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4\PEI\"/>
    </mc:Choice>
  </mc:AlternateContent>
  <xr:revisionPtr revIDLastSave="0" documentId="8_{AF7A1EF2-1342-4255-B55D-7F81A04211D2}" xr6:coauthVersionLast="47" xr6:coauthVersionMax="47" xr10:uidLastSave="{00000000-0000-0000-0000-000000000000}"/>
  <bookViews>
    <workbookView xWindow="-120" yWindow="-120" windowWidth="20730" windowHeight="11040" firstSheet="2" activeTab="2" xr2:uid="{5E9F9DCF-5047-4959-97A1-1D8099B26CEA}"/>
  </bookViews>
  <sheets>
    <sheet name="DE01-F19" sheetId="1" state="hidden" r:id="rId1"/>
    <sheet name="DE01-F19 (seg 2023)" sheetId="2" state="hidden" r:id="rId2"/>
    <sheet name="DE01-F19 (seg 2024)"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#REF!</definedName>
    <definedName name="\Z">#REF!</definedName>
    <definedName name="_xlnm._FilterDatabase" localSheetId="0" hidden="1">'DE01-F19'!$A$7:$O$45</definedName>
    <definedName name="_xlnm._FilterDatabase" localSheetId="1" hidden="1">'DE01-F19 (seg 2023)'!$A$7:$N$45</definedName>
    <definedName name="_xlnm._FilterDatabase" localSheetId="2" hidden="1">'DE01-F19 (seg 2024)'!$A$7:$O$45</definedName>
    <definedName name="A_IMPRESIÓN_IM">#REF!</definedName>
    <definedName name="aa">#REF!</definedName>
    <definedName name="AC">#REF!</definedName>
    <definedName name="ACI">#REF!</definedName>
    <definedName name="ACTIVIDADBP">#REF!</definedName>
    <definedName name="ACTIVIDADBP2">#REF!</definedName>
    <definedName name="ANARE1232">'[1]1232'!#REF!</definedName>
    <definedName name="ANARE3431">'[1]3431'!#REF!</definedName>
    <definedName name="ANARES1111">'[2]PE-14'!#REF!</definedName>
    <definedName name="ANARES1112">'[1]1112'!$C$30</definedName>
    <definedName name="ANARES1113">'[1]1113'!$B$36</definedName>
    <definedName name="ANARES1121">'[1]1121'!$B$36</definedName>
    <definedName name="ANARES1122">'[1]1122'!$B$34</definedName>
    <definedName name="ANARES1131">'[1]1131'!$B$33</definedName>
    <definedName name="ANARES1141">'[1]1141'!$B$35</definedName>
    <definedName name="ANARES1211">'[1]1211'!$B$36</definedName>
    <definedName name="ANARES1212">'[1]1212'!$B$36</definedName>
    <definedName name="ANARES1221">'[1]1221'!$B$36</definedName>
    <definedName name="ANARES1222">'[1]1222'!$B$39</definedName>
    <definedName name="ANARES1231">'[1]1231'!$B$38</definedName>
    <definedName name="ANARES1232">'[1]1232'!$B$47</definedName>
    <definedName name="ANARES1233">'[1]1233'!$B$35</definedName>
    <definedName name="ANARES1234">'[1]1234'!$B$39</definedName>
    <definedName name="ANARES1241">'[1]1241'!$B$35</definedName>
    <definedName name="ANARES2111">'[1]2111'!$B$38</definedName>
    <definedName name="ANARES2211">'[1]2211'!$B$35</definedName>
    <definedName name="ANARES3111">'[1]3111'!$B$44</definedName>
    <definedName name="ANARES3112">'[1]3112'!$L$30</definedName>
    <definedName name="ANARES3211">'[1]3211'!$B$35</definedName>
    <definedName name="ANARES3231">'[1]3231'!$B$38</definedName>
    <definedName name="ANARES3232">'[1]3232'!$B$35</definedName>
    <definedName name="ANARES3233">'[1]3233'!$B$36</definedName>
    <definedName name="ANARES3241">'[1]3241'!$A$1</definedName>
    <definedName name="ANARES3242">'[1]3242'!$B$36</definedName>
    <definedName name="ANARES3243">'[1]3243'!$B$36</definedName>
    <definedName name="ANARES3244">'[1]3244'!$B$9</definedName>
    <definedName name="ANARES3245">'[1]3245'!$B$41</definedName>
    <definedName name="ANARES3246">'[1]3246'!$B$38</definedName>
    <definedName name="ANARES3311">'[1]3311'!$B$36</definedName>
    <definedName name="ANARES3411">'[1]3411'!$B$38</definedName>
    <definedName name="ANARES3421">'[1]3421'!$B$60</definedName>
    <definedName name="ANARES3422">'[1]3422'!$B$44</definedName>
    <definedName name="ANARES3423">'[1]3423'!$B$59</definedName>
    <definedName name="ANARES3431">'[1]3431'!$B$65</definedName>
    <definedName name="ANARES3441">'[1]3441'!$B$38</definedName>
    <definedName name="ANARES3442">'[1]3442'!$B$34</definedName>
    <definedName name="ANARES3443">'[1]3443'!$B$35</definedName>
    <definedName name="ANARES3444">'[1]3444'!$B$36</definedName>
    <definedName name="ANARES3451">'[1]3451'!$B$44</definedName>
    <definedName name="ANARESU1232">'[1]1232'!#REF!</definedName>
    <definedName name="ANARESU3233">'[1]3233'!#REF!</definedName>
    <definedName name="años">#REF!</definedName>
    <definedName name="APELLIDOS">#REF!</definedName>
    <definedName name="area">[3]MODIFICACIÓN!#REF!</definedName>
    <definedName name="_xlnm.Print_Area" localSheetId="0">'DE01-F19'!$B$1:$L$52</definedName>
    <definedName name="_xlnm.Print_Area" localSheetId="1">'DE01-F19 (seg 2023)'!$B$1:$K$52</definedName>
    <definedName name="_xlnm.Print_Area" localSheetId="2">'DE01-F19 (seg 2024)'!$B$1:$L$52</definedName>
    <definedName name="_xlnm.Print_Area">#REF!</definedName>
    <definedName name="areadependencia">#REF!</definedName>
    <definedName name="areas">#REF!</definedName>
    <definedName name="ÁREAS">#REF!</definedName>
    <definedName name="areasdepen">#REF!</definedName>
    <definedName name="areasreponsables">'[4]Formulacion PA'!$A$102:$A$131</definedName>
    <definedName name="Arrenda">[5]Formato!$AJ$422:$AJ$423</definedName>
    <definedName name="asassasa">'[6]271-basica'!#REF!</definedName>
    <definedName name="ASD">#REF!</definedName>
    <definedName name="asigbas">[7]planta2002!$I:$I</definedName>
    <definedName name="asigmen">'[8]UNIDAD ICT'!$G:$G</definedName>
    <definedName name="auxalm">[7]planta2002!$L:$L</definedName>
    <definedName name="B">#REF!</definedName>
    <definedName name="boncom">#REF!</definedName>
    <definedName name="bonrec">#REF!</definedName>
    <definedName name="bonser">[7]planta2002!$M:$M</definedName>
    <definedName name="calsificar">'[9]cod Proceso'!#REF!</definedName>
    <definedName name="Capacit">[5]Formato!$AT$422:$AT$424</definedName>
    <definedName name="cargo">#REF!</definedName>
    <definedName name="cargos">[10]listas!$AY$2:$AY$67</definedName>
    <definedName name="cccc">'[6]271-basica'!#REF!</definedName>
    <definedName name="cesfna">#REF!</definedName>
    <definedName name="cfghjki">#REF!</definedName>
    <definedName name="clasificacion">'[9]cod Proceso'!#REF!</definedName>
    <definedName name="clasificador">[11]Listas!$W$3:$W$11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'[11]obj-produc'!#REF!</definedName>
    <definedName name="cod.20110110002434">'[11]obj-produc'!#REF!</definedName>
    <definedName name="cod.20130110000232">'[11]obj-produc'!#REF!</definedName>
    <definedName name="cod.20130110001971DIES">'[11]obj-produc'!#REF!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'[12]TODAS (2)'!$F$5:$F$50</definedName>
    <definedName name="codigo8100">[10]listas!#REF!</definedName>
    <definedName name="CODIGO8410">[10]listas!#REF!</definedName>
    <definedName name="comfam">#REF!</definedName>
    <definedName name="componente">#REF!</definedName>
    <definedName name="componentes">[10]listas!$I$48:$I$62</definedName>
    <definedName name="Compra">[5]Formato!$AP$422</definedName>
    <definedName name="Compraequi">[5]Formato!$R$422:$R$430</definedName>
    <definedName name="Compras">[1]Compras!$B$36</definedName>
    <definedName name="Comunic">[5]Formato!$AC$422:$AC$426</definedName>
    <definedName name="Consult">[5]Formato!$AZ$422</definedName>
    <definedName name="Contrat">[5]Formato!$AX$422:$AX$426</definedName>
    <definedName name="Contratos">[1]Contratos!$B$37</definedName>
    <definedName name="CRITERIO">#REF!</definedName>
    <definedName name="cubs">#REF!</definedName>
    <definedName name="DDRS">#REF!</definedName>
    <definedName name="DDTS">#REF!</definedName>
    <definedName name="DDU">#REF!</definedName>
    <definedName name="DEE">#REF!</definedName>
    <definedName name="Defensa">[5]Formato!$AN$422:$AN$423</definedName>
    <definedName name="denocargo">'[13]Anexos de Costos'!#REF!</definedName>
    <definedName name="DENOMINACION">[14]CARGOS!$B$1:$B$20</definedName>
    <definedName name="depen">#REF!</definedName>
    <definedName name="DEPENDENCIAS" localSheetId="0">'DE01-F19'!$B$54:$B$83</definedName>
    <definedName name="DEPENDENCIAS" localSheetId="1">'DE01-F19 (seg 2023)'!$B$54:$B$83</definedName>
    <definedName name="DEPENDENCIAS" localSheetId="2">'DE01-F19 (seg 2024)'!$B$54:$B$83</definedName>
    <definedName name="dependencias_regalias">'[15]Info listas desplegables'!$C$4:$C$19</definedName>
    <definedName name="DEPP">#REF!</definedName>
    <definedName name="DESPP">#REF!</definedName>
    <definedName name="detallebpin">#REF!</definedName>
    <definedName name="DIFP">#REF!</definedName>
    <definedName name="DIG">[5]Formato!$I$422:$I$429</definedName>
    <definedName name="DIGITALIZACION">[16]Hoja2!$V$5:$V$10</definedName>
    <definedName name="Dirección_de_Investigaciones_de_Protección_de_Usuarios_de_Servicios_de_Comunicaciones">[3]MODIFICACIÓN!#REF!</definedName>
    <definedName name="DJSG">#REF!</definedName>
    <definedName name="DTAM">[5]Formato!$I$430:$I$441</definedName>
    <definedName name="DTAN">[5]Formato!$I$442:$I$450</definedName>
    <definedName name="DTAO">[5]Formato!$I$451:$I$463</definedName>
    <definedName name="DTCA">[5]Formato!$I$464:$I$478</definedName>
    <definedName name="DTOR">[5]Formato!$I$479:$I$485</definedName>
    <definedName name="DTPA">[5]Formato!$I$486:$I$494</definedName>
    <definedName name="ejecpresup">[1]ejecpresup!$B$37</definedName>
    <definedName name="emppln">#REF!</definedName>
    <definedName name="Enseres">[5]Formato!$T$422:$T$424</definedName>
    <definedName name="est_vig">#REF!</definedName>
    <definedName name="estado">#REF!</definedName>
    <definedName name="estavigencias">#REF!</definedName>
    <definedName name="Estrategias">#REF!</definedName>
    <definedName name="fcoos12">#REF!</definedName>
    <definedName name="FECHANAC">#REF!</definedName>
    <definedName name="Ficha_1">[3]MODIFICACIÓN!#REF!</definedName>
    <definedName name="Ficha_10">[3]MODIFICACIÓN!#REF!</definedName>
    <definedName name="Ficha_11">[3]MODIFICACIÓN!#REF!</definedName>
    <definedName name="Ficha_12">[3]MODIFICACIÓN!#REF!</definedName>
    <definedName name="Ficha_13">[3]MODIFICACIÓN!#REF!</definedName>
    <definedName name="Ficha_2">[3]MODIFICACIÓN!#REF!</definedName>
    <definedName name="Ficha_3">[3]MODIFICACIÓN!#REF!</definedName>
    <definedName name="Ficha_4">[3]MODIFICACIÓN!#REF!</definedName>
    <definedName name="Ficha_5">[3]MODIFICACIÓN!#REF!</definedName>
    <definedName name="Ficha_6">[3]MODIFICACIÓN!#REF!</definedName>
    <definedName name="Ficha_7">[3]MODIFICACIÓN!#REF!</definedName>
    <definedName name="Ficha_8">[3]MODIFICACIÓN!#REF!</definedName>
    <definedName name="Ficha_9">[3]MODIFICACIÓN!#REF!</definedName>
    <definedName name="FICHAS" comment="Listado de las fichas de PAI">#REF!</definedName>
    <definedName name="FINANCIADO">#REF!</definedName>
    <definedName name="FOCOS">[11]Listas!$C$3:$C$123</definedName>
    <definedName name="focos12">#REF!</definedName>
    <definedName name="focos13">#REF!</definedName>
    <definedName name="fuente">#REF!</definedName>
    <definedName name="Fuente_de_los_recursos">'[17]PAA Formato Inversión'!$C$125:$C$127</definedName>
    <definedName name="funcionario">[10]listas!$E$73:$E$99</definedName>
    <definedName name="gasrep">[7]planta2002!$J:$J</definedName>
    <definedName name="Gastos">[5]Formato!$AV$422:$AV$423</definedName>
    <definedName name="GCRP">#REF!</definedName>
    <definedName name="GCT">#REF!</definedName>
    <definedName name="GP">#REF!</definedName>
    <definedName name="GPE">#REF!</definedName>
    <definedName name="grado">#REF!</definedName>
    <definedName name="Grupo">[5]Formato!$I$422:$I$507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'[6]271-basica'!#REF!</definedName>
    <definedName name="hhhhhhhhhhhhhhhhhhhh">'[6]271-basica'!#REF!</definedName>
    <definedName name="hoa">'[6]271-basica'!#REF!</definedName>
    <definedName name="horext">[7]planta2002!$AG:$AG</definedName>
    <definedName name="I">#REF!</definedName>
    <definedName name="icbf">#REF!</definedName>
    <definedName name="II">#REF!</definedName>
    <definedName name="III">#REF!</definedName>
    <definedName name="Impreso">[5]Formato!$AE$422:$AE$426</definedName>
    <definedName name="Impuest">[5]Formato!$P$422:$P$425</definedName>
    <definedName name="indi">'[18]Registro Indicadores'!$C$6:$C$100</definedName>
    <definedName name="indicadores">'[2]DE01-F19 - PEI '!$E$10:$E$44</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[10]listas!#REF!</definedName>
    <definedName name="Lineamiento15">[10]listas!#REF!</definedName>
    <definedName name="Lineamiento6">[10]listas!#REF!</definedName>
    <definedName name="Lineamiento7">[10]listas!#REF!</definedName>
    <definedName name="lineamientos">[10]listas!$A$2:$A$8</definedName>
    <definedName name="lista">'[19]Sabana EVALUACION'!$BG$12:$BG$23</definedName>
    <definedName name="LISTADO_FICHAS">#REF!</definedName>
    <definedName name="ListBoxOutput">#REF!</definedName>
    <definedName name="LTE">#REF!</definedName>
    <definedName name="Macroprocesos">'[20]Listas desplegables'!$B$3:$B$16</definedName>
    <definedName name="Manteni">[5]Formato!$BB$422:$BB$428</definedName>
    <definedName name="Materia">[5]Formato!$AA$422:$AA$432</definedName>
    <definedName name="mes">#REF!</definedName>
    <definedName name="meses">#REF!</definedName>
    <definedName name="META">#REF!</definedName>
    <definedName name="META1">#REF!</definedName>
    <definedName name="META2">#REF!</definedName>
    <definedName name="META3">#REF!</definedName>
    <definedName name="META4">#REF!</definedName>
    <definedName name="METAT">#REF!</definedName>
    <definedName name="modal">#REF!</definedName>
    <definedName name="modalidad">#REF!</definedName>
    <definedName name="Modalidad_de_selección">'[17]PAA Formato Inversión'!$C$108:$C$121</definedName>
    <definedName name="modsele">[21]Ciudadano!#REF!</definedName>
    <definedName name="nio">'[22]ANEXO 8'!#REF!</definedName>
    <definedName name="nivcar">'[6]271-basica'!#REF!</definedName>
    <definedName name="Noconformes">'[1]No conformes'!$B$37</definedName>
    <definedName name="NOMBRES">#REF!</definedName>
    <definedName name="nomcar">#REF!</definedName>
    <definedName name="NUMEROS">#REF!</definedName>
    <definedName name="OAJ">#REF!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[18]listas!$O$5:$O$9</definedName>
    <definedName name="obje1">#REF!</definedName>
    <definedName name="obje2">#REF!</definedName>
    <definedName name="obje3">#REF!</definedName>
    <definedName name="objet4">[10]listas!#REF!</definedName>
    <definedName name="Objetivo10">[10]listas!#REF!</definedName>
    <definedName name="Objetivo11">[10]listas!#REF!</definedName>
    <definedName name="Objetivo12">[10]listas!#REF!</definedName>
    <definedName name="Objetivo13">[10]listas!#REF!</definedName>
    <definedName name="Objetivo14">[10]listas!#REF!</definedName>
    <definedName name="Objetivo15">[10]listas!#REF!</definedName>
    <definedName name="Objetivo16">[10]listas!#REF!</definedName>
    <definedName name="Objetivo17">[10]listas!#REF!</definedName>
    <definedName name="Objetivo18">[10]listas!#REF!</definedName>
    <definedName name="Objetivo19">[10]listas!#REF!</definedName>
    <definedName name="Objetivo20">[10]listas!#REF!</definedName>
    <definedName name="Objetivo21">[10]listas!#REF!</definedName>
    <definedName name="Objetivo22">[10]listas!#REF!</definedName>
    <definedName name="Objetivo3">[10]listas!#REF!</definedName>
    <definedName name="Objetivo4">[10]listas!#REF!</definedName>
    <definedName name="Objetivo5">[10]listas!#REF!</definedName>
    <definedName name="Objetivo6">[10]listas!#REF!</definedName>
    <definedName name="Objetivo7">[10]listas!#REF!</definedName>
    <definedName name="Objetivo8">[10]listas!#REF!</definedName>
    <definedName name="Objetivo9">[10]listas!#REF!</definedName>
    <definedName name="OBJETIVOCAL">[23]Objetivos!$A$5:$A$11</definedName>
    <definedName name="Objetivos">#REF!</definedName>
    <definedName name="Objetivos_calidad">'[20]Listas desplegables'!#REF!</definedName>
    <definedName name="Objetivos_Estratégicos">#REF!</definedName>
    <definedName name="objeto">[5]Formato!$N$422:$N$440</definedName>
    <definedName name="objetogasto">'[24]Obj Gasto (2)'!$A$2:$A$19</definedName>
    <definedName name="OBJINS">'[25]Marco estratégico'!$B$1:$B$15</definedName>
    <definedName name="obsejecpresup">[1]ejecpresup!$B$40</definedName>
    <definedName name="OBSER1111">'[2]PE-14'!#REF!</definedName>
    <definedName name="OBSER1112">'[1]1112'!$B$37</definedName>
    <definedName name="OBSER1113">'[1]1113'!$B$39</definedName>
    <definedName name="OBSER1121">'[1]1121'!$B$39</definedName>
    <definedName name="OBSER1122">'[1]1122'!$B$37</definedName>
    <definedName name="OBSER1131">'[1]1131'!$B$36</definedName>
    <definedName name="OBSER1141">'[1]1141'!$B$38</definedName>
    <definedName name="OBSER1211">'[1]1211'!$B$39</definedName>
    <definedName name="OBSER1212">'[1]1212'!$B$39</definedName>
    <definedName name="OBSER1221">'[1]1221'!$B$39</definedName>
    <definedName name="OBSER1222">'[1]1222'!$B$42</definedName>
    <definedName name="OBSER1231">'[1]1231'!$B$41</definedName>
    <definedName name="OBSER1232">'[1]1232'!$B$50</definedName>
    <definedName name="OBSER1233">'[1]1233'!$B$38</definedName>
    <definedName name="OBSER1234">'[1]1234'!$B$42</definedName>
    <definedName name="OBSER1241">'[1]1241'!$B$38</definedName>
    <definedName name="OBSER2111">'[1]2111'!$B$41</definedName>
    <definedName name="OBSER2211">'[1]2211'!$B$38</definedName>
    <definedName name="OBSER3111">'[1]3111'!$B$47</definedName>
    <definedName name="OBSER3112">'[1]3112'!$B$38</definedName>
    <definedName name="OBSER3211">'[1]3211'!$B$38</definedName>
    <definedName name="OBSER3231">'[1]3231'!$B$41</definedName>
    <definedName name="OBSER3232">'[1]3232'!$B$38</definedName>
    <definedName name="OBSER3233">'[1]3233'!#REF!</definedName>
    <definedName name="OBSER3241">'[1]3241'!$B$37</definedName>
    <definedName name="OBSER3242">'[1]3242'!$B$44</definedName>
    <definedName name="OBSER3243">'[1]3243'!$B$39</definedName>
    <definedName name="OBSER3244">'[1]3244'!$B$40</definedName>
    <definedName name="OBSER3245">'[1]3245'!$B$44</definedName>
    <definedName name="OBSER3246">'[1]3246'!$B$41</definedName>
    <definedName name="OBSER3311">'[1]3311'!$B$39</definedName>
    <definedName name="OBSER3411">'[1]3411'!$B$41</definedName>
    <definedName name="OBSER3421">'[1]3421'!$B$63</definedName>
    <definedName name="OBSER3422">'[1]3422'!$B$47</definedName>
    <definedName name="OBSER3423">'[1]3423'!$B$62</definedName>
    <definedName name="OBSER3431">'[1]3431'!$B$68</definedName>
    <definedName name="OBSER3441">'[1]3441'!$B$41</definedName>
    <definedName name="OBSER3442">'[1]3442'!$B$37</definedName>
    <definedName name="OBSER3443">'[1]3443'!$B$38</definedName>
    <definedName name="OBSER3444">'[1]3444'!$B$39</definedName>
    <definedName name="OBSER3451">'[1]3451'!$B$47</definedName>
    <definedName name="OBSERVACIONES">#REF!</definedName>
    <definedName name="OCI">#REF!</definedName>
    <definedName name="opciones">#REF!</definedName>
    <definedName name="otrosg">[5]Formato!$V$422</definedName>
    <definedName name="Periodicidad">#REF!</definedName>
    <definedName name="pespectiva">[18]listas!$M$5:$M$8</definedName>
    <definedName name="PLAN_DE_COMPRAS">#REF!</definedName>
    <definedName name="PLANES">[10]listas!$G$73:$G$102</definedName>
    <definedName name="PLANTA_AB">#REF!</definedName>
    <definedName name="PLANTA_CR">#REF!</definedName>
    <definedName name="PLANTA_DF">#REF!</definedName>
    <definedName name="PLANTA_EN">#REF!</definedName>
    <definedName name="PLANTA_MA">#REF!</definedName>
    <definedName name="politicas">[26]LISTAS!$A$3:$A$21</definedName>
    <definedName name="POLITICAS_MIPG">#REF!</definedName>
    <definedName name="PQROPORTUNAS">'[1]PQR OPORTUNAS'!$B$37</definedName>
    <definedName name="prevarp">#REF!</definedName>
    <definedName name="Preventivo">[1]Preventivo!$B$35</definedName>
    <definedName name="prevpen">#REF!</definedName>
    <definedName name="prevsal">#REF!</definedName>
    <definedName name="primant">#REF!</definedName>
    <definedName name="primfas">[7]planta2002!$AA:$AA</definedName>
    <definedName name="primfns">#REF!</definedName>
    <definedName name="primnav">#REF!</definedName>
    <definedName name="primniv">#REF!</definedName>
    <definedName name="primser">[7]planta2002!$N:$N</definedName>
    <definedName name="primtec">[7]planta2002!$T:$T</definedName>
    <definedName name="primvac">[7]planta2002!$O:$O</definedName>
    <definedName name="Principios_Gest_Fiscal">'[20]Listas desplegables'!#REF!</definedName>
    <definedName name="PRIORIDAD">#REF!</definedName>
    <definedName name="proceso">#REF!</definedName>
    <definedName name="procesos">#REF!</definedName>
    <definedName name="procesoss">[27]Hoja2!$G$1:$G$49</definedName>
    <definedName name="procesosSGC">'[28]Procesos SGC'!$A$2:$A$10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_Inv">#REF!</definedName>
    <definedName name="proyectos">#REF!</definedName>
    <definedName name="PROYECTOS_INV">#REF!</definedName>
    <definedName name="REEMPLAZO">#REF!</definedName>
    <definedName name="Reestructuración">'[15]Info listas desplegables'!$J$7:$J$8</definedName>
    <definedName name="Requerimiento">[11]Listas!$AE$3:$AE$6</definedName>
    <definedName name="RESAH">'[22]ANEXO 8'!#REF!</definedName>
    <definedName name="RESUL1301">#REF!</definedName>
    <definedName name="RESULTADOS_PRIORITARIOS_INST">'[29]RESUL - PRIO - INST'!$A$3:$A$259</definedName>
    <definedName name="rrr">'[6]271-basica'!#REF!</definedName>
    <definedName name="rubro">#REF!</definedName>
    <definedName name="rubros">#REF!</definedName>
    <definedName name="SA">#REF!</definedName>
    <definedName name="SAF">[5]Formato!$I$495:$I$501</definedName>
    <definedName name="SALARIO">#REF!</definedName>
    <definedName name="sandrita">#REF!</definedName>
    <definedName name="SB">#REF!</definedName>
    <definedName name="SC">#REF!</definedName>
    <definedName name="SDAS">#REF!</definedName>
    <definedName name="SDG">#REF!</definedName>
    <definedName name="seccion">'[6]271-basica'!#REF!</definedName>
    <definedName name="SEGUIMIENTO">#REF!</definedName>
    <definedName name="Seguros">[5]Formato!$BD$422:$BD$425</definedName>
    <definedName name="Seleccion">[15]PGN!#REF!</definedName>
    <definedName name="sena">#REF!</definedName>
    <definedName name="Servici">[5]Formato!$AH$422:$AH$426</definedName>
    <definedName name="SF">#REF!</definedName>
    <definedName name="SG">#REF!</definedName>
    <definedName name="SGC">[27]Hoja2!$B$15:$B$16</definedName>
    <definedName name="SGM">[5]Formato!$I$502:$I$506</definedName>
    <definedName name="SGR">'[15]Info listas desplegables'!$AD$7:$AD$8</definedName>
    <definedName name="SIGLAS">[5]Formato!$G$422:$G$431</definedName>
    <definedName name="silvia">#REF!</definedName>
    <definedName name="soportecnicos">[1]soportecnicos!$B$36</definedName>
    <definedName name="Sosteni">[5]Formato!$AR$422:$AR$423</definedName>
    <definedName name="SRH">#REF!</definedName>
    <definedName name="SSNA">[5]Formato!$I$507</definedName>
    <definedName name="STIP">#REF!</definedName>
    <definedName name="subprograma">[5]Formato!$B$422:$B$443</definedName>
    <definedName name="subtrn">[7]planta2002!$K:$K</definedName>
    <definedName name="tema">#REF!</definedName>
    <definedName name="temas">#REF!</definedName>
    <definedName name="tenden">'[2]base de datos'!$A$51:$A$54</definedName>
    <definedName name="Tendencia">#REF!</definedName>
    <definedName name="Tipo">#REF!</definedName>
    <definedName name="_xlnm.Print_Titles" localSheetId="0">'DE01-F19'!$5:$7</definedName>
    <definedName name="_xlnm.Print_Titles" localSheetId="1">'DE01-F19 (seg 2023)'!$5:$7</definedName>
    <definedName name="_xlnm.Print_Titles" localSheetId="2">'DE01-F19 (seg 2024)'!$5:$7</definedName>
    <definedName name="unidad">#REF!</definedName>
    <definedName name="V">#REF!</definedName>
    <definedName name="Valoración">[23]Procesos!#REF!</definedName>
    <definedName name="VI">#REF!</definedName>
    <definedName name="Viático">[5]Formato!$AL$422:$AL$424</definedName>
    <definedName name="vigencias">#REF!</definedName>
    <definedName name="Vigencias_futuras">'[17]PAA Formato Inversión'!$C$131:$C$134</definedName>
    <definedName name="VII">#REF!</definedName>
    <definedName name="VIII">#REF!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[30]Hoja2!$B$15:$B$16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3" l="1"/>
  <c r="J11" i="3"/>
  <c r="J12" i="3"/>
  <c r="J13" i="3"/>
  <c r="J14" i="3"/>
  <c r="J15" i="3"/>
  <c r="J16" i="3"/>
  <c r="J17" i="3"/>
  <c r="J18" i="3"/>
  <c r="J19" i="3"/>
  <c r="J20" i="3"/>
  <c r="J21" i="3"/>
  <c r="J22" i="3"/>
  <c r="J23" i="3"/>
  <c r="J24" i="3"/>
  <c r="J25" i="3"/>
  <c r="J26" i="3"/>
  <c r="J27" i="3"/>
  <c r="J28" i="3"/>
  <c r="J30" i="3"/>
  <c r="J31" i="3"/>
  <c r="J32" i="3"/>
  <c r="J33" i="3"/>
  <c r="J34" i="3"/>
  <c r="J35" i="3"/>
  <c r="J36" i="3"/>
  <c r="J37" i="3"/>
  <c r="J38" i="3"/>
  <c r="J39" i="3"/>
  <c r="J41" i="3"/>
  <c r="J42" i="3"/>
  <c r="J44" i="3"/>
  <c r="J45" i="3"/>
  <c r="I9" i="2" l="1"/>
  <c r="I10" i="2"/>
  <c r="I13" i="2"/>
  <c r="I17" i="2"/>
  <c r="I18" i="2"/>
  <c r="I19" i="2"/>
  <c r="I20" i="2"/>
  <c r="I23" i="2"/>
  <c r="I27" i="2"/>
  <c r="I28" i="2"/>
  <c r="I29" i="2"/>
  <c r="I31" i="2"/>
  <c r="I32" i="2"/>
  <c r="I33" i="2"/>
  <c r="I34" i="2"/>
  <c r="I35" i="2"/>
  <c r="I36" i="2"/>
  <c r="I37" i="2"/>
  <c r="I38" i="2"/>
  <c r="I39" i="2"/>
  <c r="I40" i="2"/>
  <c r="I41" i="2"/>
  <c r="I42" i="2"/>
  <c r="I43" i="2"/>
  <c r="I44" i="2"/>
  <c r="I45" i="2"/>
  <c r="I8" i="2"/>
  <c r="K41" i="1"/>
</calcChain>
</file>

<file path=xl/sharedStrings.xml><?xml version="1.0" encoding="utf-8"?>
<sst xmlns="http://schemas.openxmlformats.org/spreadsheetml/2006/main" count="938" uniqueCount="171">
  <si>
    <t xml:space="preserve">                                               ESTRUCTURA GENERAL PLAN ESTRATEGICO INSTITUCIONAL - PEI</t>
  </si>
  <si>
    <t>VERSION:</t>
  </si>
  <si>
    <t>PLAN ESTRATEGICO INSTITUCIONAL - PEI</t>
  </si>
  <si>
    <t>Articulación PND</t>
  </si>
  <si>
    <t>Objetivo estratégico**</t>
  </si>
  <si>
    <t>Indicador *</t>
  </si>
  <si>
    <t xml:space="preserve">Línea Base </t>
  </si>
  <si>
    <t>Unidad de Medida</t>
  </si>
  <si>
    <t>Metas*</t>
  </si>
  <si>
    <t>Dependencia / área  Responsable *</t>
  </si>
  <si>
    <t>Total Cuatrienio *</t>
  </si>
  <si>
    <t/>
  </si>
  <si>
    <t xml:space="preserve">Promover el enfoque preventivo, diferencial y territorial en el que hacer misional de la entidad 
</t>
  </si>
  <si>
    <t xml:space="preserve">Estudio de identificación de obstáculos de acceso a financiación que enfrentan los agentes de la economía popular
</t>
  </si>
  <si>
    <t>Número</t>
  </si>
  <si>
    <t>2. Seguridad humana y justicia social b. Aprovechamiento de la propiedad intelectual (PI)</t>
  </si>
  <si>
    <t xml:space="preserve">Fortalecer la gestión de la información, el conocimiento y la innovación para optimizar la capacidad institucional 
</t>
  </si>
  <si>
    <t xml:space="preserve">Diseño e implementación de cartilla informativa en derechos , deberes y recomendaciones al turista, así como las rutas para ejercer sus derechos. </t>
  </si>
  <si>
    <t>100.2</t>
  </si>
  <si>
    <t>Rediseño institucional implementado</t>
  </si>
  <si>
    <t>Porcentaje</t>
  </si>
  <si>
    <t>1000.1</t>
  </si>
  <si>
    <t xml:space="preserve">Fortalecer la infraestructura, uso y aprovechamiento de las tecnologías de la información, para optimizar la capacidad institucional
</t>
  </si>
  <si>
    <t>Estudio de identificación de factores que generen distorsiones en las dinámicas de competencia de los mercados</t>
  </si>
  <si>
    <t>1000.2</t>
  </si>
  <si>
    <t xml:space="preserve">Fortalecer el Sistema Integral de Gestión Institucional para mejorar la prestación del servicio. 
</t>
  </si>
  <si>
    <t>Estudios de mercado en cadenas de valor de los sectores primario y secundario de la economía</t>
  </si>
  <si>
    <t>1000.4</t>
  </si>
  <si>
    <t>Programa de capacitación en libre competencia económica y cumplimiento para el desarrollo empresarial territorial</t>
  </si>
  <si>
    <t>1000.5</t>
  </si>
  <si>
    <t>Programas de transferencia de conocimientos orientada a la economía popular.</t>
  </si>
  <si>
    <t>1000.6</t>
  </si>
  <si>
    <t>Programa de transferencia de conocimientos en generación de valor, control de integraciones empresariales y construcción de clustering.</t>
  </si>
  <si>
    <t>1000.7</t>
  </si>
  <si>
    <t>Programa de capacitación en procesos de contratación pública para el fomento de la competencia y la inclusión de los agentes de la economía popular.</t>
  </si>
  <si>
    <t>111.3</t>
  </si>
  <si>
    <t>Formato de transferencia del conocimiento diligenciado por los servidores retirados de la entidad</t>
  </si>
  <si>
    <t>20.1</t>
  </si>
  <si>
    <t xml:space="preserve">Vulnerabilidades críticas remediadas o solucionadas  </t>
  </si>
  <si>
    <t>20.2</t>
  </si>
  <si>
    <t xml:space="preserve">Plan de recuperación ante Desastres  (DRP)  Implementado en los servicios de TI críticos </t>
  </si>
  <si>
    <t>20.4</t>
  </si>
  <si>
    <t>Plan de acción implementado para el intercambio de información</t>
  </si>
  <si>
    <t>2023.1</t>
  </si>
  <si>
    <t>Programas de fomento al uso estratégico de la propiedad industrial como herramienta de competitividad para empresarios</t>
  </si>
  <si>
    <t>Programas de fomento para el uso estratégico de la propiedad industrial en la Economía Popular</t>
  </si>
  <si>
    <t>2023.1.1</t>
  </si>
  <si>
    <t xml:space="preserve">Generar sinergias con agentes nacionales e internacionales que permitan potenciar las capacidades de la SIC.
</t>
  </si>
  <si>
    <t>Mesas de integración para la conexión de actores del ecosistema de innovación involucrados en temas de Propiedad Industrial y transferencia tecnológica</t>
  </si>
  <si>
    <t>3003.6</t>
  </si>
  <si>
    <t>Guías de Aprendizaje en Derecho de Consumo adaptadas a 3 diferentes grupos vulnerables, minorías étnicas y en condición de discapacidad</t>
  </si>
  <si>
    <t>3003.7</t>
  </si>
  <si>
    <t>Estrategia para para lograr interconexión de las autoridades miembros de la RNPC</t>
  </si>
  <si>
    <t>60.1</t>
  </si>
  <si>
    <t>Políticas de Prevención del Daño Antijurídico formuladas</t>
  </si>
  <si>
    <t>60.4</t>
  </si>
  <si>
    <t xml:space="preserve">Capacidades del equipo jurídico fortalecidas </t>
  </si>
  <si>
    <t>6000.3.2</t>
  </si>
  <si>
    <t>Capacitaciones en metrología Legal y Reglamentos Técnicos brindadas a actores del SICAL identificados.</t>
  </si>
  <si>
    <t>7000.1</t>
  </si>
  <si>
    <t xml:space="preserve">Actuaciones colaborativas entre las autoridades de protección de datos personales en pro de la aplicación de la ley. </t>
  </si>
  <si>
    <t>7000.2</t>
  </si>
  <si>
    <t xml:space="preserve">Estrategias formuladas e implementadas que faciliten la interoperabilidad y portabilidad de los datos personales en los procesos de transferencia de tecnología. </t>
  </si>
  <si>
    <t>72.1</t>
  </si>
  <si>
    <t>2. Seguridad humana y justicia social c. Portabilidad de datos para el empoderamiento ciudadano</t>
  </si>
  <si>
    <t>Estrategia de Participación Ciudadana Sectorial implementada</t>
  </si>
  <si>
    <t>73.3</t>
  </si>
  <si>
    <t>Entidades del Sector alineadas a la directriz de manejo de imagen y plan de medios de la Presidencia de la República.</t>
  </si>
  <si>
    <t>Plan de conservación, preservación y difusión del patrimonio documental del Sector realizado</t>
  </si>
  <si>
    <t xml:space="preserve">* Esta información debe coincidir con la hoja de Vida del indicador 
** Los objetivos propuestos tuvieron en cuenta lineamientos para el manejo o mitigación de los riesgos de gestión, seguridad digital y corrupción </t>
  </si>
  <si>
    <t xml:space="preserve">Nombre Superintendente </t>
  </si>
  <si>
    <t>Delegatura para Asuntos  Jurisdiccionales</t>
  </si>
  <si>
    <t>Delegatura para la Propiedad Industrial</t>
  </si>
  <si>
    <t>Delegatura para la Propiedad Industrial / Dirección Signos Distintivos</t>
  </si>
  <si>
    <t>Delegatura para la Propiedad Industrial /  Dirección de Nuevas Creaciones</t>
  </si>
  <si>
    <t>Delegatura para la Propiedad Industrial / Grupo de trabajo de centro de información tecnológica y apoyo a la gestión de la propiedad industrial</t>
  </si>
  <si>
    <t>Delegatura para la Protección de Datos Personales</t>
  </si>
  <si>
    <t>Delegatura para la Protección de la Competencia</t>
  </si>
  <si>
    <t>Delegatura para la Protección de la Competencia / Dirección de Cámaras de Comercio</t>
  </si>
  <si>
    <t>Delegatura para la Protección del Consumidor / Dirección de Investigaciones Administrativas de Protección del Consumidor</t>
  </si>
  <si>
    <t xml:space="preserve"> / Dirección de Investigaciones de Protección de Usuarios de Servicios de Comunicaciones</t>
  </si>
  <si>
    <t>Secretaría General  / Grupo de Trabajo de Talento Humano</t>
  </si>
  <si>
    <t>Secretaría General  / Grupo de trabajo de  Control Disciplinario Interno</t>
  </si>
  <si>
    <t>Secretaría General  / Grupo de Notificaciones y Certificaciones</t>
  </si>
  <si>
    <t>Secretaría General  / Grupo de Trabajo de Gestión Documental y Recursos Físicos</t>
  </si>
  <si>
    <t>Secretaría General  / Grupo Trabajo de Contratación</t>
  </si>
  <si>
    <t>Secretaría General  / Dirección Financiera</t>
  </si>
  <si>
    <t>Oficina Asesora de Planeación</t>
  </si>
  <si>
    <t>Oficina Asesora de Planeación / Grupo de Trabajo de Estudios Económicos</t>
  </si>
  <si>
    <t>Oficina Asesora de Planeación / Grupo de Trabajo de Asuntos Internacionales</t>
  </si>
  <si>
    <t>Oficina Asesora Jurídica  / Grupo de Trabajo de Cobro Coactivo</t>
  </si>
  <si>
    <t>Oficina Asesora Jurídica  / Grupo de Trabajo de Gestión Judicial</t>
  </si>
  <si>
    <t>Oficina Asesora Jurídica  / Grupo de trabajo de Regulación</t>
  </si>
  <si>
    <t>Oficina de Control Interno</t>
  </si>
  <si>
    <t>Oficina de Servicios al Consumidor y de Apoyo Empresarial / Grupo de Trabajo de atención Ciudadano</t>
  </si>
  <si>
    <t>Oficina de Servicios al Consumidor y de Apoyo Empresarial / Grupo de Trabajo de Formación</t>
  </si>
  <si>
    <t>Oficina de Servicios al Consumidor y de Apoyo Empresarial / Grupo de Trabajo de Comunicaciones</t>
  </si>
  <si>
    <t>Oficina de Servicios al Consumidor y de Apoyo Empresarial / Grupo de Trabajo Aula de Propiedad Industrial</t>
  </si>
  <si>
    <t>Oficina de Tecnología e Informática</t>
  </si>
  <si>
    <t>Grupo de Trabajo de Apoyo a la Red Nacional de Protección al Consumidor</t>
  </si>
  <si>
    <t>Delegatura para la Propiedad Industrial; Vicepresidencia de Escalamiento e Innovación - iNNpulsa Colombia</t>
  </si>
  <si>
    <t>Delegatura para la Propiedad Industrial; Dirección de Productividad y Competitividad; Dirección de Ciencia, Tecnología e Innovación</t>
  </si>
  <si>
    <t>Delegatura para la Propiedad Industrial; Dirección de Productividad y Competitividad; Dirección de Transferencia y Uso de Conocimiento- Equipo de Propiedad Intelectual</t>
  </si>
  <si>
    <t>Delegatura para la Propiedad Industrial; Dirección de Patrimonio y Memoria</t>
  </si>
  <si>
    <t>Delegatura para la Propiedad Industrial </t>
  </si>
  <si>
    <t>Delegatura para la propiedad industrial</t>
  </si>
  <si>
    <t>Porcentaje de avance en el diseño e implementación de una estrategia dirigida a fortalecer la oferta de los servicios y la cobertura de los programas de fomento de propiedad industrial, como el Programa de Asistencia a Inventores (PAI OMPI – SIC), Propiedad Industrial para emprendedores PI-e y Centros de Apoyo a la Tecnología y la Innovación CATI, ejecutados por el Centro de Información Tecnológica y Apoyo a la Gestión de la Propiedad Industrial (CIGEPI).</t>
  </si>
  <si>
    <t>Porcentaje de avance en el diseño y divulgación de una guía para el sector empresarial en materia de licenciamiento de la propiedad industrial, transferencia de tecnología y el uso de la información tecnológica que contienen los documentos de patente.</t>
  </si>
  <si>
    <t>Porcentaje de avance en el diseño e implementación de una estrategia para divulgar en el sector empresarial los servicios de información tecnológica y boletines de vigilancia tecnológica como herramientas clave en los procesos de investigación, planificación industrial, desarrollo, fabricación, comercialización y gestión de la propiedad industrial.</t>
  </si>
  <si>
    <t>Porcentaje de avance en el diseño e implementación de un programa orientado a las MIPYMES para la promoción, protección y explotación de la propiedad industrial, con el fin de lograr el aprovechamiento efectivo de esta, así como de la información tecnológica que esta contiene.</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</si>
  <si>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</si>
  <si>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Porcentaje de avance en la realización de una evaluación para identificar las posibilidades de optimización y ajustes en relación con el recurso humano, la gestión de procesos y la implementación de los recursos tecnológicos, incluyendo herramientas de inteligencia artificial, que sean necesarios para promover mejoras en la administración del Sistema de Propiedad Industrial.</t>
  </si>
  <si>
    <t>Porcentaje de avance en la creación y publicación de un reporte que contengan la información consolidada, agregada y actualizada sobre las inscripciones de los derechos de propiedad industrial que reposan en el Registro Publico de la Propiedad Industrial.</t>
  </si>
  <si>
    <t>conpes 
4062</t>
  </si>
  <si>
    <t>Centro de Información Tecnológica y Apoyo a la Gestión de la Propiedad Industrial (CIGEPI)-Despacho Superintendente Delegado para la Propiedad Industrial</t>
  </si>
  <si>
    <t>Número de actividades de promoción y difusión del sistema de propiedad industrial realizadas</t>
  </si>
  <si>
    <t>Delegatura de protección al consumidor; Delegatura de asuntos jurisdiccionales</t>
  </si>
  <si>
    <t>Número de reportes de información respecto de las causas de sanción impuestas por la Delegatura de Protección al Consumidor de la SIC y las sentencias proferidas por la Delegatura de Asuntos Jurisdiccionales de la SIC, en materia de protección al consumidor, relacionados con servicios financieros del sector solidario</t>
  </si>
  <si>
    <t>Número de jornadas académicas y cursos virtuales relacionados con Protección al Consumidor Electrónico y Protección de Datos en plataformas digitales.</t>
  </si>
  <si>
    <t>Porcentaje de avance en analisis de procesos de armonización normativa en materia de protección de datos con diferentes regiones económicas y  modificaciones que incrementen el comercio electrónico de Colombia a nivel global</t>
  </si>
  <si>
    <t>Oficina de Servicios al Consumidor y Apoyo empresarial</t>
  </si>
  <si>
    <t xml:space="preserve">Fuenrte </t>
  </si>
  <si>
    <t>PES</t>
  </si>
  <si>
    <t>Conpes 4005</t>
  </si>
  <si>
    <t>Conpes 4012</t>
  </si>
  <si>
    <t>Conpes 3934</t>
  </si>
  <si>
    <t>4. Transformación productiva, internacionalización y acción climática. c. políticas de competencia, consumidor e infraestructura de la calidad modernas</t>
  </si>
  <si>
    <t>5. Convergencia regional. d. gobierno digital para la gente</t>
  </si>
  <si>
    <t xml:space="preserve">Grupo de Trabajo de comunicaciones </t>
  </si>
  <si>
    <t>Despacho del Superintendente Delegado para la Protección de la Competencia</t>
  </si>
  <si>
    <t xml:space="preserve">Secretaria General </t>
  </si>
  <si>
    <t>Oficina  asesora jurídica / Grupo de trabajo de apoyo a la RED Nacional de protección  al consumidor</t>
  </si>
  <si>
    <t>Oficina de tecnología e informática</t>
  </si>
  <si>
    <t>Grupo de trabajo de centro de información tecnológica y apoyo a la gestión de propiedad la industrial</t>
  </si>
  <si>
    <t>Grupo de trabajo de administración de personal</t>
  </si>
  <si>
    <t>Grupo de Trabajo de Gestión Documental y Archivo</t>
  </si>
  <si>
    <t>Grupo de trabajo de atención al ciudadano</t>
  </si>
  <si>
    <t>Despacho del Superintendente Delegado para la Protección de Datos personales</t>
  </si>
  <si>
    <t>Despacho del Superintendente Delegado para la Protección de Datos personales / Grupo de trabajo de regulación</t>
  </si>
  <si>
    <t>Despacho del Superintendente Delegado para el Control y Verificación de Teglamentos Técnicos y Metrología Legal</t>
  </si>
  <si>
    <t>Grupo de trabajo de gestión judicial adscrito a la oficina asesora jurídica</t>
  </si>
  <si>
    <t>Grupo de trabajo de apoyo a la red nacional de protección  al consumidor</t>
  </si>
  <si>
    <r>
      <rPr>
        <b/>
        <sz val="10"/>
        <color theme="1"/>
        <rFont val="Aptos Narrow"/>
        <family val="2"/>
      </rPr>
      <t>IMPORTANTE</t>
    </r>
    <r>
      <rPr>
        <sz val="10"/>
        <color theme="1"/>
        <rFont val="Aptos Narrow"/>
        <family val="2"/>
      </rPr>
      <t>: Diligencie el siguiente formato, acatando: i) las orientaciones del procedimiento "FORMULACIÓN DE LA PLANEACIÓN INSTITUCIONAL" y  II) las orientaciones del formato "HOJA DE VIDA INDICADOR", cada uno de ellos hace parte del SIGI y se encuentra publicado en la Intrasic. Adicionalmente al ubicar el cursor en cada celda del encabezado (Celdas de color azul), encontrara algunas instrucciones.</t>
    </r>
  </si>
  <si>
    <t>APROBACIÓN PEI</t>
  </si>
  <si>
    <t xml:space="preserve">Firma Superintendente </t>
  </si>
  <si>
    <t>Firma Jefe Oficina Asesora de Planeación</t>
  </si>
  <si>
    <t>Nombre Jefe Oficina Asesora de Planeación</t>
  </si>
  <si>
    <t>Logro 2023</t>
  </si>
  <si>
    <t>% cumplimiento</t>
  </si>
  <si>
    <t>Descripción</t>
  </si>
  <si>
    <t>El 15 de diciembre de 2023  se realizó la entrega del estudio económico titulado "La libre competencia en el sistema financiero: un camino hacia la inclusión financiera de los micronegocios", por parte del Grupo de Trabajo de Abogacía de la Competencia.</t>
  </si>
  <si>
    <t xml:space="preserve">Se diseñó e implementó la  cartilla informativa en derechos , deberes y recomendaciones al turista, así como las rutas para ejercer sus derechos. </t>
  </si>
  <si>
    <t>Se dió cumplimiengto al 30% programado para el 2023, que correspondió a los estudios técnicos, memorias justificativas y proyectos de decreto que se presentaron al Ministerio de Comercio, Industria y Turismo como cabeza del sector para su respectivo aval.</t>
  </si>
  <si>
    <t>Si meta para el 2023</t>
  </si>
  <si>
    <t xml:space="preserve">
En cumplimiento del progrma de capacitación se llevaron a cabo dos (2) jornadas académicas o capacitación en materia de Competencia dirigida a diversos sectores: (i) se llevó a cabo la capacitación en TERPEL sobre la Libre Competencia Económica, Marco Normativo y Buenas Prácticas, el Análisis y procedimiento de Integraciones Empresariales y la importancia de la función de abogacía de la Competencia y (ii) se llevó a cabo la capacitación en la Cámara de Comercio de Valledupar en Libre Competencia Económica, marco normativo y buenas prácticas.</t>
  </si>
  <si>
    <t>Durante el periodo evaluado todos  los servidores públicos retirados diligenciamiento del formato dentro de los tiempos establecidos por la entidad para darle cumplimiento a este requerimiento.</t>
  </si>
  <si>
    <t>Durante el año se realizaron 123 escaneos de vulnerabilidades, 29 incidentes de seguridad ( 25 disponibilidad y 4 integridad, 18 mil eventos de seguridad contenidos y no materializados.​</t>
  </si>
  <si>
    <t xml:space="preserve">Se implmentó el Plan de recuperación ante Desastres  (DRP)  en los servicios de TI críticos </t>
  </si>
  <si>
    <t>Se formuló plan de intercambio de información considerando alcance técnico, político legal, tiempo y recursos asignados, se realizaron actividades para lograr intercambios de información con Confecamaras e iniciar proceso político legal con la Registraduría, fortalecer capacidad técnica en la plataforma XROAD y participación de la mesa de interoperabilidad en el marco de la Comisión interinstitucional de justicia, de acuerdo con lo programado para el 2023.</t>
  </si>
  <si>
    <t>Se realizó la mesa de integración para la conexión de actores del ecosistema de innovación involucrados en temas de Propiedad Industrial y transferencia tecnológica.</t>
  </si>
  <si>
    <t>Los abogados asistieron a dos capacitaciones realizadas por la ANDJE, los días 16 y 21 de noviembre de 2023 sobre "Aspectos relevantes de la Ley 2080" y "Prueba pericial" respectivamente.</t>
  </si>
  <si>
    <t>Se realizaron 321 sensibilizaciones</t>
  </si>
  <si>
    <t>Se adelantó actuación dentro de la actuación administrativa que se le inció a la compañía Open AI.</t>
  </si>
  <si>
    <t>Se inplementó el 10%  que correspondían a 70 actividades realizadas de la estrategia y al plan de participación ciudadana, al Diálogo con Bogotá y el Eje Cafetero, la Estrategia Ancestral SIC, audiencia de rendición de cuentas, entre otros.</t>
  </si>
  <si>
    <t>Se realizó alineación de contenidos producidos por la SIC con respecto a la directriz de manejo de imagen del gobierno nacional, como el uso del logo Colombia potencia de vida y el logo de Gobierno del cambio, boletines, fotonoficias, videos y ruedas de prensa producidos.</t>
  </si>
  <si>
    <t>Logro 2024</t>
  </si>
  <si>
    <t xml:space="preserve">No se programó meta 2024 </t>
  </si>
  <si>
    <t>Se adelantó el porcentaje de avance previsto para el 2024 (30%)  la implementación y formalización del rediseño institucional laboral, este se encuentra en proceso de aprobación por las entidades competentes.</t>
  </si>
  <si>
    <t>inventores</t>
  </si>
  <si>
    <t>No programó meta para 2024</t>
  </si>
  <si>
    <t xml:space="preserve">                                     PLAN ESTRATEGICO INSTITUCIONAL - PEI    SEGUIMIENTO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</si>
</sst>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sz val="10"/>
      <name val="Arial"/>
      <family val="2"/>
    </font>
    <font>
      <sz val="10"/>
      <color theme="1"/>
      <name val="Aptos Narrow"/>
      <family val="2"/>
    </font>
    <font>
      <b/>
      <sz val="10"/>
      <color theme="1"/>
      <name val="Aptos Narrow"/>
      <family val="2"/>
    </font>
    <font>
      <b/>
      <sz val="10"/>
      <color rgb="FF000000"/>
      <name val="Aptos Narrow"/>
      <family val="2"/>
    </font>
    <font>
      <sz val="10"/>
      <color rgb="FF000000"/>
      <name val="Aptos Narrow"/>
      <family val="2"/>
    </font>
    <font>
      <sz val="10"/>
      <color indexed="8"/>
      <name val="Aptos Narrow"/>
      <family val="2"/>
    </font>
    <font>
      <b/>
      <sz val="10"/>
      <color theme="1"/>
      <name val="Nunito"/>
    </font>
    <font>
      <sz val="10"/>
      <color theme="1"/>
      <name val="Nunito"/>
    </font>
    <font>
      <sz val="11"/>
      <color indexed="8"/>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B8CCE4"/>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7">
    <xf numFmtId="0" fontId="0" fillId="0" borderId="0"/>
    <xf numFmtId="0" fontId="3" fillId="0" borderId="0"/>
    <xf numFmtId="0" fontId="2"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3" fillId="0" borderId="0" applyFont="0" applyFill="0" applyBorder="0" applyAlignment="0" applyProtection="0"/>
  </cellStyleXfs>
  <cellXfs count="98">
    <xf numFmtId="0" fontId="0" fillId="0" borderId="0" xfId="0"/>
    <xf numFmtId="0" fontId="4" fillId="0" borderId="0" xfId="1" applyFont="1"/>
    <xf numFmtId="0" fontId="4" fillId="0" borderId="0" xfId="1" applyFont="1" applyAlignment="1">
      <alignment vertical="top" wrapText="1"/>
    </xf>
    <xf numFmtId="0" fontId="3" fillId="0" borderId="0" xfId="1" applyAlignment="1">
      <alignment wrapText="1"/>
    </xf>
    <xf numFmtId="0" fontId="6" fillId="0" borderId="0" xfId="1" applyFont="1" applyAlignment="1">
      <alignment vertical="top" wrapText="1"/>
    </xf>
    <xf numFmtId="0" fontId="6" fillId="0" borderId="0" xfId="1" applyFont="1" applyAlignment="1">
      <alignment vertical="top"/>
    </xf>
    <xf numFmtId="0" fontId="6" fillId="0" borderId="15" xfId="1" applyFont="1" applyBorder="1" applyAlignment="1">
      <alignment vertical="top"/>
    </xf>
    <xf numFmtId="0" fontId="6" fillId="0" borderId="15" xfId="1" applyFont="1" applyBorder="1" applyAlignment="1">
      <alignment horizontal="right" vertical="top"/>
    </xf>
    <xf numFmtId="0" fontId="6" fillId="0" borderId="15" xfId="1" applyFont="1" applyBorder="1" applyAlignment="1">
      <alignment vertical="top" wrapText="1"/>
    </xf>
    <xf numFmtId="0" fontId="6" fillId="0" borderId="0" xfId="1" applyFont="1" applyAlignment="1">
      <alignment horizontal="right" vertical="top"/>
    </xf>
    <xf numFmtId="0" fontId="6" fillId="0" borderId="0" xfId="2" applyFont="1" applyAlignment="1">
      <alignment vertical="top" wrapText="1"/>
    </xf>
    <xf numFmtId="0" fontId="6" fillId="0" borderId="12" xfId="1" applyFont="1" applyBorder="1" applyAlignment="1">
      <alignment vertical="top"/>
    </xf>
    <xf numFmtId="0" fontId="6" fillId="0" borderId="12" xfId="1" applyFont="1" applyBorder="1" applyAlignment="1">
      <alignment horizontal="right" vertical="top"/>
    </xf>
    <xf numFmtId="0" fontId="7" fillId="0" borderId="0" xfId="1" applyFont="1" applyAlignment="1">
      <alignment horizontal="right" vertical="top"/>
    </xf>
    <xf numFmtId="0" fontId="8" fillId="3" borderId="19" xfId="1" applyFont="1" applyFill="1" applyBorder="1" applyAlignment="1">
      <alignment horizontal="center" vertical="top" wrapText="1"/>
    </xf>
    <xf numFmtId="0" fontId="6" fillId="0" borderId="12" xfId="1" applyFont="1" applyBorder="1" applyAlignment="1">
      <alignment horizontal="center" vertical="top" wrapText="1"/>
    </xf>
    <xf numFmtId="0" fontId="6" fillId="0" borderId="15" xfId="1" applyFont="1" applyBorder="1" applyAlignment="1">
      <alignment horizontal="center" vertical="top" wrapText="1"/>
    </xf>
    <xf numFmtId="0" fontId="6" fillId="0" borderId="5" xfId="1" applyFont="1" applyBorder="1" applyAlignment="1">
      <alignment vertical="top"/>
    </xf>
    <xf numFmtId="0" fontId="6" fillId="0" borderId="1" xfId="1" applyFont="1" applyBorder="1" applyAlignment="1">
      <alignment vertical="top" wrapText="1"/>
    </xf>
    <xf numFmtId="0" fontId="7" fillId="0" borderId="0" xfId="1" applyFont="1" applyAlignment="1">
      <alignment vertical="top" wrapText="1"/>
    </xf>
    <xf numFmtId="0" fontId="6" fillId="0" borderId="4" xfId="1" applyFont="1" applyBorder="1" applyAlignment="1">
      <alignment vertical="top" wrapText="1"/>
    </xf>
    <xf numFmtId="0" fontId="7" fillId="0" borderId="0" xfId="1" applyFont="1" applyAlignment="1">
      <alignment horizontal="center" vertical="top" wrapText="1"/>
    </xf>
    <xf numFmtId="0" fontId="7" fillId="0" borderId="0" xfId="1" applyFont="1" applyAlignment="1">
      <alignment horizontal="right" vertical="top" wrapText="1"/>
    </xf>
    <xf numFmtId="0" fontId="7" fillId="0" borderId="6" xfId="1" applyFont="1" applyBorder="1" applyAlignment="1">
      <alignment horizontal="center" vertical="top" wrapText="1"/>
    </xf>
    <xf numFmtId="0" fontId="6" fillId="0" borderId="6" xfId="1" applyFont="1" applyBorder="1" applyAlignment="1">
      <alignment vertical="top" wrapText="1"/>
    </xf>
    <xf numFmtId="0" fontId="6" fillId="0" borderId="0" xfId="1" applyFont="1" applyAlignment="1">
      <alignment horizontal="center" vertical="top"/>
    </xf>
    <xf numFmtId="0" fontId="9" fillId="0" borderId="0" xfId="0" applyFont="1" applyAlignment="1">
      <alignment vertical="top"/>
    </xf>
    <xf numFmtId="0" fontId="10" fillId="0" borderId="12" xfId="0" applyFont="1" applyBorder="1" applyAlignment="1">
      <alignment horizontal="center" vertical="top" wrapText="1"/>
    </xf>
    <xf numFmtId="0" fontId="10" fillId="0" borderId="12" xfId="0" applyFont="1" applyBorder="1" applyAlignment="1">
      <alignment vertical="top" wrapText="1"/>
    </xf>
    <xf numFmtId="0" fontId="9" fillId="0" borderId="0" xfId="0" applyFont="1" applyAlignment="1">
      <alignment vertical="top" wrapText="1"/>
    </xf>
    <xf numFmtId="0" fontId="10" fillId="0" borderId="15" xfId="0" applyFont="1" applyBorder="1" applyAlignment="1">
      <alignment horizontal="center"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10" fillId="0" borderId="0" xfId="0" applyFont="1" applyAlignment="1">
      <alignment vertical="top" wrapText="1"/>
    </xf>
    <xf numFmtId="0" fontId="9" fillId="0" borderId="16" xfId="0" applyFont="1" applyBorder="1" applyAlignment="1">
      <alignment vertical="top"/>
    </xf>
    <xf numFmtId="0" fontId="6" fillId="0" borderId="0" xfId="2" applyFont="1" applyAlignment="1">
      <alignment vertical="top"/>
    </xf>
    <xf numFmtId="0" fontId="6" fillId="0" borderId="0" xfId="2" applyFont="1" applyAlignment="1">
      <alignment horizontal="right" vertical="top"/>
    </xf>
    <xf numFmtId="0" fontId="11" fillId="0" borderId="1" xfId="0" applyFont="1" applyBorder="1" applyAlignment="1">
      <alignmen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applyAlignment="1">
      <alignment vertical="center"/>
    </xf>
    <xf numFmtId="0" fontId="12" fillId="0" borderId="0" xfId="0" applyFont="1" applyAlignment="1">
      <alignment vertical="center"/>
    </xf>
    <xf numFmtId="0" fontId="12" fillId="0" borderId="22" xfId="0" applyFont="1" applyBorder="1" applyAlignment="1">
      <alignment vertical="center"/>
    </xf>
    <xf numFmtId="0" fontId="12" fillId="0" borderId="6"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2" fillId="0" borderId="7" xfId="0" applyFont="1" applyBorder="1" applyAlignment="1">
      <alignment vertical="center"/>
    </xf>
    <xf numFmtId="0" fontId="11" fillId="0" borderId="7" xfId="0" applyFont="1" applyBorder="1" applyAlignment="1">
      <alignment vertical="center"/>
    </xf>
    <xf numFmtId="0" fontId="12" fillId="0" borderId="5" xfId="0" applyFont="1" applyBorder="1" applyAlignment="1">
      <alignment vertical="center"/>
    </xf>
    <xf numFmtId="0" fontId="11" fillId="0" borderId="5" xfId="0" applyFont="1" applyBorder="1" applyAlignment="1">
      <alignment vertical="center"/>
    </xf>
    <xf numFmtId="0" fontId="12" fillId="0" borderId="8" xfId="0" applyFont="1" applyBorder="1" applyAlignment="1">
      <alignment vertical="center"/>
    </xf>
    <xf numFmtId="0" fontId="12" fillId="0" borderId="0" xfId="0" applyFont="1" applyAlignment="1">
      <alignment horizontal="center" vertical="center"/>
    </xf>
    <xf numFmtId="9" fontId="7" fillId="0" borderId="0" xfId="6" applyFont="1" applyAlignment="1">
      <alignment horizontal="right" vertical="top" wrapText="1"/>
    </xf>
    <xf numFmtId="9" fontId="6" fillId="0" borderId="0" xfId="6" applyFont="1" applyAlignment="1">
      <alignment horizontal="right" vertical="top"/>
    </xf>
    <xf numFmtId="9" fontId="8" fillId="3" borderId="19" xfId="6" applyFont="1" applyFill="1" applyBorder="1" applyAlignment="1">
      <alignment horizontal="center" vertical="top" wrapText="1"/>
    </xf>
    <xf numFmtId="9" fontId="6" fillId="0" borderId="12" xfId="6" applyFont="1" applyBorder="1" applyAlignment="1">
      <alignment horizontal="right" vertical="top"/>
    </xf>
    <xf numFmtId="9" fontId="12" fillId="0" borderId="2" xfId="6" applyFont="1" applyBorder="1"/>
    <xf numFmtId="9" fontId="12" fillId="0" borderId="22" xfId="6" applyFont="1" applyBorder="1" applyAlignment="1">
      <alignment horizontal="center" vertical="center"/>
    </xf>
    <xf numFmtId="9" fontId="12" fillId="0" borderId="0" xfId="6" applyFont="1" applyAlignment="1">
      <alignment vertical="center"/>
    </xf>
    <xf numFmtId="9" fontId="12" fillId="0" borderId="22" xfId="6" applyFont="1" applyBorder="1" applyAlignment="1">
      <alignment vertical="center"/>
    </xf>
    <xf numFmtId="9" fontId="12" fillId="0" borderId="5" xfId="6" applyFont="1" applyBorder="1" applyAlignment="1">
      <alignment vertical="center"/>
    </xf>
    <xf numFmtId="9" fontId="4" fillId="0" borderId="0" xfId="6" applyFont="1"/>
    <xf numFmtId="0" fontId="6" fillId="0" borderId="12" xfId="1" applyFont="1" applyBorder="1" applyAlignment="1">
      <alignment horizontal="right" vertical="top" wrapText="1"/>
    </xf>
    <xf numFmtId="0" fontId="14" fillId="0" borderId="15" xfId="0" applyFont="1" applyBorder="1" applyAlignment="1">
      <alignment horizontal="center" vertical="top" wrapText="1"/>
    </xf>
    <xf numFmtId="9" fontId="14" fillId="0" borderId="15" xfId="0" applyNumberFormat="1" applyFont="1" applyBorder="1" applyAlignment="1">
      <alignment horizontal="center" vertical="center" wrapText="1"/>
    </xf>
    <xf numFmtId="0" fontId="14" fillId="0" borderId="0" xfId="0" applyFont="1" applyAlignment="1">
      <alignment vertical="center" wrapText="1"/>
    </xf>
    <xf numFmtId="0" fontId="14" fillId="0" borderId="15" xfId="0" applyFont="1" applyBorder="1" applyAlignment="1">
      <alignment horizontal="center" vertical="center" wrapText="1"/>
    </xf>
    <xf numFmtId="0" fontId="14" fillId="0" borderId="23" xfId="0" applyFont="1" applyBorder="1" applyAlignment="1">
      <alignment horizontal="left" vertical="center" wrapText="1"/>
    </xf>
    <xf numFmtId="0" fontId="15" fillId="0" borderId="23" xfId="0" applyFont="1" applyBorder="1" applyAlignment="1">
      <alignment horizontal="center" vertical="center" wrapText="1"/>
    </xf>
    <xf numFmtId="0" fontId="14" fillId="0" borderId="15" xfId="0" applyFont="1" applyBorder="1" applyAlignment="1">
      <alignment vertical="center" wrapText="1"/>
    </xf>
    <xf numFmtId="0" fontId="8" fillId="3" borderId="24" xfId="1" applyFont="1" applyFill="1" applyBorder="1" applyAlignment="1">
      <alignment vertical="top"/>
    </xf>
    <xf numFmtId="0" fontId="8" fillId="3" borderId="25" xfId="1" applyFont="1" applyFill="1" applyBorder="1" applyAlignment="1">
      <alignment vertical="top"/>
    </xf>
    <xf numFmtId="9" fontId="8" fillId="3" borderId="25" xfId="6" applyFont="1" applyFill="1" applyBorder="1" applyAlignment="1">
      <alignment vertical="top"/>
    </xf>
    <xf numFmtId="9" fontId="6" fillId="0" borderId="12" xfId="6" applyFont="1" applyFill="1" applyBorder="1" applyAlignment="1">
      <alignment horizontal="right" vertical="top"/>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center" vertical="top" wrapText="1"/>
    </xf>
    <xf numFmtId="0" fontId="7" fillId="2" borderId="10" xfId="1" applyFont="1" applyFill="1" applyBorder="1" applyAlignment="1">
      <alignment horizontal="center" vertical="top"/>
    </xf>
    <xf numFmtId="0" fontId="7" fillId="2" borderId="11" xfId="1" applyFont="1" applyFill="1" applyBorder="1" applyAlignment="1">
      <alignment horizontal="center" vertical="top"/>
    </xf>
    <xf numFmtId="0" fontId="8" fillId="3" borderId="17" xfId="1" applyFont="1" applyFill="1" applyBorder="1" applyAlignment="1">
      <alignment horizontal="center" vertical="top" wrapText="1"/>
    </xf>
    <xf numFmtId="0" fontId="8" fillId="3" borderId="18" xfId="1" applyFont="1" applyFill="1" applyBorder="1" applyAlignment="1">
      <alignment horizontal="center" vertical="top" wrapText="1"/>
    </xf>
    <xf numFmtId="0" fontId="8" fillId="3" borderId="14" xfId="1" applyFont="1" applyFill="1" applyBorder="1" applyAlignment="1">
      <alignment horizontal="center" vertical="top" wrapText="1"/>
    </xf>
    <xf numFmtId="0" fontId="8" fillId="3" borderId="19" xfId="1" applyFont="1" applyFill="1" applyBorder="1" applyAlignment="1">
      <alignment horizontal="center" vertical="top" wrapText="1"/>
    </xf>
    <xf numFmtId="0" fontId="8" fillId="3" borderId="13" xfId="1" applyFont="1" applyFill="1" applyBorder="1" applyAlignment="1">
      <alignment horizontal="center" vertical="top"/>
    </xf>
    <xf numFmtId="0" fontId="8" fillId="3" borderId="20" xfId="1" applyFont="1" applyFill="1" applyBorder="1" applyAlignment="1">
      <alignment horizontal="center" vertical="top"/>
    </xf>
    <xf numFmtId="0" fontId="12" fillId="0" borderId="21" xfId="0" applyFont="1" applyBorder="1" applyAlignment="1">
      <alignment horizontal="center" vertical="center"/>
    </xf>
    <xf numFmtId="0" fontId="12" fillId="0" borderId="22" xfId="0" applyFont="1" applyBorder="1" applyAlignment="1">
      <alignment horizontal="center" vertical="center"/>
    </xf>
    <xf numFmtId="9" fontId="6" fillId="0" borderId="10" xfId="6" applyFont="1" applyBorder="1" applyAlignment="1">
      <alignment horizontal="left" vertical="top" wrapText="1"/>
    </xf>
    <xf numFmtId="9" fontId="12" fillId="0" borderId="22" xfId="6" applyFont="1" applyBorder="1" applyAlignment="1">
      <alignment horizontal="center" vertical="center"/>
    </xf>
    <xf numFmtId="9" fontId="7" fillId="0" borderId="2" xfId="6" applyFont="1" applyBorder="1" applyAlignment="1">
      <alignment horizontal="left" vertical="top" wrapText="1"/>
    </xf>
    <xf numFmtId="9" fontId="7" fillId="2" borderId="10" xfId="6" applyFont="1" applyFill="1" applyBorder="1" applyAlignment="1">
      <alignment horizontal="center" vertical="top"/>
    </xf>
  </cellXfs>
  <cellStyles count="7">
    <cellStyle name="Comma" xfId="3" xr:uid="{ED3A9FAA-3B87-4951-AC28-357774A44C06}"/>
    <cellStyle name="Millares 3" xfId="5" xr:uid="{E5C3B652-90CC-445A-B5C4-E373F77078D9}"/>
    <cellStyle name="Normal" xfId="0" builtinId="0"/>
    <cellStyle name="Normal 2" xfId="1" xr:uid="{BC95C13C-0826-4693-A937-595A3DA6D7C0}"/>
    <cellStyle name="Normal 8 2" xfId="2" xr:uid="{3D4A0259-B9BC-44C8-9E49-51C2128509A9}"/>
    <cellStyle name="Percent" xfId="4" xr:uid="{1D3112E3-DAAF-4857-88F2-7A0572E3EE3F}"/>
    <cellStyle name="Porcentaje" xfId="6" builtinId="5"/>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1549546</xdr:colOff>
      <xdr:row>0</xdr:row>
      <xdr:rowOff>90102</xdr:rowOff>
    </xdr:from>
    <xdr:to>
      <xdr:col>2</xdr:col>
      <xdr:colOff>166532</xdr:colOff>
      <xdr:row>1</xdr:row>
      <xdr:rowOff>373278</xdr:rowOff>
    </xdr:to>
    <xdr:pic>
      <xdr:nvPicPr>
        <xdr:cNvPr id="4" name="Imagen 3">
          <a:extLst>
            <a:ext uri="{FF2B5EF4-FFF2-40B4-BE49-F238E27FC236}">
              <a16:creationId xmlns:a16="http://schemas.microsoft.com/office/drawing/2014/main" id="{9EFDA86C-7EE4-4841-9A0D-5E2EDAC59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9546" y="90102"/>
          <a:ext cx="1204182" cy="55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1549546</xdr:colOff>
      <xdr:row>0</xdr:row>
      <xdr:rowOff>90102</xdr:rowOff>
    </xdr:from>
    <xdr:to>
      <xdr:col>2</xdr:col>
      <xdr:colOff>166532</xdr:colOff>
      <xdr:row>1</xdr:row>
      <xdr:rowOff>373278</xdr:rowOff>
    </xdr:to>
    <xdr:pic>
      <xdr:nvPicPr>
        <xdr:cNvPr id="2" name="Imagen 1">
          <a:extLst>
            <a:ext uri="{FF2B5EF4-FFF2-40B4-BE49-F238E27FC236}">
              <a16:creationId xmlns:a16="http://schemas.microsoft.com/office/drawing/2014/main" id="{037326E5-9BAF-4722-856E-A42B5F25B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9546" y="90102"/>
          <a:ext cx="1198261" cy="549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1549546</xdr:colOff>
      <xdr:row>0</xdr:row>
      <xdr:rowOff>90102</xdr:rowOff>
    </xdr:from>
    <xdr:to>
      <xdr:col>2</xdr:col>
      <xdr:colOff>166532</xdr:colOff>
      <xdr:row>3</xdr:row>
      <xdr:rowOff>115846</xdr:rowOff>
    </xdr:to>
    <xdr:pic>
      <xdr:nvPicPr>
        <xdr:cNvPr id="2" name="Imagen 1">
          <a:extLst>
            <a:ext uri="{FF2B5EF4-FFF2-40B4-BE49-F238E27FC236}">
              <a16:creationId xmlns:a16="http://schemas.microsoft.com/office/drawing/2014/main" id="{67E52DD2-893D-4FC2-92BA-A02EF2362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9546" y="90102"/>
          <a:ext cx="1198261" cy="549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0.100.241\2017\1_Planeacion%20Estrat&#233;gica\Proyecto%20I_PAA_PA%202017\C&#225;maras\PA%20CAMARAS%20-%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ery/Downloads/PAA%20Datos%20personales%20201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diaz/Downloads/PAA_CONSOLIDADA%20DEF%20201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stovar/Downloads/DEFINITIVA%20Herramienta%20Formulaci&#243;n%20Productos%20202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row r="11">
          <cell r="E11" t="str">
            <v>Solicitudes de marcas y lemas comerciales con oposición, atendidas en un tiempo máximo de 7 meses</v>
          </cell>
        </row>
        <row r="12">
          <cell r="E12" t="str">
            <v>Solicitudes de patentes de invención atendidas en un tiempo máximo de 24 meses</v>
          </cell>
        </row>
        <row r="13">
          <cell r="E13" t="str">
            <v>Solicitudes de marcas y lemas comerciales sin oposición, atendidas en un tiempo máximo de 6 meses</v>
          </cell>
        </row>
        <row r="14">
          <cell r="E14" t="str">
            <v xml:space="preserve">Inclusión de la información de propiedad industrial de la SIC en las bases de datos mundiales </v>
          </cell>
        </row>
        <row r="15">
          <cell r="E15" t="str">
            <v xml:space="preserve">Número de solicitudes de patentes y marcas radicadas con orientación y asistencia en las búsquedas a través CATI  </v>
          </cell>
        </row>
        <row r="16">
          <cell r="E16" t="str">
            <v>Investigaciones iniciadas – Sector Inmobiliario</v>
          </cell>
        </row>
        <row r="17">
          <cell r="E17" t="str">
            <v xml:space="preserve">Medidas en materia de seguridad de producto, impartidas </v>
          </cell>
        </row>
        <row r="18">
          <cell r="E18" t="str">
            <v xml:space="preserve">Recursos de apelación de servicios de comunicaciones y postales, del periodo definido en los planes de acción, resueltos </v>
          </cell>
        </row>
        <row r="19">
          <cell r="E19" t="str">
            <v>Casas del consumidor en operación</v>
          </cell>
        </row>
        <row r="20">
          <cell r="E20" t="str">
            <v xml:space="preserve">Municipios beneficiados con alguna de las estrategias de la Red Nacional de Protección al Consumidor. </v>
          </cell>
        </row>
        <row r="21">
          <cell r="E21" t="str">
            <v>Nuevo Enfoque de Control metrológico, operando</v>
          </cell>
        </row>
        <row r="22">
          <cell r="E22" t="str">
            <v>Laboratorios de calibración de masa (balanzas-pesas) y volumen (recipientes volumétricos), acreditados y en funcionamiento</v>
          </cell>
        </row>
        <row r="23">
          <cell r="E23" t="str">
            <v>Sistema de Supervisión Inteligente Basado en Riesgos integrado al Registro Nacional de Bases de Datos operando, como herramienta que permita priorizar los esfuerzos de supervisión hacia aquellas situaciones que puedan generar riesgo para la información de los titulares.</v>
          </cell>
        </row>
        <row r="24">
          <cell r="E24" t="str">
            <v>Estrategia de sensibilización sobre las ventajas competitivas del cumplimiento de las normas de protección de datos personales.</v>
          </cell>
        </row>
        <row r="25">
          <cell r="E25" t="str">
            <v xml:space="preserve">Sistema de Administración Integral de Riesgos – SAIR , operando como herramienta que permita priorizar los esfuerzos de supervisión hacia aquellas situaciones que puedan generar riesgo </v>
          </cell>
        </row>
        <row r="26">
          <cell r="E26" t="str">
            <v>Investigaciones en materia de libre competencia, finalizadas.</v>
          </cell>
        </row>
        <row r="27">
          <cell r="E27" t="str">
            <v>Informes motivados en materia de colusiones elaborados.</v>
          </cell>
        </row>
        <row r="28">
          <cell r="E28" t="str">
            <v>Acciones presentadas en materia de Derecho de Consumo, Competencia Desleal, e infracción a los Derechos de Propiedad Industrial, tramitadas y finalizadas en los términos previstos en la Ley.</v>
          </cell>
        </row>
        <row r="29">
          <cell r="E29" t="str">
            <v xml:space="preserve">Sentencias proferidas a favor del consumidor del periodo definido en los planes de acción, verificadas en su cumplimiento.  </v>
          </cell>
        </row>
        <row r="30">
          <cell r="E30" t="str">
            <v>Sistema Integral de Gestión Institucional certificado</v>
          </cell>
        </row>
        <row r="31">
          <cell r="E31" t="str">
            <v>Proyectos ejecutados que fortalecen el conocimiento, faciliten el acceso y apoyen la divulgación de las funciones y servicios de la SIC a toda la ciudadanía.</v>
          </cell>
        </row>
        <row r="32">
          <cell r="E32" t="str">
            <v>Programa de innovación de la SIC en ejecución</v>
          </cell>
        </row>
        <row r="33">
          <cell r="E33" t="str">
            <v>Recaudo de cartera</v>
          </cell>
        </row>
        <row r="34">
          <cell r="E34" t="str">
            <v xml:space="preserve">Procesos fallados a favor de la SIC </v>
          </cell>
        </row>
        <row r="35">
          <cell r="E35" t="str">
            <v xml:space="preserve">Procesos de embargo finalizados </v>
          </cell>
        </row>
        <row r="36">
          <cell r="E36" t="str">
            <v>Marco de referencia de arquitectura empresarial y estrategia de Gobierno en Línea</v>
          </cell>
        </row>
        <row r="37">
          <cell r="E37" t="str">
            <v xml:space="preserve">Seguimiento Monitoreo y verificación al cumplimiento de herramientas de planeación y presupuesto. </v>
          </cell>
        </row>
        <row r="38">
          <cell r="E38" t="str">
            <v>Plan Estratégico de recursos Humanos ejecutado</v>
          </cell>
        </row>
        <row r="39">
          <cell r="E39" t="str">
            <v>Sistematización procesos de notificaciones y certificaciones</v>
          </cell>
        </row>
        <row r="40">
          <cell r="E40" t="str">
            <v xml:space="preserve">Plan Institucional de Archivo - PINAR, ejecutado </v>
          </cell>
        </row>
        <row r="41">
          <cell r="E41" t="str">
            <v>Procesos de contracción (licitaciones, selección abreviada, mínima cuantía) de la SIC administrados a través de  SECOP II</v>
          </cell>
        </row>
        <row r="42">
          <cell r="E42" t="str">
            <v>Sistematización de procesos de financiera</v>
          </cell>
        </row>
        <row r="43">
          <cell r="E43" t="str">
            <v>Adquisición de nueva sede</v>
          </cell>
        </row>
        <row r="44">
          <cell r="E44" t="str">
            <v>Sistema General de trámites, con propuesta de Mejoramiento</v>
          </cell>
        </row>
      </sheetData>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 val="Formulacion PA (2)"/>
      <sheetName val="Hoja1"/>
    </sheetNames>
    <sheetDataSet>
      <sheetData sheetId="0">
        <row r="102">
          <cell r="A102" t="str">
            <v>Delegatura para la Protección de la Competencia</v>
          </cell>
        </row>
        <row r="103">
          <cell r="A103" t="str">
            <v>Dirección de Cámaras de Comercio</v>
          </cell>
        </row>
        <row r="104">
          <cell r="A104" t="str">
            <v>Dirección de Investigaciones Administrativas de Protección del Consumidor</v>
          </cell>
        </row>
        <row r="105">
          <cell r="A105" t="str">
            <v>Dirección de Investigaciones de Protección de Usuarios de Servicios de Comunicaciones</v>
          </cell>
        </row>
        <row r="106">
          <cell r="A106" t="str">
            <v>Grupo de Trabajo de Apoyo a la Red Nacional de Protección al Consumidor</v>
          </cell>
        </row>
        <row r="107">
          <cell r="A107" t="str">
            <v>Delegatura para la Protección de Datos Personales</v>
          </cell>
        </row>
        <row r="108">
          <cell r="A108" t="str">
            <v>Delegatura para el Control y Verificación de los Reglamentos Técnicos y Metrología Legal</v>
          </cell>
        </row>
        <row r="109">
          <cell r="A109" t="str">
            <v>Delegatura para Asuntos  Jurisdiccionales</v>
          </cell>
        </row>
        <row r="110">
          <cell r="A110" t="str">
            <v>Delegatura para la Propiedad Industrial</v>
          </cell>
        </row>
        <row r="111">
          <cell r="A111" t="str">
            <v>Dirección Signos Distintivos</v>
          </cell>
        </row>
        <row r="112">
          <cell r="A112" t="str">
            <v xml:space="preserve"> Dirección de Nuevas Creaciones</v>
          </cell>
        </row>
        <row r="113">
          <cell r="A113" t="str">
            <v>Grupo de Trabajo de Centro de Información Tecnológica y Apoyo a la Gestión de la Propiedad Industrial</v>
          </cell>
        </row>
        <row r="114">
          <cell r="A114" t="str">
            <v>Oficina Asesora de Planeación</v>
          </cell>
        </row>
        <row r="115">
          <cell r="A115" t="str">
            <v>Grupo de Trabajo de Estudios Económicos</v>
          </cell>
        </row>
        <row r="116">
          <cell r="A116" t="str">
            <v>Grupo de Trabajo de Asuntos Internacionales</v>
          </cell>
        </row>
        <row r="117">
          <cell r="A117" t="str">
            <v>Grupo de Trabajo de atención Ciudadano</v>
          </cell>
        </row>
        <row r="118">
          <cell r="A118" t="str">
            <v>Grupo de Trabajo de Formación</v>
          </cell>
        </row>
        <row r="119">
          <cell r="A119" t="str">
            <v>Grupo de Trabajo de Comunicaciones</v>
          </cell>
        </row>
        <row r="120">
          <cell r="A120" t="str">
            <v>Grupo de Trabajo Aula de Propiedad Industrial</v>
          </cell>
        </row>
        <row r="121">
          <cell r="A121" t="str">
            <v>Grupo de Trabajo de Talento Humano</v>
          </cell>
        </row>
        <row r="122">
          <cell r="A122" t="str">
            <v>Grupo de Trabajo de  Control Disciplinario Interno</v>
          </cell>
        </row>
        <row r="123">
          <cell r="A123" t="str">
            <v>Grupo de Notificaciones y Certificaciones</v>
          </cell>
        </row>
        <row r="124">
          <cell r="A124" t="str">
            <v>Grupo de Trabajo de Gestión Documental y Recursos Físicos</v>
          </cell>
        </row>
        <row r="125">
          <cell r="A125" t="str">
            <v>Grupo Trabajo de Contratación</v>
          </cell>
        </row>
        <row r="126">
          <cell r="A126" t="str">
            <v>Dirección Financiera</v>
          </cell>
        </row>
        <row r="127">
          <cell r="A127" t="str">
            <v>Oficina de Tecnología e Informática</v>
          </cell>
        </row>
        <row r="128">
          <cell r="A128" t="str">
            <v>Grupo de Trabajo de Cobro Coactivo</v>
          </cell>
        </row>
        <row r="129">
          <cell r="A129" t="str">
            <v>Grupo de Trabajo de Gestión Judicial</v>
          </cell>
        </row>
        <row r="130">
          <cell r="A130" t="str">
            <v>Grupo de trabajo de Regulación</v>
          </cell>
        </row>
        <row r="131">
          <cell r="A131" t="str">
            <v>Oficina de Control Interno</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t="str">
            <v xml:space="preserve"> </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t="str">
            <v xml:space="preserve"> </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t="str">
            <v xml:space="preserve"> </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cion"/>
      <sheetName val="Hoja1"/>
      <sheetName val="BASE"/>
      <sheetName val="NO PA"/>
      <sheetName val="LISTAS"/>
    </sheetNames>
    <sheetDataSet>
      <sheetData sheetId="0"/>
      <sheetData sheetId="1"/>
      <sheetData sheetId="2"/>
      <sheetData sheetId="3"/>
      <sheetData sheetId="4">
        <row r="3">
          <cell r="A3" t="str">
            <v xml:space="preserve"> 1. Planeación Institucional</v>
          </cell>
        </row>
        <row r="4">
          <cell r="A4" t="str">
            <v xml:space="preserve"> 2. Gestión presupuestal y eficiencia del gasto público</v>
          </cell>
        </row>
        <row r="5">
          <cell r="A5" t="str">
            <v xml:space="preserve"> 3. Compras y Contratación Pública </v>
          </cell>
        </row>
        <row r="6">
          <cell r="A6" t="str">
            <v xml:space="preserve"> 4. Talento humano</v>
          </cell>
        </row>
        <row r="7">
          <cell r="A7" t="str">
            <v xml:space="preserve"> 5. Integridad</v>
          </cell>
        </row>
        <row r="8">
          <cell r="A8" t="str">
            <v xml:space="preserve"> 6. Transparencia, acceso a la información pública y lucha contra la corrupción</v>
          </cell>
        </row>
        <row r="9">
          <cell r="A9" t="str">
            <v xml:space="preserve"> 7. Fortalecimiento organizacional y simplificación de procesos</v>
          </cell>
        </row>
        <row r="10">
          <cell r="A10" t="str">
            <v xml:space="preserve"> 8. Servicio al ciudadano</v>
          </cell>
        </row>
        <row r="11">
          <cell r="A11" t="str">
            <v xml:space="preserve"> 9. Participación ciudadana en la gestión pública</v>
          </cell>
        </row>
        <row r="12">
          <cell r="A12" t="str">
            <v xml:space="preserve"> 10. Racionalización de trámites</v>
          </cell>
        </row>
        <row r="13">
          <cell r="A13" t="str">
            <v xml:space="preserve"> 11.Gobierno digital</v>
          </cell>
        </row>
        <row r="14">
          <cell r="A14" t="str">
            <v xml:space="preserve"> 12. Seguridad digital</v>
          </cell>
        </row>
        <row r="15">
          <cell r="A15" t="str">
            <v xml:space="preserve"> 13.Defensa jurídica</v>
          </cell>
        </row>
        <row r="16">
          <cell r="A16" t="str">
            <v xml:space="preserve"> 14. Mejora normativa</v>
          </cell>
        </row>
        <row r="17">
          <cell r="A17" t="str">
            <v xml:space="preserve"> 15.Gestión del conocimiento y la innovación</v>
          </cell>
        </row>
        <row r="18">
          <cell r="A18" t="str">
            <v xml:space="preserve"> 16.Gestión documental</v>
          </cell>
        </row>
        <row r="19">
          <cell r="A19" t="str">
            <v xml:space="preserve"> 17.Gestión de la información estadística</v>
          </cell>
        </row>
        <row r="20">
          <cell r="A20" t="str">
            <v xml:space="preserve"> 18. Seguimiento y evaluación del desempeño institucional</v>
          </cell>
        </row>
        <row r="21">
          <cell r="A21" t="str">
            <v xml:space="preserve"> 19. Control interno</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A7E3-FD63-4ADE-85B5-19AE1DEF5A97}">
  <sheetPr codeName="Hoja1">
    <tabColor rgb="FF00B050"/>
    <pageSetUpPr fitToPage="1"/>
  </sheetPr>
  <dimension ref="A1:O132"/>
  <sheetViews>
    <sheetView showGridLines="0" topLeftCell="B40" zoomScale="74" zoomScaleNormal="142" workbookViewId="0">
      <selection activeCell="H45" sqref="H45"/>
    </sheetView>
  </sheetViews>
  <sheetFormatPr baseColWidth="10" defaultColWidth="11.42578125" defaultRowHeight="13.5" x14ac:dyDescent="0.25"/>
  <cols>
    <col min="1" max="1" width="0" style="5" hidden="1" customWidth="1"/>
    <col min="2" max="2" width="38.7109375" style="4" customWidth="1"/>
    <col min="3" max="3" width="46" style="4" customWidth="1"/>
    <col min="4" max="4" width="40.85546875" style="4" customWidth="1"/>
    <col min="5" max="5" width="6.7109375" style="5" customWidth="1"/>
    <col min="6" max="6" width="8.5703125" style="5" customWidth="1"/>
    <col min="7" max="10" width="8" style="9" customWidth="1"/>
    <col min="11" max="11" width="9.42578125" style="5" customWidth="1"/>
    <col min="12" max="12" width="40.140625" style="4" customWidth="1"/>
    <col min="13" max="13" width="12.28515625" style="5" customWidth="1"/>
    <col min="14" max="16384" width="11.42578125" style="5"/>
  </cols>
  <sheetData>
    <row r="1" spans="1:13" ht="21" customHeight="1" x14ac:dyDescent="0.25">
      <c r="B1" s="18"/>
      <c r="C1" s="77" t="s">
        <v>0</v>
      </c>
      <c r="D1" s="77"/>
      <c r="E1" s="77"/>
      <c r="F1" s="77"/>
      <c r="G1" s="77"/>
      <c r="H1" s="77"/>
      <c r="I1" s="77"/>
      <c r="J1" s="77"/>
      <c r="K1" s="77"/>
      <c r="L1" s="78"/>
      <c r="M1" s="19"/>
    </row>
    <row r="2" spans="1:13" ht="36" customHeight="1" thickBot="1" x14ac:dyDescent="0.3">
      <c r="B2" s="20"/>
      <c r="D2" s="13" t="s">
        <v>1</v>
      </c>
      <c r="E2" s="17">
        <v>2</v>
      </c>
      <c r="F2" s="21"/>
      <c r="G2" s="22"/>
      <c r="H2" s="22"/>
      <c r="I2" s="22"/>
      <c r="J2" s="22"/>
      <c r="K2" s="21"/>
      <c r="L2" s="23"/>
    </row>
    <row r="3" spans="1:13" ht="27.75" customHeight="1" thickBot="1" x14ac:dyDescent="0.3">
      <c r="B3" s="79" t="s">
        <v>142</v>
      </c>
      <c r="C3" s="80"/>
      <c r="D3" s="80"/>
      <c r="E3" s="80"/>
      <c r="F3" s="80"/>
      <c r="G3" s="80"/>
      <c r="H3" s="80"/>
      <c r="I3" s="80"/>
      <c r="J3" s="80"/>
      <c r="K3" s="80"/>
      <c r="L3" s="81"/>
    </row>
    <row r="4" spans="1:13" ht="7.5" customHeight="1" thickBot="1" x14ac:dyDescent="0.3">
      <c r="B4" s="20"/>
      <c r="L4" s="24"/>
    </row>
    <row r="5" spans="1:13" ht="14.25" thickBot="1" x14ac:dyDescent="0.3">
      <c r="B5" s="82" t="s">
        <v>2</v>
      </c>
      <c r="C5" s="83"/>
      <c r="D5" s="84"/>
      <c r="E5" s="84"/>
      <c r="F5" s="84"/>
      <c r="G5" s="84"/>
      <c r="H5" s="84"/>
      <c r="I5" s="84"/>
      <c r="J5" s="84"/>
      <c r="K5" s="84"/>
      <c r="L5" s="85"/>
    </row>
    <row r="6" spans="1:13" s="25" customFormat="1" x14ac:dyDescent="0.25">
      <c r="B6" s="86" t="s">
        <v>3</v>
      </c>
      <c r="C6" s="88" t="s">
        <v>4</v>
      </c>
      <c r="D6" s="88" t="s">
        <v>5</v>
      </c>
      <c r="E6" s="88" t="s">
        <v>6</v>
      </c>
      <c r="F6" s="88" t="s">
        <v>7</v>
      </c>
      <c r="G6" s="88" t="s">
        <v>8</v>
      </c>
      <c r="H6" s="88"/>
      <c r="I6" s="88"/>
      <c r="J6" s="88"/>
      <c r="K6" s="88"/>
      <c r="L6" s="90" t="s">
        <v>9</v>
      </c>
    </row>
    <row r="7" spans="1:13" s="25" customFormat="1" ht="41.25" thickBot="1" x14ac:dyDescent="0.3">
      <c r="B7" s="87"/>
      <c r="C7" s="89"/>
      <c r="D7" s="89"/>
      <c r="E7" s="89"/>
      <c r="F7" s="89"/>
      <c r="G7" s="14">
        <v>2023</v>
      </c>
      <c r="H7" s="14">
        <v>2024</v>
      </c>
      <c r="I7" s="14">
        <v>2025</v>
      </c>
      <c r="J7" s="14">
        <v>2026</v>
      </c>
      <c r="K7" s="14" t="s">
        <v>10</v>
      </c>
      <c r="L7" s="91"/>
      <c r="M7" s="25" t="s">
        <v>121</v>
      </c>
    </row>
    <row r="8" spans="1:13" ht="41.25" customHeight="1" x14ac:dyDescent="0.25">
      <c r="A8" s="26" t="s">
        <v>11</v>
      </c>
      <c r="B8" s="27" t="s">
        <v>127</v>
      </c>
      <c r="C8" s="15" t="s">
        <v>12</v>
      </c>
      <c r="D8" s="15" t="s">
        <v>13</v>
      </c>
      <c r="E8" s="11">
        <v>0</v>
      </c>
      <c r="F8" s="11" t="s">
        <v>14</v>
      </c>
      <c r="G8" s="12">
        <v>1</v>
      </c>
      <c r="H8" s="12">
        <v>0</v>
      </c>
      <c r="I8" s="12">
        <v>0</v>
      </c>
      <c r="J8" s="12">
        <v>0</v>
      </c>
      <c r="K8" s="11">
        <v>1</v>
      </c>
      <c r="L8" s="28" t="s">
        <v>129</v>
      </c>
      <c r="M8" s="5" t="s">
        <v>122</v>
      </c>
    </row>
    <row r="9" spans="1:13" ht="40.5" x14ac:dyDescent="0.25">
      <c r="A9" s="26" t="s">
        <v>11</v>
      </c>
      <c r="B9" s="16" t="s">
        <v>15</v>
      </c>
      <c r="C9" s="16" t="s">
        <v>16</v>
      </c>
      <c r="D9" s="16" t="s">
        <v>17</v>
      </c>
      <c r="E9" s="6">
        <v>0</v>
      </c>
      <c r="F9" s="6" t="s">
        <v>14</v>
      </c>
      <c r="G9" s="7">
        <v>1</v>
      </c>
      <c r="H9" s="7">
        <v>0</v>
      </c>
      <c r="I9" s="7">
        <v>0</v>
      </c>
      <c r="J9" s="7">
        <v>0</v>
      </c>
      <c r="K9" s="6">
        <v>1</v>
      </c>
      <c r="L9" s="8" t="s">
        <v>141</v>
      </c>
      <c r="M9" s="5" t="s">
        <v>122</v>
      </c>
    </row>
    <row r="10" spans="1:13" ht="38.25" customHeight="1" x14ac:dyDescent="0.25">
      <c r="A10" s="29" t="s">
        <v>18</v>
      </c>
      <c r="B10" s="16" t="s">
        <v>15</v>
      </c>
      <c r="C10" s="16" t="s">
        <v>16</v>
      </c>
      <c r="D10" s="16" t="s">
        <v>19</v>
      </c>
      <c r="E10" s="6">
        <v>0</v>
      </c>
      <c r="F10" s="6" t="s">
        <v>20</v>
      </c>
      <c r="G10" s="7">
        <v>30</v>
      </c>
      <c r="H10" s="7">
        <v>30</v>
      </c>
      <c r="I10" s="7">
        <v>40</v>
      </c>
      <c r="J10" s="7">
        <v>0</v>
      </c>
      <c r="K10" s="6">
        <v>100</v>
      </c>
      <c r="L10" s="8" t="s">
        <v>130</v>
      </c>
      <c r="M10" s="5" t="s">
        <v>122</v>
      </c>
    </row>
    <row r="11" spans="1:13" ht="54" x14ac:dyDescent="0.25">
      <c r="A11" s="26" t="s">
        <v>21</v>
      </c>
      <c r="B11" s="30" t="s">
        <v>127</v>
      </c>
      <c r="C11" s="16" t="s">
        <v>22</v>
      </c>
      <c r="D11" s="16" t="s">
        <v>23</v>
      </c>
      <c r="E11" s="6">
        <v>0</v>
      </c>
      <c r="F11" s="6" t="s">
        <v>14</v>
      </c>
      <c r="G11" s="7">
        <v>0</v>
      </c>
      <c r="H11" s="7">
        <v>1</v>
      </c>
      <c r="I11" s="7">
        <v>1</v>
      </c>
      <c r="J11" s="7">
        <v>1</v>
      </c>
      <c r="K11" s="6">
        <v>3</v>
      </c>
      <c r="L11" s="31" t="s">
        <v>129</v>
      </c>
      <c r="M11" s="5" t="s">
        <v>122</v>
      </c>
    </row>
    <row r="12" spans="1:13" ht="54" x14ac:dyDescent="0.25">
      <c r="A12" s="26" t="s">
        <v>24</v>
      </c>
      <c r="B12" s="30" t="s">
        <v>126</v>
      </c>
      <c r="C12" s="16" t="s">
        <v>25</v>
      </c>
      <c r="D12" s="16" t="s">
        <v>26</v>
      </c>
      <c r="E12" s="6">
        <v>0</v>
      </c>
      <c r="F12" s="6" t="s">
        <v>14</v>
      </c>
      <c r="G12" s="7">
        <v>0</v>
      </c>
      <c r="H12" s="7">
        <v>1</v>
      </c>
      <c r="I12" s="7">
        <v>1</v>
      </c>
      <c r="J12" s="7">
        <v>1</v>
      </c>
      <c r="K12" s="6">
        <v>3</v>
      </c>
      <c r="L12" s="31" t="s">
        <v>129</v>
      </c>
      <c r="M12" s="5" t="s">
        <v>122</v>
      </c>
    </row>
    <row r="13" spans="1:13" ht="54" x14ac:dyDescent="0.25">
      <c r="A13" s="26" t="s">
        <v>27</v>
      </c>
      <c r="B13" s="30" t="s">
        <v>127</v>
      </c>
      <c r="C13" s="16" t="s">
        <v>22</v>
      </c>
      <c r="D13" s="16" t="s">
        <v>28</v>
      </c>
      <c r="E13" s="6">
        <v>0</v>
      </c>
      <c r="F13" s="6" t="s">
        <v>14</v>
      </c>
      <c r="G13" s="7">
        <v>1</v>
      </c>
      <c r="H13" s="7">
        <v>1</v>
      </c>
      <c r="I13" s="7">
        <v>1</v>
      </c>
      <c r="J13" s="7">
        <v>1</v>
      </c>
      <c r="K13" s="6">
        <v>4</v>
      </c>
      <c r="L13" s="31" t="s">
        <v>129</v>
      </c>
      <c r="M13" s="5" t="s">
        <v>122</v>
      </c>
    </row>
    <row r="14" spans="1:13" ht="54" x14ac:dyDescent="0.25">
      <c r="A14" s="29" t="s">
        <v>29</v>
      </c>
      <c r="B14" s="30" t="s">
        <v>126</v>
      </c>
      <c r="C14" s="16" t="s">
        <v>12</v>
      </c>
      <c r="D14" s="16" t="s">
        <v>30</v>
      </c>
      <c r="E14" s="6">
        <v>0</v>
      </c>
      <c r="F14" s="6" t="s">
        <v>14</v>
      </c>
      <c r="G14" s="7">
        <v>0</v>
      </c>
      <c r="H14" s="7">
        <v>1</v>
      </c>
      <c r="I14" s="7">
        <v>1</v>
      </c>
      <c r="J14" s="7">
        <v>1</v>
      </c>
      <c r="K14" s="6">
        <v>3</v>
      </c>
      <c r="L14" s="31" t="s">
        <v>129</v>
      </c>
      <c r="M14" s="5" t="s">
        <v>122</v>
      </c>
    </row>
    <row r="15" spans="1:13" ht="54.75" customHeight="1" x14ac:dyDescent="0.25">
      <c r="A15" s="26" t="s">
        <v>31</v>
      </c>
      <c r="B15" s="30" t="s">
        <v>126</v>
      </c>
      <c r="C15" s="16" t="s">
        <v>25</v>
      </c>
      <c r="D15" s="16" t="s">
        <v>32</v>
      </c>
      <c r="E15" s="6">
        <v>0</v>
      </c>
      <c r="F15" s="6" t="s">
        <v>14</v>
      </c>
      <c r="G15" s="7">
        <v>0</v>
      </c>
      <c r="H15" s="7">
        <v>1</v>
      </c>
      <c r="I15" s="7">
        <v>1</v>
      </c>
      <c r="J15" s="7">
        <v>1</v>
      </c>
      <c r="K15" s="6">
        <v>3</v>
      </c>
      <c r="L15" s="31" t="s">
        <v>129</v>
      </c>
      <c r="M15" s="5" t="s">
        <v>122</v>
      </c>
    </row>
    <row r="16" spans="1:13" ht="54" x14ac:dyDescent="0.25">
      <c r="A16" s="32" t="s">
        <v>33</v>
      </c>
      <c r="B16" s="30" t="s">
        <v>126</v>
      </c>
      <c r="C16" s="16" t="s">
        <v>25</v>
      </c>
      <c r="D16" s="16" t="s">
        <v>34</v>
      </c>
      <c r="E16" s="6">
        <v>0</v>
      </c>
      <c r="F16" s="6" t="s">
        <v>14</v>
      </c>
      <c r="G16" s="7">
        <v>0</v>
      </c>
      <c r="H16" s="7">
        <v>1</v>
      </c>
      <c r="I16" s="7">
        <v>1</v>
      </c>
      <c r="J16" s="7">
        <v>1</v>
      </c>
      <c r="K16" s="6">
        <v>3</v>
      </c>
      <c r="L16" s="31" t="s">
        <v>129</v>
      </c>
      <c r="M16" s="5" t="s">
        <v>122</v>
      </c>
    </row>
    <row r="17" spans="1:13" ht="45" customHeight="1" x14ac:dyDescent="0.25">
      <c r="A17" s="29" t="s">
        <v>35</v>
      </c>
      <c r="B17" s="16" t="s">
        <v>15</v>
      </c>
      <c r="C17" s="16" t="s">
        <v>16</v>
      </c>
      <c r="D17" s="16" t="s">
        <v>36</v>
      </c>
      <c r="E17" s="6">
        <v>0</v>
      </c>
      <c r="F17" s="6" t="s">
        <v>20</v>
      </c>
      <c r="G17" s="7">
        <v>100</v>
      </c>
      <c r="H17" s="7">
        <v>100</v>
      </c>
      <c r="I17" s="7">
        <v>100</v>
      </c>
      <c r="J17" s="7">
        <v>100</v>
      </c>
      <c r="K17" s="6">
        <v>100</v>
      </c>
      <c r="L17" s="33" t="s">
        <v>134</v>
      </c>
      <c r="M17" s="5" t="s">
        <v>122</v>
      </c>
    </row>
    <row r="18" spans="1:13" ht="39" customHeight="1" x14ac:dyDescent="0.25">
      <c r="A18" s="29" t="s">
        <v>37</v>
      </c>
      <c r="B18" s="30" t="s">
        <v>127</v>
      </c>
      <c r="C18" s="16" t="s">
        <v>16</v>
      </c>
      <c r="D18" s="16" t="s">
        <v>38</v>
      </c>
      <c r="E18" s="6">
        <v>0</v>
      </c>
      <c r="F18" s="6" t="s">
        <v>20</v>
      </c>
      <c r="G18" s="7">
        <v>100</v>
      </c>
      <c r="H18" s="7">
        <v>100</v>
      </c>
      <c r="I18" s="7">
        <v>100</v>
      </c>
      <c r="J18" s="7">
        <v>100</v>
      </c>
      <c r="K18" s="6">
        <v>100</v>
      </c>
      <c r="L18" s="31" t="s">
        <v>132</v>
      </c>
      <c r="M18" s="5" t="s">
        <v>122</v>
      </c>
    </row>
    <row r="19" spans="1:13" ht="40.5" x14ac:dyDescent="0.25">
      <c r="A19" s="34" t="s">
        <v>39</v>
      </c>
      <c r="B19" s="30" t="s">
        <v>127</v>
      </c>
      <c r="C19" s="16" t="s">
        <v>16</v>
      </c>
      <c r="D19" s="16" t="s">
        <v>40</v>
      </c>
      <c r="E19" s="6">
        <v>0</v>
      </c>
      <c r="F19" s="6" t="s">
        <v>14</v>
      </c>
      <c r="G19" s="7">
        <v>1</v>
      </c>
      <c r="H19" s="7">
        <v>1</v>
      </c>
      <c r="I19" s="7">
        <v>1</v>
      </c>
      <c r="J19" s="7">
        <v>1</v>
      </c>
      <c r="K19" s="6">
        <v>4</v>
      </c>
      <c r="L19" s="31" t="s">
        <v>132</v>
      </c>
      <c r="M19" s="5" t="s">
        <v>122</v>
      </c>
    </row>
    <row r="20" spans="1:13" ht="41.25" customHeight="1" x14ac:dyDescent="0.25">
      <c r="A20" s="29" t="s">
        <v>41</v>
      </c>
      <c r="B20" s="30" t="s">
        <v>127</v>
      </c>
      <c r="C20" s="16" t="s">
        <v>16</v>
      </c>
      <c r="D20" s="16" t="s">
        <v>42</v>
      </c>
      <c r="E20" s="6">
        <v>0</v>
      </c>
      <c r="F20" s="6" t="s">
        <v>20</v>
      </c>
      <c r="G20" s="7">
        <v>50</v>
      </c>
      <c r="H20" s="7">
        <v>30</v>
      </c>
      <c r="I20" s="7">
        <v>30</v>
      </c>
      <c r="J20" s="7">
        <v>30</v>
      </c>
      <c r="K20" s="6">
        <v>100</v>
      </c>
      <c r="L20" s="31" t="s">
        <v>132</v>
      </c>
      <c r="M20" s="5" t="s">
        <v>122</v>
      </c>
    </row>
    <row r="21" spans="1:13" ht="54" x14ac:dyDescent="0.25">
      <c r="A21" s="26" t="s">
        <v>43</v>
      </c>
      <c r="B21" s="30" t="s">
        <v>127</v>
      </c>
      <c r="C21" s="16" t="s">
        <v>22</v>
      </c>
      <c r="D21" s="16" t="s">
        <v>44</v>
      </c>
      <c r="E21" s="6">
        <v>0</v>
      </c>
      <c r="F21" s="6" t="s">
        <v>14</v>
      </c>
      <c r="G21" s="7">
        <v>0</v>
      </c>
      <c r="H21" s="7">
        <v>1</v>
      </c>
      <c r="I21" s="7">
        <v>2</v>
      </c>
      <c r="J21" s="7">
        <v>2</v>
      </c>
      <c r="K21" s="6">
        <v>5</v>
      </c>
      <c r="L21" s="31" t="s">
        <v>133</v>
      </c>
      <c r="M21" s="5" t="s">
        <v>122</v>
      </c>
    </row>
    <row r="22" spans="1:13" ht="40.5" x14ac:dyDescent="0.25">
      <c r="A22" s="35" t="s">
        <v>43</v>
      </c>
      <c r="B22" s="16" t="s">
        <v>15</v>
      </c>
      <c r="C22" s="16" t="s">
        <v>12</v>
      </c>
      <c r="D22" s="16" t="s">
        <v>45</v>
      </c>
      <c r="E22" s="6">
        <v>0</v>
      </c>
      <c r="F22" s="6" t="s">
        <v>14</v>
      </c>
      <c r="G22" s="7">
        <v>0</v>
      </c>
      <c r="H22" s="7">
        <v>1</v>
      </c>
      <c r="I22" s="7">
        <v>2</v>
      </c>
      <c r="J22" s="7">
        <v>2</v>
      </c>
      <c r="K22" s="6">
        <v>5</v>
      </c>
      <c r="L22" s="31" t="s">
        <v>133</v>
      </c>
      <c r="M22" s="5" t="s">
        <v>122</v>
      </c>
    </row>
    <row r="23" spans="1:13" ht="40.5" x14ac:dyDescent="0.25">
      <c r="A23" s="26" t="s">
        <v>46</v>
      </c>
      <c r="B23" s="16" t="s">
        <v>15</v>
      </c>
      <c r="C23" s="16" t="s">
        <v>47</v>
      </c>
      <c r="D23" s="16" t="s">
        <v>48</v>
      </c>
      <c r="E23" s="6">
        <v>0</v>
      </c>
      <c r="F23" s="6" t="s">
        <v>14</v>
      </c>
      <c r="G23" s="7">
        <v>1</v>
      </c>
      <c r="H23" s="7">
        <v>1</v>
      </c>
      <c r="I23" s="7">
        <v>2</v>
      </c>
      <c r="J23" s="7">
        <v>2</v>
      </c>
      <c r="K23" s="6">
        <v>6</v>
      </c>
      <c r="L23" s="31" t="s">
        <v>133</v>
      </c>
      <c r="M23" s="5" t="s">
        <v>122</v>
      </c>
    </row>
    <row r="24" spans="1:13" ht="54" x14ac:dyDescent="0.25">
      <c r="A24" s="26" t="s">
        <v>49</v>
      </c>
      <c r="B24" s="30" t="s">
        <v>126</v>
      </c>
      <c r="C24" s="16" t="s">
        <v>12</v>
      </c>
      <c r="D24" s="16" t="s">
        <v>50</v>
      </c>
      <c r="E24" s="6">
        <v>0</v>
      </c>
      <c r="F24" s="6" t="s">
        <v>14</v>
      </c>
      <c r="G24" s="7">
        <v>0</v>
      </c>
      <c r="H24" s="7">
        <v>1</v>
      </c>
      <c r="I24" s="7">
        <v>1</v>
      </c>
      <c r="J24" s="7">
        <v>1</v>
      </c>
      <c r="K24" s="6">
        <v>3</v>
      </c>
      <c r="L24" s="31" t="s">
        <v>131</v>
      </c>
      <c r="M24" s="5" t="s">
        <v>122</v>
      </c>
    </row>
    <row r="25" spans="1:13" ht="54" x14ac:dyDescent="0.25">
      <c r="A25" s="26" t="s">
        <v>51</v>
      </c>
      <c r="B25" s="30" t="s">
        <v>126</v>
      </c>
      <c r="C25" s="16" t="s">
        <v>12</v>
      </c>
      <c r="D25" s="16" t="s">
        <v>52</v>
      </c>
      <c r="E25" s="6">
        <v>0</v>
      </c>
      <c r="F25" s="6" t="s">
        <v>20</v>
      </c>
      <c r="G25" s="7">
        <v>0</v>
      </c>
      <c r="H25" s="7">
        <v>100</v>
      </c>
      <c r="I25" s="7">
        <v>0</v>
      </c>
      <c r="J25" s="7">
        <v>0</v>
      </c>
      <c r="K25" s="6">
        <v>100</v>
      </c>
      <c r="L25" s="8" t="s">
        <v>141</v>
      </c>
      <c r="M25" s="5" t="s">
        <v>122</v>
      </c>
    </row>
    <row r="26" spans="1:13" ht="54" x14ac:dyDescent="0.25">
      <c r="A26" s="35" t="s">
        <v>53</v>
      </c>
      <c r="B26" s="30" t="s">
        <v>126</v>
      </c>
      <c r="C26" s="16" t="s">
        <v>22</v>
      </c>
      <c r="D26" s="16" t="s">
        <v>54</v>
      </c>
      <c r="E26" s="6">
        <v>0</v>
      </c>
      <c r="F26" s="6" t="s">
        <v>14</v>
      </c>
      <c r="G26" s="7">
        <v>0</v>
      </c>
      <c r="H26" s="7">
        <v>1</v>
      </c>
      <c r="I26" s="7">
        <v>0</v>
      </c>
      <c r="J26" s="7">
        <v>1</v>
      </c>
      <c r="K26" s="6">
        <v>2</v>
      </c>
      <c r="L26" s="8" t="s">
        <v>140</v>
      </c>
      <c r="M26" s="5" t="s">
        <v>122</v>
      </c>
    </row>
    <row r="27" spans="1:13" ht="54" x14ac:dyDescent="0.25">
      <c r="A27" s="29" t="s">
        <v>55</v>
      </c>
      <c r="B27" s="30" t="s">
        <v>127</v>
      </c>
      <c r="C27" s="16" t="s">
        <v>22</v>
      </c>
      <c r="D27" s="16" t="s">
        <v>56</v>
      </c>
      <c r="E27" s="6">
        <v>0</v>
      </c>
      <c r="F27" s="6" t="s">
        <v>20</v>
      </c>
      <c r="G27" s="7">
        <v>100</v>
      </c>
      <c r="H27" s="7">
        <v>100</v>
      </c>
      <c r="I27" s="7">
        <v>100</v>
      </c>
      <c r="J27" s="7">
        <v>100</v>
      </c>
      <c r="K27" s="6">
        <v>100</v>
      </c>
      <c r="L27" s="8" t="s">
        <v>140</v>
      </c>
      <c r="M27" s="5" t="s">
        <v>122</v>
      </c>
    </row>
    <row r="28" spans="1:13" ht="54" x14ac:dyDescent="0.25">
      <c r="A28" s="36" t="s">
        <v>57</v>
      </c>
      <c r="B28" s="30" t="s">
        <v>127</v>
      </c>
      <c r="C28" s="16" t="s">
        <v>22</v>
      </c>
      <c r="D28" s="16" t="s">
        <v>58</v>
      </c>
      <c r="E28" s="6">
        <v>0</v>
      </c>
      <c r="F28" s="6" t="s">
        <v>14</v>
      </c>
      <c r="G28" s="7">
        <v>400</v>
      </c>
      <c r="H28" s="7">
        <v>290</v>
      </c>
      <c r="I28" s="7">
        <v>290</v>
      </c>
      <c r="J28" s="7">
        <v>290</v>
      </c>
      <c r="K28" s="6">
        <v>1270</v>
      </c>
      <c r="L28" s="33" t="s">
        <v>139</v>
      </c>
      <c r="M28" s="5" t="s">
        <v>122</v>
      </c>
    </row>
    <row r="29" spans="1:13" ht="40.5" x14ac:dyDescent="0.25">
      <c r="A29" s="26" t="s">
        <v>59</v>
      </c>
      <c r="B29" s="16" t="s">
        <v>64</v>
      </c>
      <c r="C29" s="16" t="s">
        <v>16</v>
      </c>
      <c r="D29" s="16" t="s">
        <v>60</v>
      </c>
      <c r="E29" s="6">
        <v>0</v>
      </c>
      <c r="F29" s="6" t="s">
        <v>14</v>
      </c>
      <c r="G29" s="7">
        <v>1</v>
      </c>
      <c r="H29" s="7">
        <v>0</v>
      </c>
      <c r="I29" s="7">
        <v>1</v>
      </c>
      <c r="J29" s="7">
        <v>0</v>
      </c>
      <c r="K29" s="6">
        <v>2</v>
      </c>
      <c r="L29" s="8" t="s">
        <v>137</v>
      </c>
      <c r="M29" s="5" t="s">
        <v>122</v>
      </c>
    </row>
    <row r="30" spans="1:13" ht="54" x14ac:dyDescent="0.25">
      <c r="A30" s="26" t="s">
        <v>61</v>
      </c>
      <c r="B30" s="16" t="s">
        <v>64</v>
      </c>
      <c r="C30" s="16" t="s">
        <v>16</v>
      </c>
      <c r="D30" s="16" t="s">
        <v>62</v>
      </c>
      <c r="E30" s="6">
        <v>0</v>
      </c>
      <c r="F30" s="6" t="s">
        <v>14</v>
      </c>
      <c r="G30" s="7">
        <v>0</v>
      </c>
      <c r="H30" s="7">
        <v>1</v>
      </c>
      <c r="I30" s="7">
        <v>1</v>
      </c>
      <c r="J30" s="7">
        <v>0</v>
      </c>
      <c r="K30" s="6">
        <v>2</v>
      </c>
      <c r="L30" s="8" t="s">
        <v>138</v>
      </c>
      <c r="M30" s="5" t="s">
        <v>122</v>
      </c>
    </row>
    <row r="31" spans="1:13" ht="54" x14ac:dyDescent="0.25">
      <c r="A31" s="34" t="s">
        <v>63</v>
      </c>
      <c r="B31" s="16" t="s">
        <v>64</v>
      </c>
      <c r="C31" s="16" t="s">
        <v>22</v>
      </c>
      <c r="D31" s="16" t="s">
        <v>65</v>
      </c>
      <c r="E31" s="6">
        <v>0</v>
      </c>
      <c r="F31" s="6" t="s">
        <v>20</v>
      </c>
      <c r="G31" s="7">
        <v>10</v>
      </c>
      <c r="H31" s="7">
        <v>30</v>
      </c>
      <c r="I31" s="7">
        <v>30</v>
      </c>
      <c r="J31" s="7">
        <v>30</v>
      </c>
      <c r="K31" s="6">
        <v>100</v>
      </c>
      <c r="L31" s="8" t="s">
        <v>136</v>
      </c>
      <c r="M31" s="5" t="s">
        <v>122</v>
      </c>
    </row>
    <row r="32" spans="1:13" ht="54" x14ac:dyDescent="0.25">
      <c r="A32" s="35" t="s">
        <v>66</v>
      </c>
      <c r="B32" s="16" t="s">
        <v>15</v>
      </c>
      <c r="C32" s="16" t="s">
        <v>22</v>
      </c>
      <c r="D32" s="16" t="s">
        <v>67</v>
      </c>
      <c r="E32" s="6">
        <v>0</v>
      </c>
      <c r="F32" s="6" t="s">
        <v>20</v>
      </c>
      <c r="G32" s="7">
        <v>100</v>
      </c>
      <c r="H32" s="7">
        <v>100</v>
      </c>
      <c r="I32" s="7">
        <v>100</v>
      </c>
      <c r="J32" s="7">
        <v>100</v>
      </c>
      <c r="K32" s="6">
        <v>100</v>
      </c>
      <c r="L32" s="8" t="s">
        <v>128</v>
      </c>
      <c r="M32" s="5" t="s">
        <v>122</v>
      </c>
    </row>
    <row r="33" spans="1:13" ht="40.5" x14ac:dyDescent="0.25">
      <c r="A33" s="35"/>
      <c r="B33" s="16" t="s">
        <v>64</v>
      </c>
      <c r="C33" s="16" t="s">
        <v>16</v>
      </c>
      <c r="D33" s="16" t="s">
        <v>68</v>
      </c>
      <c r="E33" s="6">
        <v>0</v>
      </c>
      <c r="F33" s="6" t="s">
        <v>20</v>
      </c>
      <c r="G33" s="7">
        <v>10</v>
      </c>
      <c r="H33" s="7">
        <v>30</v>
      </c>
      <c r="I33" s="7">
        <v>0</v>
      </c>
      <c r="J33" s="7">
        <v>0</v>
      </c>
      <c r="K33" s="6">
        <v>40</v>
      </c>
      <c r="L33" s="31" t="s">
        <v>135</v>
      </c>
      <c r="M33" s="5" t="s">
        <v>122</v>
      </c>
    </row>
    <row r="34" spans="1:13" ht="135" x14ac:dyDescent="0.25">
      <c r="A34" s="35"/>
      <c r="B34" s="16" t="s">
        <v>15</v>
      </c>
      <c r="C34" s="16" t="s">
        <v>47</v>
      </c>
      <c r="D34" s="16" t="s">
        <v>106</v>
      </c>
      <c r="E34" s="6">
        <v>0</v>
      </c>
      <c r="F34" s="6" t="s">
        <v>20</v>
      </c>
      <c r="G34" s="7">
        <v>70</v>
      </c>
      <c r="H34" s="7">
        <v>100</v>
      </c>
      <c r="I34" s="7"/>
      <c r="J34" s="7"/>
      <c r="K34" s="6">
        <v>100</v>
      </c>
      <c r="L34" s="8" t="s">
        <v>72</v>
      </c>
      <c r="M34" s="5" t="s">
        <v>113</v>
      </c>
    </row>
    <row r="35" spans="1:13" ht="81" x14ac:dyDescent="0.25">
      <c r="A35" s="35"/>
      <c r="B35" s="16" t="s">
        <v>15</v>
      </c>
      <c r="C35" s="16" t="s">
        <v>47</v>
      </c>
      <c r="D35" s="16" t="s">
        <v>107</v>
      </c>
      <c r="E35" s="6">
        <v>0</v>
      </c>
      <c r="F35" s="6" t="s">
        <v>20</v>
      </c>
      <c r="G35" s="7">
        <v>20</v>
      </c>
      <c r="H35" s="7">
        <v>70</v>
      </c>
      <c r="I35" s="7">
        <v>100</v>
      </c>
      <c r="J35" s="7"/>
      <c r="K35" s="6">
        <v>100</v>
      </c>
      <c r="L35" s="8" t="s">
        <v>100</v>
      </c>
      <c r="M35" s="5" t="s">
        <v>113</v>
      </c>
    </row>
    <row r="36" spans="1:13" ht="108" x14ac:dyDescent="0.25">
      <c r="A36" s="35"/>
      <c r="B36" s="16" t="s">
        <v>15</v>
      </c>
      <c r="C36" s="16" t="s">
        <v>47</v>
      </c>
      <c r="D36" s="16" t="s">
        <v>108</v>
      </c>
      <c r="E36" s="6">
        <v>0</v>
      </c>
      <c r="F36" s="6" t="s">
        <v>20</v>
      </c>
      <c r="G36" s="7">
        <v>80</v>
      </c>
      <c r="H36" s="7">
        <v>100</v>
      </c>
      <c r="I36" s="7"/>
      <c r="J36" s="7"/>
      <c r="K36" s="6">
        <v>100</v>
      </c>
      <c r="L36" s="8" t="s">
        <v>101</v>
      </c>
      <c r="M36" s="5" t="s">
        <v>113</v>
      </c>
    </row>
    <row r="37" spans="1:13" ht="81" x14ac:dyDescent="0.25">
      <c r="A37" s="35"/>
      <c r="B37" s="16" t="s">
        <v>15</v>
      </c>
      <c r="C37" s="16" t="s">
        <v>47</v>
      </c>
      <c r="D37" s="16" t="s">
        <v>109</v>
      </c>
      <c r="E37" s="6">
        <v>0</v>
      </c>
      <c r="F37" s="6" t="s">
        <v>20</v>
      </c>
      <c r="G37" s="7">
        <v>70</v>
      </c>
      <c r="H37" s="7">
        <v>100</v>
      </c>
      <c r="I37" s="7"/>
      <c r="J37" s="7"/>
      <c r="K37" s="6">
        <v>100</v>
      </c>
      <c r="L37" s="8" t="s">
        <v>102</v>
      </c>
      <c r="M37" s="5" t="s">
        <v>113</v>
      </c>
    </row>
    <row r="38" spans="1:13" ht="135" x14ac:dyDescent="0.25">
      <c r="A38" s="35"/>
      <c r="B38" s="16" t="s">
        <v>15</v>
      </c>
      <c r="C38" s="16" t="s">
        <v>47</v>
      </c>
      <c r="D38" s="16" t="s">
        <v>110</v>
      </c>
      <c r="E38" s="6">
        <v>0</v>
      </c>
      <c r="F38" s="6" t="s">
        <v>20</v>
      </c>
      <c r="G38" s="7">
        <v>40</v>
      </c>
      <c r="H38" s="7">
        <v>70</v>
      </c>
      <c r="I38" s="7">
        <v>100</v>
      </c>
      <c r="J38" s="7"/>
      <c r="K38" s="6">
        <v>100</v>
      </c>
      <c r="L38" s="8" t="s">
        <v>103</v>
      </c>
      <c r="M38" s="5" t="s">
        <v>113</v>
      </c>
    </row>
    <row r="39" spans="1:13" ht="108" x14ac:dyDescent="0.25">
      <c r="A39" s="35"/>
      <c r="B39" s="16" t="s">
        <v>15</v>
      </c>
      <c r="C39" s="16" t="s">
        <v>47</v>
      </c>
      <c r="D39" s="16" t="s">
        <v>111</v>
      </c>
      <c r="E39" s="6">
        <v>0</v>
      </c>
      <c r="F39" s="6" t="s">
        <v>20</v>
      </c>
      <c r="G39" s="7">
        <v>50</v>
      </c>
      <c r="H39" s="7">
        <v>100</v>
      </c>
      <c r="I39" s="7"/>
      <c r="J39" s="7"/>
      <c r="K39" s="6">
        <v>100</v>
      </c>
      <c r="L39" s="8" t="s">
        <v>104</v>
      </c>
      <c r="M39" s="5" t="s">
        <v>113</v>
      </c>
    </row>
    <row r="40" spans="1:13" ht="81" x14ac:dyDescent="0.25">
      <c r="A40" s="35"/>
      <c r="B40" s="16" t="s">
        <v>15</v>
      </c>
      <c r="C40" s="16" t="s">
        <v>47</v>
      </c>
      <c r="D40" s="16" t="s">
        <v>112</v>
      </c>
      <c r="E40" s="6">
        <v>0</v>
      </c>
      <c r="F40" s="6" t="s">
        <v>20</v>
      </c>
      <c r="G40" s="7">
        <v>100</v>
      </c>
      <c r="H40" s="7"/>
      <c r="I40" s="7"/>
      <c r="J40" s="7"/>
      <c r="K40" s="6">
        <v>100</v>
      </c>
      <c r="L40" s="8" t="s">
        <v>105</v>
      </c>
      <c r="M40" s="5" t="s">
        <v>113</v>
      </c>
    </row>
    <row r="41" spans="1:13" ht="54" x14ac:dyDescent="0.25">
      <c r="A41" s="35"/>
      <c r="B41" s="16" t="s">
        <v>15</v>
      </c>
      <c r="C41" s="16" t="s">
        <v>47</v>
      </c>
      <c r="D41" s="16" t="s">
        <v>115</v>
      </c>
      <c r="E41" s="6">
        <v>0</v>
      </c>
      <c r="F41" s="6" t="s">
        <v>14</v>
      </c>
      <c r="G41" s="7">
        <v>5</v>
      </c>
      <c r="H41" s="7">
        <v>6</v>
      </c>
      <c r="I41" s="7">
        <v>7</v>
      </c>
      <c r="J41" s="7">
        <v>8</v>
      </c>
      <c r="K41" s="6">
        <f>+J41</f>
        <v>8</v>
      </c>
      <c r="L41" s="8" t="s">
        <v>114</v>
      </c>
      <c r="M41" s="5" t="s">
        <v>125</v>
      </c>
    </row>
    <row r="42" spans="1:13" ht="94.5" x14ac:dyDescent="0.25">
      <c r="A42" s="35"/>
      <c r="B42" s="30" t="s">
        <v>127</v>
      </c>
      <c r="C42" s="16" t="s">
        <v>22</v>
      </c>
      <c r="D42" s="16" t="s">
        <v>117</v>
      </c>
      <c r="E42" s="6">
        <v>0</v>
      </c>
      <c r="F42" s="6" t="s">
        <v>14</v>
      </c>
      <c r="G42" s="7">
        <v>6</v>
      </c>
      <c r="H42" s="7">
        <v>8</v>
      </c>
      <c r="I42" s="7"/>
      <c r="J42" s="7">
        <v>8</v>
      </c>
      <c r="K42" s="6">
        <v>8</v>
      </c>
      <c r="L42" s="8" t="s">
        <v>116</v>
      </c>
      <c r="M42" s="5" t="s">
        <v>123</v>
      </c>
    </row>
    <row r="43" spans="1:13" ht="54" x14ac:dyDescent="0.25">
      <c r="A43" s="35"/>
      <c r="B43" s="16" t="s">
        <v>15</v>
      </c>
      <c r="C43" s="16" t="s">
        <v>16</v>
      </c>
      <c r="D43" s="16" t="s">
        <v>118</v>
      </c>
      <c r="E43" s="6">
        <v>0</v>
      </c>
      <c r="F43" s="6" t="s">
        <v>14</v>
      </c>
      <c r="G43" s="7">
        <v>30</v>
      </c>
      <c r="H43" s="7"/>
      <c r="I43" s="7"/>
      <c r="J43" s="7">
        <v>30</v>
      </c>
      <c r="K43" s="6">
        <v>30</v>
      </c>
      <c r="L43" s="8" t="s">
        <v>120</v>
      </c>
      <c r="M43" s="5" t="s">
        <v>124</v>
      </c>
    </row>
    <row r="44" spans="1:13" ht="67.5" x14ac:dyDescent="0.25">
      <c r="A44" s="35"/>
      <c r="B44" s="16" t="s">
        <v>15</v>
      </c>
      <c r="C44" s="16" t="s">
        <v>47</v>
      </c>
      <c r="D44" s="16" t="s">
        <v>119</v>
      </c>
      <c r="E44" s="6">
        <v>0</v>
      </c>
      <c r="F44" s="6" t="s">
        <v>20</v>
      </c>
      <c r="G44" s="7">
        <v>75</v>
      </c>
      <c r="H44" s="7">
        <v>100</v>
      </c>
      <c r="I44" s="7"/>
      <c r="J44" s="7">
        <v>100</v>
      </c>
      <c r="K44" s="6">
        <v>100</v>
      </c>
      <c r="L44" s="8" t="s">
        <v>76</v>
      </c>
      <c r="M44" s="5" t="s">
        <v>124</v>
      </c>
    </row>
    <row r="45" spans="1:13" ht="56.25" customHeight="1" x14ac:dyDescent="0.25">
      <c r="A45" s="35"/>
      <c r="B45" s="16" t="s">
        <v>15</v>
      </c>
      <c r="C45" s="16" t="s">
        <v>47</v>
      </c>
      <c r="D45" s="16" t="s">
        <v>115</v>
      </c>
      <c r="E45" s="6">
        <v>0</v>
      </c>
      <c r="F45" s="6" t="s">
        <v>14</v>
      </c>
      <c r="G45" s="7">
        <v>5</v>
      </c>
      <c r="H45" s="7">
        <v>6</v>
      </c>
      <c r="I45" s="7">
        <v>7</v>
      </c>
      <c r="J45" s="7">
        <v>8</v>
      </c>
      <c r="K45" s="6">
        <v>8</v>
      </c>
      <c r="L45" s="8" t="s">
        <v>114</v>
      </c>
      <c r="M45" s="5" t="s">
        <v>125</v>
      </c>
    </row>
    <row r="46" spans="1:13" ht="2.25" customHeight="1" thickBot="1" x14ac:dyDescent="0.3">
      <c r="A46" s="29"/>
    </row>
    <row r="47" spans="1:13" ht="26.25" customHeight="1" thickBot="1" x14ac:dyDescent="0.3">
      <c r="B47" s="79" t="s">
        <v>69</v>
      </c>
      <c r="C47" s="80"/>
      <c r="D47" s="80"/>
      <c r="E47" s="80"/>
      <c r="F47" s="80"/>
      <c r="G47" s="80"/>
      <c r="H47" s="80"/>
      <c r="I47" s="80"/>
      <c r="J47" s="80"/>
      <c r="K47" s="80"/>
      <c r="L47" s="81"/>
    </row>
    <row r="48" spans="1:13" ht="15" x14ac:dyDescent="0.3">
      <c r="B48" s="39" t="s">
        <v>143</v>
      </c>
      <c r="C48" s="40"/>
      <c r="D48" s="41"/>
      <c r="E48" s="41"/>
      <c r="F48" s="41"/>
      <c r="G48" s="41"/>
      <c r="H48" s="41"/>
      <c r="I48" s="41"/>
      <c r="J48" s="41"/>
      <c r="K48" s="41"/>
      <c r="L48" s="42"/>
    </row>
    <row r="49" spans="1:15" ht="4.5" customHeight="1" x14ac:dyDescent="0.25">
      <c r="B49" s="43"/>
      <c r="C49" s="92"/>
      <c r="D49" s="93"/>
      <c r="E49" s="44"/>
      <c r="F49" s="44"/>
      <c r="G49" s="45"/>
      <c r="H49" s="45"/>
      <c r="I49" s="93"/>
      <c r="J49" s="93"/>
      <c r="K49" s="44"/>
      <c r="L49" s="46"/>
    </row>
    <row r="50" spans="1:15" ht="15" x14ac:dyDescent="0.25">
      <c r="B50" s="43"/>
      <c r="C50" s="47" t="s">
        <v>144</v>
      </c>
      <c r="D50" s="44"/>
      <c r="E50" s="44"/>
      <c r="F50" s="44"/>
      <c r="G50" s="48" t="s">
        <v>145</v>
      </c>
      <c r="H50" s="44"/>
      <c r="I50" s="44"/>
      <c r="J50" s="44"/>
      <c r="K50" s="44"/>
      <c r="L50" s="46"/>
    </row>
    <row r="51" spans="1:15" ht="15" x14ac:dyDescent="0.25">
      <c r="B51" s="43"/>
      <c r="C51" s="92"/>
      <c r="D51" s="93"/>
      <c r="E51" s="44"/>
      <c r="F51" s="44"/>
      <c r="G51" s="93"/>
      <c r="H51" s="93"/>
      <c r="I51" s="45"/>
      <c r="J51" s="45"/>
      <c r="K51" s="44"/>
      <c r="L51" s="46"/>
    </row>
    <row r="52" spans="1:15" ht="15.75" thickBot="1" x14ac:dyDescent="0.3">
      <c r="B52" s="49"/>
      <c r="C52" s="50" t="s">
        <v>70</v>
      </c>
      <c r="D52" s="51"/>
      <c r="E52" s="51"/>
      <c r="F52" s="51"/>
      <c r="G52" s="52" t="s">
        <v>146</v>
      </c>
      <c r="H52" s="51"/>
      <c r="I52" s="51"/>
      <c r="J52" s="51"/>
      <c r="K52" s="51"/>
      <c r="L52" s="53"/>
    </row>
    <row r="53" spans="1:15" ht="16.5" x14ac:dyDescent="0.3">
      <c r="B53" s="1"/>
      <c r="C53" s="3"/>
      <c r="D53" s="2"/>
      <c r="E53" s="2"/>
      <c r="F53" s="1"/>
      <c r="G53" s="1"/>
      <c r="H53" s="1"/>
      <c r="I53" s="1"/>
      <c r="J53" s="1"/>
      <c r="K53" s="1"/>
      <c r="L53" s="1"/>
      <c r="M53" s="1"/>
    </row>
    <row r="54" spans="1:15" hidden="1" x14ac:dyDescent="0.25">
      <c r="B54" s="4" t="s">
        <v>71</v>
      </c>
    </row>
    <row r="55" spans="1:15" hidden="1" x14ac:dyDescent="0.25"/>
    <row r="56" spans="1:15" hidden="1" x14ac:dyDescent="0.25">
      <c r="B56" s="4" t="s">
        <v>72</v>
      </c>
    </row>
    <row r="57" spans="1:15" ht="27" hidden="1" x14ac:dyDescent="0.25">
      <c r="B57" s="4" t="s">
        <v>73</v>
      </c>
    </row>
    <row r="58" spans="1:15" ht="27" hidden="1" x14ac:dyDescent="0.25">
      <c r="B58" s="4" t="s">
        <v>74</v>
      </c>
    </row>
    <row r="59" spans="1:15" s="4" customFormat="1" ht="40.5" hidden="1" x14ac:dyDescent="0.25">
      <c r="A59" s="5"/>
      <c r="B59" s="4" t="s">
        <v>75</v>
      </c>
      <c r="E59" s="5"/>
      <c r="F59" s="5"/>
      <c r="G59" s="9"/>
      <c r="H59" s="9"/>
      <c r="I59" s="9"/>
      <c r="J59" s="9"/>
      <c r="K59" s="5"/>
      <c r="M59" s="5"/>
      <c r="N59" s="5"/>
      <c r="O59" s="5"/>
    </row>
    <row r="60" spans="1:15" s="4" customFormat="1" ht="27" hidden="1" x14ac:dyDescent="0.25">
      <c r="A60" s="5"/>
      <c r="B60" s="4" t="s">
        <v>76</v>
      </c>
      <c r="E60" s="5"/>
      <c r="F60" s="5"/>
      <c r="G60" s="9"/>
      <c r="H60" s="9"/>
      <c r="I60" s="9"/>
      <c r="J60" s="9"/>
      <c r="K60" s="5"/>
      <c r="M60" s="5"/>
      <c r="N60" s="5"/>
      <c r="O60" s="5"/>
    </row>
    <row r="61" spans="1:15" s="4" customFormat="1" hidden="1" x14ac:dyDescent="0.25">
      <c r="A61" s="5"/>
      <c r="B61" s="4" t="s">
        <v>77</v>
      </c>
      <c r="E61" s="5"/>
      <c r="F61" s="5"/>
      <c r="G61" s="9"/>
      <c r="H61" s="9"/>
      <c r="I61" s="9"/>
      <c r="J61" s="9"/>
      <c r="K61" s="5"/>
      <c r="M61" s="5"/>
      <c r="N61" s="5"/>
      <c r="O61" s="5"/>
    </row>
    <row r="62" spans="1:15" s="4" customFormat="1" ht="27" hidden="1" x14ac:dyDescent="0.25">
      <c r="A62" s="5"/>
      <c r="B62" s="4" t="s">
        <v>78</v>
      </c>
      <c r="E62" s="5"/>
      <c r="F62" s="5"/>
      <c r="G62" s="9"/>
      <c r="H62" s="9"/>
      <c r="I62" s="9"/>
      <c r="J62" s="9"/>
      <c r="K62" s="5"/>
      <c r="M62" s="5"/>
      <c r="N62" s="5"/>
      <c r="O62" s="5"/>
    </row>
    <row r="63" spans="1:15" s="4" customFormat="1" ht="40.5" hidden="1" x14ac:dyDescent="0.25">
      <c r="A63" s="5"/>
      <c r="B63" s="4" t="s">
        <v>79</v>
      </c>
      <c r="E63" s="5"/>
      <c r="F63" s="5"/>
      <c r="G63" s="9"/>
      <c r="H63" s="9"/>
      <c r="I63" s="9"/>
      <c r="J63" s="9"/>
      <c r="K63" s="5"/>
      <c r="M63" s="5"/>
      <c r="N63" s="5"/>
      <c r="O63" s="5"/>
    </row>
    <row r="64" spans="1:15" s="4" customFormat="1" ht="27" hidden="1" x14ac:dyDescent="0.25">
      <c r="A64" s="5"/>
      <c r="B64" s="4" t="s">
        <v>80</v>
      </c>
      <c r="E64" s="5"/>
      <c r="F64" s="5"/>
      <c r="G64" s="9"/>
      <c r="H64" s="9"/>
      <c r="I64" s="9"/>
      <c r="J64" s="9"/>
      <c r="K64" s="5"/>
      <c r="M64" s="5"/>
      <c r="N64" s="5"/>
      <c r="O64" s="5"/>
    </row>
    <row r="65" spans="1:15" s="4" customFormat="1" ht="27" hidden="1" x14ac:dyDescent="0.25">
      <c r="A65" s="5"/>
      <c r="B65" s="4" t="s">
        <v>81</v>
      </c>
      <c r="E65" s="5"/>
      <c r="F65" s="5"/>
      <c r="G65" s="9"/>
      <c r="H65" s="9"/>
      <c r="I65" s="9"/>
      <c r="J65" s="9"/>
      <c r="K65" s="5"/>
      <c r="M65" s="5"/>
      <c r="N65" s="5"/>
      <c r="O65" s="5"/>
    </row>
    <row r="66" spans="1:15" s="4" customFormat="1" ht="27" hidden="1" x14ac:dyDescent="0.25">
      <c r="A66" s="5"/>
      <c r="B66" s="4" t="s">
        <v>82</v>
      </c>
      <c r="E66" s="5"/>
      <c r="F66" s="5"/>
      <c r="G66" s="9"/>
      <c r="H66" s="9"/>
      <c r="I66" s="9"/>
      <c r="J66" s="9"/>
      <c r="K66" s="5"/>
      <c r="M66" s="5"/>
      <c r="N66" s="5"/>
      <c r="O66" s="5"/>
    </row>
    <row r="67" spans="1:15" s="4" customFormat="1" ht="27" hidden="1" x14ac:dyDescent="0.25">
      <c r="A67" s="5"/>
      <c r="B67" s="4" t="s">
        <v>83</v>
      </c>
      <c r="E67" s="5"/>
      <c r="F67" s="5"/>
      <c r="G67" s="9"/>
      <c r="H67" s="9"/>
      <c r="I67" s="9"/>
      <c r="J67" s="9"/>
      <c r="K67" s="5"/>
      <c r="M67" s="5"/>
      <c r="N67" s="5"/>
      <c r="O67" s="5"/>
    </row>
    <row r="68" spans="1:15" s="4" customFormat="1" ht="27" hidden="1" x14ac:dyDescent="0.25">
      <c r="A68" s="5"/>
      <c r="B68" s="4" t="s">
        <v>84</v>
      </c>
      <c r="E68" s="5"/>
      <c r="F68" s="5"/>
      <c r="G68" s="9"/>
      <c r="H68" s="9"/>
      <c r="I68" s="9"/>
      <c r="J68" s="9"/>
      <c r="K68" s="5"/>
      <c r="M68" s="5"/>
      <c r="N68" s="5"/>
      <c r="O68" s="5"/>
    </row>
    <row r="69" spans="1:15" s="4" customFormat="1" ht="27" hidden="1" x14ac:dyDescent="0.25">
      <c r="A69" s="5"/>
      <c r="B69" s="4" t="s">
        <v>85</v>
      </c>
      <c r="E69" s="5"/>
      <c r="F69" s="5"/>
      <c r="G69" s="9"/>
      <c r="H69" s="9"/>
      <c r="I69" s="9"/>
      <c r="J69" s="9"/>
      <c r="K69" s="5"/>
      <c r="M69" s="5"/>
      <c r="N69" s="5"/>
      <c r="O69" s="5"/>
    </row>
    <row r="70" spans="1:15" s="4" customFormat="1" hidden="1" x14ac:dyDescent="0.25">
      <c r="A70" s="5"/>
      <c r="B70" s="4" t="s">
        <v>86</v>
      </c>
      <c r="E70" s="5"/>
      <c r="F70" s="5"/>
      <c r="G70" s="9"/>
      <c r="H70" s="9"/>
      <c r="I70" s="9"/>
      <c r="J70" s="9"/>
      <c r="K70" s="5"/>
      <c r="M70" s="5"/>
      <c r="N70" s="5"/>
      <c r="O70" s="5"/>
    </row>
    <row r="71" spans="1:15" s="4" customFormat="1" hidden="1" x14ac:dyDescent="0.25">
      <c r="A71" s="5"/>
      <c r="B71" s="4" t="s">
        <v>87</v>
      </c>
      <c r="E71" s="5"/>
      <c r="F71" s="5"/>
      <c r="G71" s="9"/>
      <c r="H71" s="9"/>
      <c r="I71" s="9"/>
      <c r="J71" s="9"/>
      <c r="K71" s="5"/>
      <c r="M71" s="5"/>
      <c r="N71" s="5"/>
      <c r="O71" s="5"/>
    </row>
    <row r="72" spans="1:15" s="4" customFormat="1" ht="27" hidden="1" x14ac:dyDescent="0.25">
      <c r="A72" s="5"/>
      <c r="B72" s="4" t="s">
        <v>88</v>
      </c>
      <c r="E72" s="5"/>
      <c r="F72" s="5"/>
      <c r="G72" s="9"/>
      <c r="H72" s="9"/>
      <c r="I72" s="9"/>
      <c r="J72" s="9"/>
      <c r="K72" s="5"/>
      <c r="M72" s="5"/>
      <c r="N72" s="5"/>
      <c r="O72" s="5"/>
    </row>
    <row r="73" spans="1:15" s="4" customFormat="1" ht="27" hidden="1" x14ac:dyDescent="0.25">
      <c r="A73" s="5"/>
      <c r="B73" s="4" t="s">
        <v>89</v>
      </c>
      <c r="E73" s="5"/>
      <c r="F73" s="5"/>
      <c r="G73" s="9"/>
      <c r="H73" s="9"/>
      <c r="I73" s="9"/>
      <c r="J73" s="9"/>
      <c r="K73" s="5"/>
      <c r="M73" s="5"/>
      <c r="N73" s="5"/>
      <c r="O73" s="5"/>
    </row>
    <row r="74" spans="1:15" s="4" customFormat="1" ht="27" hidden="1" x14ac:dyDescent="0.25">
      <c r="A74" s="5"/>
      <c r="B74" s="4" t="s">
        <v>90</v>
      </c>
      <c r="E74" s="5"/>
      <c r="F74" s="5"/>
      <c r="G74" s="9"/>
      <c r="H74" s="9"/>
      <c r="I74" s="9"/>
      <c r="J74" s="9"/>
      <c r="K74" s="5"/>
      <c r="M74" s="5"/>
      <c r="N74" s="5"/>
      <c r="O74" s="5"/>
    </row>
    <row r="75" spans="1:15" ht="27" hidden="1" x14ac:dyDescent="0.25">
      <c r="B75" s="4" t="s">
        <v>91</v>
      </c>
    </row>
    <row r="76" spans="1:15" ht="27" hidden="1" x14ac:dyDescent="0.25">
      <c r="B76" s="4" t="s">
        <v>92</v>
      </c>
    </row>
    <row r="77" spans="1:15" hidden="1" x14ac:dyDescent="0.25">
      <c r="B77" s="4" t="s">
        <v>93</v>
      </c>
    </row>
    <row r="78" spans="1:15" ht="40.5" hidden="1" x14ac:dyDescent="0.25">
      <c r="B78" s="4" t="s">
        <v>94</v>
      </c>
    </row>
    <row r="79" spans="1:15" ht="27" hidden="1" x14ac:dyDescent="0.25">
      <c r="B79" s="4" t="s">
        <v>95</v>
      </c>
    </row>
    <row r="80" spans="1:15" ht="40.5" hidden="1" x14ac:dyDescent="0.25">
      <c r="B80" s="4" t="s">
        <v>96</v>
      </c>
    </row>
    <row r="81" spans="2:15" ht="40.5" hidden="1" x14ac:dyDescent="0.25">
      <c r="B81" s="4" t="s">
        <v>97</v>
      </c>
    </row>
    <row r="82" spans="2:15" hidden="1" x14ac:dyDescent="0.25">
      <c r="B82" s="4" t="s">
        <v>98</v>
      </c>
    </row>
    <row r="83" spans="2:15" ht="27" hidden="1" x14ac:dyDescent="0.25">
      <c r="B83" s="4" t="s">
        <v>99</v>
      </c>
    </row>
    <row r="84" spans="2:15" hidden="1" x14ac:dyDescent="0.25"/>
    <row r="85" spans="2:15" hidden="1" x14ac:dyDescent="0.25">
      <c r="B85" s="10"/>
      <c r="C85" s="10"/>
      <c r="D85" s="10"/>
      <c r="E85" s="37"/>
      <c r="F85" s="37"/>
      <c r="G85" s="38"/>
      <c r="H85" s="38"/>
      <c r="I85" s="38"/>
      <c r="J85" s="38"/>
      <c r="K85" s="37"/>
      <c r="L85" s="10"/>
      <c r="M85" s="37"/>
      <c r="N85" s="37"/>
      <c r="O85" s="37"/>
    </row>
    <row r="86" spans="2:15" hidden="1" x14ac:dyDescent="0.25">
      <c r="B86" s="10"/>
      <c r="C86" s="10"/>
      <c r="D86" s="10"/>
      <c r="E86" s="37"/>
      <c r="F86" s="37"/>
      <c r="G86" s="38"/>
      <c r="H86" s="38"/>
      <c r="I86" s="38"/>
      <c r="J86" s="38"/>
      <c r="K86" s="37"/>
      <c r="L86" s="10"/>
      <c r="M86" s="37"/>
      <c r="N86" s="37"/>
      <c r="O86" s="37"/>
    </row>
    <row r="87" spans="2:15" hidden="1" x14ac:dyDescent="0.25">
      <c r="B87" s="10"/>
      <c r="C87" s="10"/>
      <c r="D87" s="10"/>
      <c r="E87" s="37"/>
      <c r="F87" s="37"/>
      <c r="G87" s="38"/>
      <c r="H87" s="38"/>
      <c r="I87" s="38"/>
      <c r="J87" s="38"/>
      <c r="K87" s="37"/>
      <c r="L87" s="10"/>
      <c r="M87" s="37"/>
      <c r="N87" s="37"/>
      <c r="O87" s="37"/>
    </row>
    <row r="88" spans="2:15" hidden="1" x14ac:dyDescent="0.25">
      <c r="B88" s="10"/>
      <c r="C88" s="10"/>
      <c r="D88" s="10"/>
      <c r="E88" s="37"/>
      <c r="F88" s="37"/>
      <c r="G88" s="38"/>
      <c r="H88" s="38"/>
      <c r="I88" s="38"/>
      <c r="J88" s="38"/>
      <c r="K88" s="37"/>
      <c r="L88" s="10"/>
      <c r="M88" s="37"/>
      <c r="N88" s="37"/>
      <c r="O88" s="37"/>
    </row>
    <row r="89" spans="2:15" hidden="1" x14ac:dyDescent="0.25">
      <c r="B89" s="10"/>
      <c r="C89" s="10"/>
      <c r="D89" s="10"/>
      <c r="E89" s="37"/>
      <c r="F89" s="37"/>
      <c r="G89" s="38"/>
      <c r="H89" s="38"/>
      <c r="I89" s="38"/>
      <c r="J89" s="38"/>
      <c r="K89" s="37"/>
      <c r="L89" s="10"/>
      <c r="M89" s="37"/>
      <c r="N89" s="37"/>
      <c r="O89" s="37"/>
    </row>
    <row r="90" spans="2:15" hidden="1" x14ac:dyDescent="0.25">
      <c r="B90" s="10"/>
      <c r="C90" s="10"/>
      <c r="D90" s="10"/>
      <c r="E90" s="37"/>
      <c r="F90" s="37"/>
      <c r="G90" s="38"/>
      <c r="H90" s="38"/>
      <c r="I90" s="38"/>
      <c r="J90" s="38"/>
      <c r="K90" s="37"/>
      <c r="L90" s="10"/>
      <c r="M90" s="37"/>
      <c r="N90" s="37"/>
      <c r="O90" s="37"/>
    </row>
    <row r="91" spans="2:15" hidden="1" x14ac:dyDescent="0.25"/>
    <row r="92" spans="2:15" hidden="1" x14ac:dyDescent="0.25"/>
    <row r="93" spans="2:15" hidden="1" x14ac:dyDescent="0.25"/>
    <row r="94" spans="2:15" hidden="1" x14ac:dyDescent="0.25"/>
    <row r="95" spans="2:15" hidden="1" x14ac:dyDescent="0.25"/>
    <row r="96" spans="2:15"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sheetData>
  <autoFilter ref="A7:O45" xr:uid="{6087C161-28E2-41B1-BEFC-2B5F7EBBA101}"/>
  <dataConsolidate/>
  <mergeCells count="15">
    <mergeCell ref="C49:D49"/>
    <mergeCell ref="I49:J49"/>
    <mergeCell ref="C51:D51"/>
    <mergeCell ref="G51:H51"/>
    <mergeCell ref="B47:L47"/>
    <mergeCell ref="C1:L1"/>
    <mergeCell ref="B3:L3"/>
    <mergeCell ref="B5:L5"/>
    <mergeCell ref="B6:B7"/>
    <mergeCell ref="C6:C7"/>
    <mergeCell ref="D6:D7"/>
    <mergeCell ref="E6:E7"/>
    <mergeCell ref="F6:F7"/>
    <mergeCell ref="G6:K6"/>
    <mergeCell ref="L6:L7"/>
  </mergeCells>
  <dataValidations count="17">
    <dataValidation type="date"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D2" xr:uid="{BF23B449-28C3-4D54-8E1E-43CEF82BAB39}">
      <formula1>42370</formula1>
      <formula2>54789</formula2>
    </dataValidation>
    <dataValidation allowBlank="1" showInputMessage="1" showErrorMessage="1" promptTitle="Propósito" prompt="Corresponde al nivel del Plan Nacional de Desarrollo con el que se articulará el posterior objetivo estratégico" sqref="B6:B7" xr:uid="{375F0F51-2EF5-4D45-B211-126E901A9D24}"/>
    <dataValidation allowBlank="1" showInputMessage="1" showErrorMessage="1" promptTitle="Objetivos" prompt="Constituyen los propósitos de la SIC, se formulan a partir de los focos, por cada foco puede existir uno o mas objetivos, que deben cumplir las caracteristicas definidas por el procedimiento de FORMULACIÓN DE LA PLANEACIÓN INSTITUCIONAL.  " sqref="C6:C7" xr:uid="{8768A5CD-2C13-4EAD-AC17-2F721EB3AF1F}"/>
    <dataValidation allowBlank="1" showInputMessage="1" showErrorMessage="1" promptTitle="Unidad de medida" prompt="Ubique el cursor en la celda a diligenciar y despliegue la flecha, seleccione la opción número, cuando la meta se debe leer en cantidades,  o porcentual cuando la meta registrada se debe leer en porcentaje. " sqref="F6:F7" xr:uid="{7B5219CD-715D-4B2D-8F3C-384E0352997E}"/>
    <dataValidation allowBlank="1" showInputMessage="1" showErrorMessage="1" promptTitle="Metas" prompt="Registre por cada uno de los cuatro años, el valor esperado para el indicador. Esta celda no permite el ingreso de datos porcentuales, si las metas son en terminos porcentuales la unidad de medida de la linea base debe estar en porcentaje." sqref="G6:K6" xr:uid="{41AF40F9-357B-40BD-A43E-2EEEDADB15A2}"/>
    <dataValidation allowBlank="1" showInputMessage="1" showErrorMessage="1" promptTitle="Metas anuales" prompt="Registre en formato número, la meta programada para este año. " sqref="G7:J7" xr:uid="{2A385FD9-5ED5-4A49-9E40-F3D6E3A0D6A1}"/>
    <dataValidation allowBlank="1" showInputMessage="1" showErrorMessage="1" promptTitle="Total Cuatrienio " prompt="Corresponde al valor esperado al finalizar los cuatro años del PEI. De acuerdo con el tipo de meta puede ser la sumatoria de cada uno de los años o el valor esperado para el último año. " sqref="K7" xr:uid="{5379F0A8-B37C-4E7D-AB0F-53837B00E810}"/>
    <dataValidation type="list" allowBlank="1" showInputMessage="1" showErrorMessage="1" errorTitle="Versión" error="Despliegue la flecha y seleccione la versión a la que corresponde el PEI. Si es la versión inicial se debe asignar el código cero (0)  " promptTitle="Versión" prompt="Despliegue la flecha y seleccione la versión a la que corresponde el PEI. Si es la versión inicial se debe asignar el código cero (0)  " sqref="E2" xr:uid="{E47108EC-CEA6-470A-A5B7-7E95FB0CA45D}">
      <formula1>"0,1,2,3,4,5,6,7,8,9,10,11,12,13,14,15,16,17,18,19,20,21,22,23,24,25,26,27,28,29,30"</formula1>
    </dataValidation>
    <dataValidation allowBlank="1" showInputMessage="1" showErrorMessage="1" promptTitle="Indicador" prompt="Debe ser auto explicativo, que responda a ¿Qué o cuál es la medición?, ¿Cuál es el universo a considerar? y ¿En dónde se encuentra el universo?, asi mismo estar en concordancia con lo establecido por el procedimiento Formulación Planeacion Institucional _x000a_" sqref="D6:D7" xr:uid="{1A80C0C7-3460-4388-968A-EE888CF9E8AD}"/>
    <dataValidation type="decimal" operator="greaterThanOrEqual" allowBlank="1" showInputMessage="1" showErrorMessage="1" errorTitle="Metas acumuladas" error="La meta para el año n debe incluir el valor de la meta en el año n-1. " sqref="G41 I45" xr:uid="{D2BFD3E1-4288-40BD-B503-A5B479F9D99B}">
      <formula1>D41</formula1>
    </dataValidation>
    <dataValidation type="decimal" operator="greaterThanOrEqual" allowBlank="1" showInputMessage="1" showErrorMessage="1" errorTitle="Metas acumuladas" error="La meta para el año n debe incluir el valor de la meta en el año n-1. " sqref="H41 J45" xr:uid="{E2A6D1A7-BB76-45D1-B9C3-2425E613A96D}">
      <formula1>D41</formula1>
    </dataValidation>
    <dataValidation type="decimal" operator="greaterThanOrEqual" allowBlank="1" showInputMessage="1" showErrorMessage="1" errorTitle="Metas acumuladas" error="La meta para el año n debe incluir el valor de la meta en el año n-1. " sqref="I41" xr:uid="{844AAB55-95C9-4AD0-9D04-6D9DDD32E28C}">
      <formula1>D41</formula1>
    </dataValidation>
    <dataValidation type="decimal" operator="greaterThanOrEqual" allowBlank="1" showInputMessage="1" showErrorMessage="1" errorTitle="Metas acumuladas" error="La meta para el año n debe incluir el valor de la meta en el año n-1. " sqref="J41:J42" xr:uid="{085E6F2B-9BD0-4097-B78E-39CEB018A356}">
      <formula1>D41</formula1>
    </dataValidation>
    <dataValidation allowBlank="1" showInputMessage="1" showErrorMessage="1" prompt="Escriba el año de la línea base." sqref="E40:E45" xr:uid="{1B58E4F6-0C1E-4AC1-8E91-0E7D0376C201}"/>
    <dataValidation type="decimal" operator="greaterThanOrEqual" allowBlank="1" showInputMessage="1" showErrorMessage="1" errorTitle="Metas acumuladas" error="La meta para el año n debe incluir el valor de la meta en el año n-1. " sqref="G45" xr:uid="{BAF33D40-5F86-47FA-98F1-662E3DFCD883}">
      <formula1>F45</formula1>
    </dataValidation>
    <dataValidation type="decimal" operator="greaterThanOrEqual" allowBlank="1" showInputMessage="1" showErrorMessage="1" errorTitle="Metas acumuladas" error="La meta para el año n debe incluir el valor de la meta en el año n-1. " sqref="H45" xr:uid="{5C495B1E-F69C-4E6F-9C21-FE343A857DFD}">
      <formula1>F45</formula1>
    </dataValidation>
    <dataValidation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E2" xr:uid="{D835E507-4443-4FA5-8DAF-CDAB4624DC28}"/>
  </dataValidations>
  <pageMargins left="0.39370078740157483" right="0.39370078740157483" top="0.39370078740157483" bottom="0.39370078740157483" header="0.31496062992125984" footer="0.31496062992125984"/>
  <pageSetup paperSize="41" scale="58" fitToHeight="12" orientation="landscape" r:id="rId1"/>
  <headerFooter>
    <oddFooter>&amp;RDE01-F19 Vr2 (2020-02-28)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FD789-924B-41D6-89A7-2BC0B8A31189}">
  <sheetPr>
    <tabColor rgb="FF00B050"/>
    <pageSetUpPr fitToPage="1"/>
  </sheetPr>
  <dimension ref="A1:N132"/>
  <sheetViews>
    <sheetView showGridLines="0" topLeftCell="B39" zoomScale="74" zoomScaleNormal="130" workbookViewId="0">
      <selection activeCell="H45" sqref="H45"/>
    </sheetView>
  </sheetViews>
  <sheetFormatPr baseColWidth="10" defaultColWidth="11.42578125" defaultRowHeight="13.5" x14ac:dyDescent="0.25"/>
  <cols>
    <col min="1" max="1" width="0" style="5" hidden="1" customWidth="1"/>
    <col min="2" max="2" width="38.7109375" style="4" customWidth="1"/>
    <col min="3" max="3" width="46" style="4" customWidth="1"/>
    <col min="4" max="4" width="53.42578125" style="4" customWidth="1"/>
    <col min="5" max="5" width="6.7109375" style="5" customWidth="1"/>
    <col min="6" max="6" width="8.5703125" style="5" customWidth="1"/>
    <col min="7" max="8" width="8" style="9" customWidth="1"/>
    <col min="9" max="9" width="8" style="56" customWidth="1"/>
    <col min="10" max="10" width="46" style="9" hidden="1" customWidth="1"/>
    <col min="11" max="11" width="40.140625" style="4" customWidth="1"/>
    <col min="12" max="12" width="7.7109375" style="5" hidden="1" customWidth="1"/>
    <col min="13" max="16384" width="11.42578125" style="5"/>
  </cols>
  <sheetData>
    <row r="1" spans="1:12" ht="21" customHeight="1" x14ac:dyDescent="0.25">
      <c r="B1" s="18"/>
      <c r="C1" s="77" t="s">
        <v>0</v>
      </c>
      <c r="D1" s="77"/>
      <c r="E1" s="77"/>
      <c r="F1" s="77"/>
      <c r="G1" s="77"/>
      <c r="H1" s="77"/>
      <c r="I1" s="77"/>
      <c r="J1" s="77"/>
      <c r="K1" s="78"/>
      <c r="L1" s="19"/>
    </row>
    <row r="2" spans="1:12" ht="36" customHeight="1" thickBot="1" x14ac:dyDescent="0.3">
      <c r="B2" s="20"/>
      <c r="D2" s="13" t="s">
        <v>1</v>
      </c>
      <c r="E2" s="17">
        <v>2</v>
      </c>
      <c r="F2" s="21"/>
      <c r="G2" s="22"/>
      <c r="H2" s="22"/>
      <c r="I2" s="55"/>
      <c r="J2" s="22"/>
      <c r="K2" s="23"/>
    </row>
    <row r="3" spans="1:12" ht="27.75" customHeight="1" thickBot="1" x14ac:dyDescent="0.3">
      <c r="B3" s="79" t="s">
        <v>142</v>
      </c>
      <c r="C3" s="80"/>
      <c r="D3" s="80"/>
      <c r="E3" s="80"/>
      <c r="F3" s="80"/>
      <c r="G3" s="80"/>
      <c r="H3" s="80"/>
      <c r="I3" s="80"/>
      <c r="J3" s="80"/>
      <c r="K3" s="81"/>
    </row>
    <row r="4" spans="1:12" ht="7.5" customHeight="1" thickBot="1" x14ac:dyDescent="0.3">
      <c r="B4" s="20"/>
      <c r="K4" s="24"/>
    </row>
    <row r="5" spans="1:12" ht="14.25" thickBot="1" x14ac:dyDescent="0.3">
      <c r="B5" s="82" t="s">
        <v>2</v>
      </c>
      <c r="C5" s="83"/>
      <c r="D5" s="84"/>
      <c r="E5" s="84"/>
      <c r="F5" s="84"/>
      <c r="G5" s="84"/>
      <c r="H5" s="84"/>
      <c r="I5" s="84"/>
      <c r="J5" s="84"/>
      <c r="K5" s="85"/>
    </row>
    <row r="6" spans="1:12" s="25" customFormat="1" x14ac:dyDescent="0.25">
      <c r="B6" s="86" t="s">
        <v>3</v>
      </c>
      <c r="C6" s="88" t="s">
        <v>4</v>
      </c>
      <c r="D6" s="88" t="s">
        <v>5</v>
      </c>
      <c r="E6" s="88" t="s">
        <v>6</v>
      </c>
      <c r="F6" s="88" t="s">
        <v>7</v>
      </c>
      <c r="G6" s="88" t="s">
        <v>8</v>
      </c>
      <c r="H6" s="88"/>
      <c r="I6" s="88"/>
      <c r="J6" s="90" t="s">
        <v>149</v>
      </c>
      <c r="K6" s="90" t="s">
        <v>9</v>
      </c>
    </row>
    <row r="7" spans="1:12" s="25" customFormat="1" ht="41.25" thickBot="1" x14ac:dyDescent="0.3">
      <c r="B7" s="87"/>
      <c r="C7" s="89"/>
      <c r="D7" s="89"/>
      <c r="E7" s="89"/>
      <c r="F7" s="89"/>
      <c r="G7" s="14">
        <v>2023</v>
      </c>
      <c r="H7" s="14" t="s">
        <v>147</v>
      </c>
      <c r="I7" s="57" t="s">
        <v>148</v>
      </c>
      <c r="J7" s="91"/>
      <c r="K7" s="91"/>
      <c r="L7" s="25" t="s">
        <v>121</v>
      </c>
    </row>
    <row r="8" spans="1:12" ht="41.25" customHeight="1" x14ac:dyDescent="0.25">
      <c r="A8" s="26" t="s">
        <v>11</v>
      </c>
      <c r="B8" s="27" t="s">
        <v>127</v>
      </c>
      <c r="C8" s="15" t="s">
        <v>12</v>
      </c>
      <c r="D8" s="15" t="s">
        <v>13</v>
      </c>
      <c r="E8" s="11">
        <v>0</v>
      </c>
      <c r="F8" s="11" t="s">
        <v>14</v>
      </c>
      <c r="G8" s="12">
        <v>1</v>
      </c>
      <c r="H8" s="12">
        <v>1</v>
      </c>
      <c r="I8" s="58">
        <f>+H8/G8</f>
        <v>1</v>
      </c>
      <c r="J8" s="65" t="s">
        <v>150</v>
      </c>
      <c r="K8" s="28" t="s">
        <v>129</v>
      </c>
      <c r="L8" s="5" t="s">
        <v>122</v>
      </c>
    </row>
    <row r="9" spans="1:12" ht="40.5" x14ac:dyDescent="0.25">
      <c r="A9" s="26" t="s">
        <v>11</v>
      </c>
      <c r="B9" s="16" t="s">
        <v>15</v>
      </c>
      <c r="C9" s="16" t="s">
        <v>16</v>
      </c>
      <c r="D9" s="16" t="s">
        <v>17</v>
      </c>
      <c r="E9" s="6">
        <v>0</v>
      </c>
      <c r="F9" s="6" t="s">
        <v>14</v>
      </c>
      <c r="G9" s="7">
        <v>1</v>
      </c>
      <c r="H9" s="7">
        <v>1</v>
      </c>
      <c r="I9" s="58">
        <f t="shared" ref="I9:I45" si="0">+H9/G9</f>
        <v>1</v>
      </c>
      <c r="J9" s="16" t="s">
        <v>151</v>
      </c>
      <c r="K9" s="8" t="s">
        <v>141</v>
      </c>
      <c r="L9" s="5" t="s">
        <v>122</v>
      </c>
    </row>
    <row r="10" spans="1:12" ht="38.25" customHeight="1" x14ac:dyDescent="0.25">
      <c r="A10" s="29" t="s">
        <v>18</v>
      </c>
      <c r="B10" s="16" t="s">
        <v>15</v>
      </c>
      <c r="C10" s="16" t="s">
        <v>16</v>
      </c>
      <c r="D10" s="16" t="s">
        <v>19</v>
      </c>
      <c r="E10" s="6">
        <v>0</v>
      </c>
      <c r="F10" s="6" t="s">
        <v>20</v>
      </c>
      <c r="G10" s="7">
        <v>30</v>
      </c>
      <c r="H10" s="7">
        <v>30</v>
      </c>
      <c r="I10" s="58">
        <f t="shared" si="0"/>
        <v>1</v>
      </c>
      <c r="J10" s="65" t="s">
        <v>152</v>
      </c>
      <c r="K10" s="8" t="s">
        <v>130</v>
      </c>
      <c r="L10" s="5" t="s">
        <v>122</v>
      </c>
    </row>
    <row r="11" spans="1:12" ht="54" x14ac:dyDescent="0.25">
      <c r="A11" s="26" t="s">
        <v>21</v>
      </c>
      <c r="B11" s="30" t="s">
        <v>127</v>
      </c>
      <c r="C11" s="16" t="s">
        <v>22</v>
      </c>
      <c r="D11" s="16" t="s">
        <v>23</v>
      </c>
      <c r="E11" s="6">
        <v>0</v>
      </c>
      <c r="F11" s="6" t="s">
        <v>14</v>
      </c>
      <c r="G11" s="7">
        <v>0</v>
      </c>
      <c r="H11" s="7"/>
      <c r="I11" s="58"/>
      <c r="J11" s="12" t="s">
        <v>153</v>
      </c>
      <c r="K11" s="31" t="s">
        <v>129</v>
      </c>
      <c r="L11" s="5" t="s">
        <v>122</v>
      </c>
    </row>
    <row r="12" spans="1:12" ht="54" x14ac:dyDescent="0.25">
      <c r="A12" s="26" t="s">
        <v>24</v>
      </c>
      <c r="B12" s="30" t="s">
        <v>126</v>
      </c>
      <c r="C12" s="16" t="s">
        <v>25</v>
      </c>
      <c r="D12" s="16" t="s">
        <v>26</v>
      </c>
      <c r="E12" s="6">
        <v>0</v>
      </c>
      <c r="F12" s="6" t="s">
        <v>14</v>
      </c>
      <c r="G12" s="7">
        <v>0</v>
      </c>
      <c r="H12" s="7"/>
      <c r="I12" s="58"/>
      <c r="J12" s="12" t="s">
        <v>153</v>
      </c>
      <c r="K12" s="31" t="s">
        <v>129</v>
      </c>
      <c r="L12" s="5" t="s">
        <v>122</v>
      </c>
    </row>
    <row r="13" spans="1:12" ht="195" x14ac:dyDescent="0.25">
      <c r="A13" s="26" t="s">
        <v>27</v>
      </c>
      <c r="B13" s="30" t="s">
        <v>127</v>
      </c>
      <c r="C13" s="16" t="s">
        <v>22</v>
      </c>
      <c r="D13" s="16" t="s">
        <v>28</v>
      </c>
      <c r="E13" s="6">
        <v>0</v>
      </c>
      <c r="F13" s="6" t="s">
        <v>14</v>
      </c>
      <c r="G13" s="7">
        <v>1</v>
      </c>
      <c r="H13" s="7">
        <v>1</v>
      </c>
      <c r="I13" s="58">
        <f t="shared" si="0"/>
        <v>1</v>
      </c>
      <c r="J13" s="66" t="s">
        <v>154</v>
      </c>
      <c r="K13" s="31" t="s">
        <v>129</v>
      </c>
      <c r="L13" s="5" t="s">
        <v>122</v>
      </c>
    </row>
    <row r="14" spans="1:12" ht="54" x14ac:dyDescent="0.25">
      <c r="A14" s="29" t="s">
        <v>29</v>
      </c>
      <c r="B14" s="30" t="s">
        <v>126</v>
      </c>
      <c r="C14" s="16" t="s">
        <v>12</v>
      </c>
      <c r="D14" s="16" t="s">
        <v>30</v>
      </c>
      <c r="E14" s="6">
        <v>0</v>
      </c>
      <c r="F14" s="6" t="s">
        <v>14</v>
      </c>
      <c r="G14" s="7">
        <v>0</v>
      </c>
      <c r="H14" s="7"/>
      <c r="I14" s="58"/>
      <c r="J14" s="12" t="s">
        <v>153</v>
      </c>
      <c r="K14" s="31" t="s">
        <v>129</v>
      </c>
      <c r="L14" s="5" t="s">
        <v>122</v>
      </c>
    </row>
    <row r="15" spans="1:12" ht="54.75" customHeight="1" x14ac:dyDescent="0.25">
      <c r="A15" s="26" t="s">
        <v>31</v>
      </c>
      <c r="B15" s="30" t="s">
        <v>126</v>
      </c>
      <c r="C15" s="16" t="s">
        <v>25</v>
      </c>
      <c r="D15" s="16" t="s">
        <v>32</v>
      </c>
      <c r="E15" s="6">
        <v>0</v>
      </c>
      <c r="F15" s="6" t="s">
        <v>14</v>
      </c>
      <c r="G15" s="7">
        <v>0</v>
      </c>
      <c r="H15" s="7"/>
      <c r="I15" s="58"/>
      <c r="J15" s="12" t="s">
        <v>153</v>
      </c>
      <c r="K15" s="31" t="s">
        <v>129</v>
      </c>
      <c r="L15" s="5" t="s">
        <v>122</v>
      </c>
    </row>
    <row r="16" spans="1:12" ht="54" x14ac:dyDescent="0.25">
      <c r="A16" s="32" t="s">
        <v>33</v>
      </c>
      <c r="B16" s="30" t="s">
        <v>126</v>
      </c>
      <c r="C16" s="16" t="s">
        <v>25</v>
      </c>
      <c r="D16" s="16" t="s">
        <v>34</v>
      </c>
      <c r="E16" s="6">
        <v>0</v>
      </c>
      <c r="F16" s="6" t="s">
        <v>14</v>
      </c>
      <c r="G16" s="7">
        <v>0</v>
      </c>
      <c r="H16" s="7"/>
      <c r="I16" s="58"/>
      <c r="J16" s="12" t="s">
        <v>153</v>
      </c>
      <c r="K16" s="31" t="s">
        <v>129</v>
      </c>
      <c r="L16" s="5" t="s">
        <v>122</v>
      </c>
    </row>
    <row r="17" spans="1:12" ht="45" customHeight="1" x14ac:dyDescent="0.25">
      <c r="A17" s="29" t="s">
        <v>35</v>
      </c>
      <c r="B17" s="16" t="s">
        <v>15</v>
      </c>
      <c r="C17" s="16" t="s">
        <v>16</v>
      </c>
      <c r="D17" s="16" t="s">
        <v>36</v>
      </c>
      <c r="E17" s="6">
        <v>0</v>
      </c>
      <c r="F17" s="6" t="s">
        <v>20</v>
      </c>
      <c r="G17" s="7">
        <v>100</v>
      </c>
      <c r="H17" s="7">
        <v>100</v>
      </c>
      <c r="I17" s="58">
        <f t="shared" si="0"/>
        <v>1</v>
      </c>
      <c r="J17" s="67" t="s">
        <v>155</v>
      </c>
      <c r="K17" s="33" t="s">
        <v>134</v>
      </c>
      <c r="L17" s="5" t="s">
        <v>122</v>
      </c>
    </row>
    <row r="18" spans="1:12" ht="39" customHeight="1" x14ac:dyDescent="0.25">
      <c r="A18" s="29" t="s">
        <v>37</v>
      </c>
      <c r="B18" s="30" t="s">
        <v>127</v>
      </c>
      <c r="C18" s="16" t="s">
        <v>16</v>
      </c>
      <c r="D18" s="16" t="s">
        <v>38</v>
      </c>
      <c r="E18" s="6">
        <v>0</v>
      </c>
      <c r="F18" s="6" t="s">
        <v>20</v>
      </c>
      <c r="G18" s="7">
        <v>100</v>
      </c>
      <c r="H18" s="7">
        <v>100</v>
      </c>
      <c r="I18" s="58">
        <f t="shared" si="0"/>
        <v>1</v>
      </c>
      <c r="J18" s="67" t="s">
        <v>156</v>
      </c>
      <c r="K18" s="31" t="s">
        <v>132</v>
      </c>
      <c r="L18" s="5" t="s">
        <v>122</v>
      </c>
    </row>
    <row r="19" spans="1:12" ht="40.5" x14ac:dyDescent="0.25">
      <c r="A19" s="34" t="s">
        <v>39</v>
      </c>
      <c r="B19" s="30" t="s">
        <v>127</v>
      </c>
      <c r="C19" s="16" t="s">
        <v>16</v>
      </c>
      <c r="D19" s="16" t="s">
        <v>40</v>
      </c>
      <c r="E19" s="6">
        <v>0</v>
      </c>
      <c r="F19" s="6" t="s">
        <v>14</v>
      </c>
      <c r="G19" s="7">
        <v>1</v>
      </c>
      <c r="H19" s="7">
        <v>1</v>
      </c>
      <c r="I19" s="58">
        <f t="shared" si="0"/>
        <v>1</v>
      </c>
      <c r="J19" s="16" t="s">
        <v>157</v>
      </c>
      <c r="K19" s="31" t="s">
        <v>132</v>
      </c>
      <c r="L19" s="5" t="s">
        <v>122</v>
      </c>
    </row>
    <row r="20" spans="1:12" ht="41.25" customHeight="1" x14ac:dyDescent="0.25">
      <c r="A20" s="29" t="s">
        <v>41</v>
      </c>
      <c r="B20" s="30" t="s">
        <v>127</v>
      </c>
      <c r="C20" s="16" t="s">
        <v>16</v>
      </c>
      <c r="D20" s="16" t="s">
        <v>42</v>
      </c>
      <c r="E20" s="6">
        <v>0</v>
      </c>
      <c r="F20" s="6" t="s">
        <v>20</v>
      </c>
      <c r="G20" s="7">
        <v>50</v>
      </c>
      <c r="H20" s="7">
        <v>50</v>
      </c>
      <c r="I20" s="58">
        <f t="shared" si="0"/>
        <v>1</v>
      </c>
      <c r="J20" s="65" t="s">
        <v>158</v>
      </c>
      <c r="K20" s="31" t="s">
        <v>132</v>
      </c>
      <c r="L20" s="5" t="s">
        <v>122</v>
      </c>
    </row>
    <row r="21" spans="1:12" ht="54" x14ac:dyDescent="0.25">
      <c r="A21" s="26" t="s">
        <v>43</v>
      </c>
      <c r="B21" s="30" t="s">
        <v>127</v>
      </c>
      <c r="C21" s="16" t="s">
        <v>22</v>
      </c>
      <c r="D21" s="16" t="s">
        <v>44</v>
      </c>
      <c r="E21" s="6">
        <v>0</v>
      </c>
      <c r="F21" s="6" t="s">
        <v>14</v>
      </c>
      <c r="G21" s="7">
        <v>0</v>
      </c>
      <c r="H21" s="7"/>
      <c r="I21" s="58"/>
      <c r="J21" s="12" t="s">
        <v>153</v>
      </c>
      <c r="K21" s="31" t="s">
        <v>133</v>
      </c>
      <c r="L21" s="5" t="s">
        <v>122</v>
      </c>
    </row>
    <row r="22" spans="1:12" ht="40.5" x14ac:dyDescent="0.25">
      <c r="A22" s="35" t="s">
        <v>43</v>
      </c>
      <c r="B22" s="16" t="s">
        <v>15</v>
      </c>
      <c r="C22" s="16" t="s">
        <v>12</v>
      </c>
      <c r="D22" s="16" t="s">
        <v>45</v>
      </c>
      <c r="E22" s="6">
        <v>0</v>
      </c>
      <c r="F22" s="6" t="s">
        <v>14</v>
      </c>
      <c r="G22" s="7">
        <v>0</v>
      </c>
      <c r="H22" s="7"/>
      <c r="I22" s="58"/>
      <c r="J22" s="12" t="s">
        <v>153</v>
      </c>
      <c r="K22" s="31" t="s">
        <v>133</v>
      </c>
      <c r="L22" s="5" t="s">
        <v>122</v>
      </c>
    </row>
    <row r="23" spans="1:12" ht="40.5" x14ac:dyDescent="0.25">
      <c r="A23" s="26" t="s">
        <v>46</v>
      </c>
      <c r="B23" s="16" t="s">
        <v>15</v>
      </c>
      <c r="C23" s="16" t="s">
        <v>47</v>
      </c>
      <c r="D23" s="16" t="s">
        <v>48</v>
      </c>
      <c r="E23" s="6">
        <v>0</v>
      </c>
      <c r="F23" s="6" t="s">
        <v>14</v>
      </c>
      <c r="G23" s="7">
        <v>1</v>
      </c>
      <c r="H23" s="7">
        <v>1</v>
      </c>
      <c r="I23" s="58">
        <f t="shared" si="0"/>
        <v>1</v>
      </c>
      <c r="J23" s="31" t="s">
        <v>159</v>
      </c>
      <c r="K23" s="31" t="s">
        <v>133</v>
      </c>
      <c r="L23" s="5" t="s">
        <v>122</v>
      </c>
    </row>
    <row r="24" spans="1:12" ht="54" x14ac:dyDescent="0.25">
      <c r="A24" s="26" t="s">
        <v>49</v>
      </c>
      <c r="B24" s="30" t="s">
        <v>126</v>
      </c>
      <c r="C24" s="16" t="s">
        <v>12</v>
      </c>
      <c r="D24" s="16" t="s">
        <v>50</v>
      </c>
      <c r="E24" s="6">
        <v>0</v>
      </c>
      <c r="F24" s="6" t="s">
        <v>14</v>
      </c>
      <c r="G24" s="7">
        <v>0</v>
      </c>
      <c r="H24" s="7"/>
      <c r="I24" s="58"/>
      <c r="J24" s="12" t="s">
        <v>153</v>
      </c>
      <c r="K24" s="31" t="s">
        <v>131</v>
      </c>
      <c r="L24" s="5" t="s">
        <v>122</v>
      </c>
    </row>
    <row r="25" spans="1:12" ht="54" x14ac:dyDescent="0.25">
      <c r="A25" s="26" t="s">
        <v>51</v>
      </c>
      <c r="B25" s="30" t="s">
        <v>126</v>
      </c>
      <c r="C25" s="16" t="s">
        <v>12</v>
      </c>
      <c r="D25" s="16" t="s">
        <v>52</v>
      </c>
      <c r="E25" s="6">
        <v>0</v>
      </c>
      <c r="F25" s="6" t="s">
        <v>20</v>
      </c>
      <c r="G25" s="7">
        <v>0</v>
      </c>
      <c r="H25" s="7"/>
      <c r="I25" s="58"/>
      <c r="J25" s="12" t="s">
        <v>153</v>
      </c>
      <c r="K25" s="8" t="s">
        <v>141</v>
      </c>
      <c r="L25" s="5" t="s">
        <v>122</v>
      </c>
    </row>
    <row r="26" spans="1:12" ht="54" x14ac:dyDescent="0.25">
      <c r="A26" s="35" t="s">
        <v>53</v>
      </c>
      <c r="B26" s="30" t="s">
        <v>126</v>
      </c>
      <c r="C26" s="16" t="s">
        <v>22</v>
      </c>
      <c r="D26" s="16" t="s">
        <v>54</v>
      </c>
      <c r="E26" s="6">
        <v>0</v>
      </c>
      <c r="F26" s="6" t="s">
        <v>14</v>
      </c>
      <c r="G26" s="7">
        <v>0</v>
      </c>
      <c r="H26" s="7"/>
      <c r="I26" s="58"/>
      <c r="J26" s="12" t="s">
        <v>153</v>
      </c>
      <c r="K26" s="8" t="s">
        <v>140</v>
      </c>
      <c r="L26" s="5" t="s">
        <v>122</v>
      </c>
    </row>
    <row r="27" spans="1:12" ht="75" x14ac:dyDescent="0.25">
      <c r="A27" s="29" t="s">
        <v>55</v>
      </c>
      <c r="B27" s="30" t="s">
        <v>127</v>
      </c>
      <c r="C27" s="16" t="s">
        <v>22</v>
      </c>
      <c r="D27" s="16" t="s">
        <v>56</v>
      </c>
      <c r="E27" s="6">
        <v>0</v>
      </c>
      <c r="F27" s="6" t="s">
        <v>20</v>
      </c>
      <c r="G27" s="7">
        <v>100</v>
      </c>
      <c r="H27" s="7">
        <v>100</v>
      </c>
      <c r="I27" s="58">
        <f t="shared" si="0"/>
        <v>1</v>
      </c>
      <c r="J27" s="68" t="s">
        <v>160</v>
      </c>
      <c r="K27" s="8" t="s">
        <v>140</v>
      </c>
      <c r="L27" s="5" t="s">
        <v>122</v>
      </c>
    </row>
    <row r="28" spans="1:12" ht="54" x14ac:dyDescent="0.25">
      <c r="A28" s="36" t="s">
        <v>57</v>
      </c>
      <c r="B28" s="30" t="s">
        <v>127</v>
      </c>
      <c r="C28" s="16" t="s">
        <v>22</v>
      </c>
      <c r="D28" s="16" t="s">
        <v>58</v>
      </c>
      <c r="E28" s="6">
        <v>0</v>
      </c>
      <c r="F28" s="6" t="s">
        <v>14</v>
      </c>
      <c r="G28" s="7">
        <v>400</v>
      </c>
      <c r="H28" s="7">
        <v>321</v>
      </c>
      <c r="I28" s="58">
        <f t="shared" si="0"/>
        <v>0.80249999999999999</v>
      </c>
      <c r="J28" s="69" t="s">
        <v>161</v>
      </c>
      <c r="K28" s="33" t="s">
        <v>139</v>
      </c>
      <c r="L28" s="5" t="s">
        <v>122</v>
      </c>
    </row>
    <row r="29" spans="1:12" ht="45" x14ac:dyDescent="0.25">
      <c r="A29" s="26" t="s">
        <v>59</v>
      </c>
      <c r="B29" s="16" t="s">
        <v>64</v>
      </c>
      <c r="C29" s="16" t="s">
        <v>16</v>
      </c>
      <c r="D29" s="16" t="s">
        <v>60</v>
      </c>
      <c r="E29" s="6">
        <v>0</v>
      </c>
      <c r="F29" s="6" t="s">
        <v>14</v>
      </c>
      <c r="G29" s="7">
        <v>1</v>
      </c>
      <c r="H29" s="7">
        <v>1</v>
      </c>
      <c r="I29" s="58">
        <f t="shared" si="0"/>
        <v>1</v>
      </c>
      <c r="J29" s="71" t="s">
        <v>162</v>
      </c>
      <c r="K29" s="8" t="s">
        <v>137</v>
      </c>
      <c r="L29" s="5" t="s">
        <v>122</v>
      </c>
    </row>
    <row r="30" spans="1:12" ht="40.5" x14ac:dyDescent="0.25">
      <c r="A30" s="26" t="s">
        <v>61</v>
      </c>
      <c r="B30" s="16" t="s">
        <v>64</v>
      </c>
      <c r="C30" s="16" t="s">
        <v>16</v>
      </c>
      <c r="D30" s="16" t="s">
        <v>62</v>
      </c>
      <c r="E30" s="6">
        <v>0</v>
      </c>
      <c r="F30" s="6" t="s">
        <v>14</v>
      </c>
      <c r="G30" s="7">
        <v>0</v>
      </c>
      <c r="H30" s="7"/>
      <c r="I30" s="58"/>
      <c r="J30" s="12" t="s">
        <v>153</v>
      </c>
      <c r="K30" s="8" t="s">
        <v>138</v>
      </c>
      <c r="L30" s="5" t="s">
        <v>122</v>
      </c>
    </row>
    <row r="31" spans="1:12" ht="75" x14ac:dyDescent="0.25">
      <c r="A31" s="34" t="s">
        <v>63</v>
      </c>
      <c r="B31" s="16" t="s">
        <v>64</v>
      </c>
      <c r="C31" s="16" t="s">
        <v>22</v>
      </c>
      <c r="D31" s="16" t="s">
        <v>65</v>
      </c>
      <c r="E31" s="6">
        <v>0</v>
      </c>
      <c r="F31" s="6" t="s">
        <v>20</v>
      </c>
      <c r="G31" s="7">
        <v>10</v>
      </c>
      <c r="H31" s="7">
        <v>10</v>
      </c>
      <c r="I31" s="58">
        <f t="shared" si="0"/>
        <v>1</v>
      </c>
      <c r="J31" s="70" t="s">
        <v>163</v>
      </c>
      <c r="K31" s="8" t="s">
        <v>136</v>
      </c>
      <c r="L31" s="5" t="s">
        <v>122</v>
      </c>
    </row>
    <row r="32" spans="1:12" ht="90" x14ac:dyDescent="0.25">
      <c r="A32" s="35" t="s">
        <v>66</v>
      </c>
      <c r="B32" s="16" t="s">
        <v>15</v>
      </c>
      <c r="C32" s="16" t="s">
        <v>22</v>
      </c>
      <c r="D32" s="16" t="s">
        <v>67</v>
      </c>
      <c r="E32" s="6">
        <v>0</v>
      </c>
      <c r="F32" s="6" t="s">
        <v>20</v>
      </c>
      <c r="G32" s="7">
        <v>100</v>
      </c>
      <c r="H32" s="7">
        <v>100</v>
      </c>
      <c r="I32" s="58">
        <f t="shared" si="0"/>
        <v>1</v>
      </c>
      <c r="J32" s="72" t="s">
        <v>164</v>
      </c>
      <c r="K32" s="8" t="s">
        <v>128</v>
      </c>
      <c r="L32" s="5" t="s">
        <v>122</v>
      </c>
    </row>
    <row r="33" spans="1:12" ht="40.5" x14ac:dyDescent="0.25">
      <c r="A33" s="35"/>
      <c r="B33" s="16" t="s">
        <v>64</v>
      </c>
      <c r="C33" s="16" t="s">
        <v>16</v>
      </c>
      <c r="D33" s="16" t="s">
        <v>68</v>
      </c>
      <c r="E33" s="6">
        <v>0</v>
      </c>
      <c r="F33" s="6" t="s">
        <v>20</v>
      </c>
      <c r="G33" s="7">
        <v>10</v>
      </c>
      <c r="H33" s="7">
        <v>10</v>
      </c>
      <c r="I33" s="58">
        <f t="shared" si="0"/>
        <v>1</v>
      </c>
      <c r="J33" s="12"/>
      <c r="K33" s="31" t="s">
        <v>135</v>
      </c>
      <c r="L33" s="5" t="s">
        <v>122</v>
      </c>
    </row>
    <row r="34" spans="1:12" ht="94.5" x14ac:dyDescent="0.25">
      <c r="A34" s="35"/>
      <c r="B34" s="16" t="s">
        <v>15</v>
      </c>
      <c r="C34" s="16" t="s">
        <v>47</v>
      </c>
      <c r="D34" s="16" t="s">
        <v>106</v>
      </c>
      <c r="E34" s="6">
        <v>0</v>
      </c>
      <c r="F34" s="6" t="s">
        <v>20</v>
      </c>
      <c r="G34" s="7">
        <v>70</v>
      </c>
      <c r="H34" s="7">
        <v>70</v>
      </c>
      <c r="I34" s="58">
        <f t="shared" si="0"/>
        <v>1</v>
      </c>
      <c r="J34" s="12"/>
      <c r="K34" s="8" t="s">
        <v>72</v>
      </c>
      <c r="L34" s="5" t="s">
        <v>113</v>
      </c>
    </row>
    <row r="35" spans="1:12" ht="54" x14ac:dyDescent="0.25">
      <c r="A35" s="35"/>
      <c r="B35" s="16" t="s">
        <v>15</v>
      </c>
      <c r="C35" s="16" t="s">
        <v>47</v>
      </c>
      <c r="D35" s="16" t="s">
        <v>107</v>
      </c>
      <c r="E35" s="6">
        <v>0</v>
      </c>
      <c r="F35" s="6" t="s">
        <v>20</v>
      </c>
      <c r="G35" s="7">
        <v>20</v>
      </c>
      <c r="H35" s="7">
        <v>20</v>
      </c>
      <c r="I35" s="58">
        <f t="shared" si="0"/>
        <v>1</v>
      </c>
      <c r="J35" s="12"/>
      <c r="K35" s="8" t="s">
        <v>100</v>
      </c>
      <c r="L35" s="5" t="s">
        <v>113</v>
      </c>
    </row>
    <row r="36" spans="1:12" ht="81" x14ac:dyDescent="0.25">
      <c r="A36" s="35"/>
      <c r="B36" s="16" t="s">
        <v>15</v>
      </c>
      <c r="C36" s="16" t="s">
        <v>47</v>
      </c>
      <c r="D36" s="16" t="s">
        <v>108</v>
      </c>
      <c r="E36" s="6">
        <v>0</v>
      </c>
      <c r="F36" s="6" t="s">
        <v>20</v>
      </c>
      <c r="G36" s="7">
        <v>80</v>
      </c>
      <c r="H36" s="7">
        <v>80</v>
      </c>
      <c r="I36" s="58">
        <f t="shared" si="0"/>
        <v>1</v>
      </c>
      <c r="J36" s="12"/>
      <c r="K36" s="8" t="s">
        <v>101</v>
      </c>
      <c r="L36" s="5" t="s">
        <v>113</v>
      </c>
    </row>
    <row r="37" spans="1:12" ht="67.5" x14ac:dyDescent="0.25">
      <c r="A37" s="35"/>
      <c r="B37" s="16" t="s">
        <v>15</v>
      </c>
      <c r="C37" s="16" t="s">
        <v>47</v>
      </c>
      <c r="D37" s="16" t="s">
        <v>109</v>
      </c>
      <c r="E37" s="6">
        <v>0</v>
      </c>
      <c r="F37" s="6" t="s">
        <v>20</v>
      </c>
      <c r="G37" s="7">
        <v>70</v>
      </c>
      <c r="H37" s="7">
        <v>70</v>
      </c>
      <c r="I37" s="58">
        <f t="shared" si="0"/>
        <v>1</v>
      </c>
      <c r="J37" s="12"/>
      <c r="K37" s="8" t="s">
        <v>102</v>
      </c>
      <c r="L37" s="5" t="s">
        <v>113</v>
      </c>
    </row>
    <row r="38" spans="1:12" ht="94.5" x14ac:dyDescent="0.25">
      <c r="A38" s="35"/>
      <c r="B38" s="16" t="s">
        <v>15</v>
      </c>
      <c r="C38" s="16" t="s">
        <v>47</v>
      </c>
      <c r="D38" s="16" t="s">
        <v>110</v>
      </c>
      <c r="E38" s="6">
        <v>0</v>
      </c>
      <c r="F38" s="6" t="s">
        <v>20</v>
      </c>
      <c r="G38" s="7">
        <v>40</v>
      </c>
      <c r="H38" s="7">
        <v>40</v>
      </c>
      <c r="I38" s="58">
        <f t="shared" si="0"/>
        <v>1</v>
      </c>
      <c r="J38" s="12"/>
      <c r="K38" s="8" t="s">
        <v>103</v>
      </c>
      <c r="L38" s="5" t="s">
        <v>113</v>
      </c>
    </row>
    <row r="39" spans="1:12" ht="81" x14ac:dyDescent="0.25">
      <c r="A39" s="35"/>
      <c r="B39" s="16" t="s">
        <v>15</v>
      </c>
      <c r="C39" s="16" t="s">
        <v>47</v>
      </c>
      <c r="D39" s="16" t="s">
        <v>111</v>
      </c>
      <c r="E39" s="6">
        <v>0</v>
      </c>
      <c r="F39" s="6" t="s">
        <v>20</v>
      </c>
      <c r="G39" s="7">
        <v>50</v>
      </c>
      <c r="H39" s="7">
        <v>50</v>
      </c>
      <c r="I39" s="58">
        <f t="shared" si="0"/>
        <v>1</v>
      </c>
      <c r="J39" s="12"/>
      <c r="K39" s="8" t="s">
        <v>104</v>
      </c>
      <c r="L39" s="5" t="s">
        <v>113</v>
      </c>
    </row>
    <row r="40" spans="1:12" ht="54" x14ac:dyDescent="0.25">
      <c r="A40" s="35"/>
      <c r="B40" s="16" t="s">
        <v>15</v>
      </c>
      <c r="C40" s="16" t="s">
        <v>47</v>
      </c>
      <c r="D40" s="16" t="s">
        <v>112</v>
      </c>
      <c r="E40" s="6">
        <v>0</v>
      </c>
      <c r="F40" s="6" t="s">
        <v>20</v>
      </c>
      <c r="G40" s="7">
        <v>100</v>
      </c>
      <c r="H40" s="7">
        <v>100</v>
      </c>
      <c r="I40" s="58">
        <f t="shared" si="0"/>
        <v>1</v>
      </c>
      <c r="J40" s="12"/>
      <c r="K40" s="8" t="s">
        <v>105</v>
      </c>
      <c r="L40" s="5" t="s">
        <v>113</v>
      </c>
    </row>
    <row r="41" spans="1:12" ht="54" x14ac:dyDescent="0.25">
      <c r="A41" s="35"/>
      <c r="B41" s="16" t="s">
        <v>15</v>
      </c>
      <c r="C41" s="16" t="s">
        <v>47</v>
      </c>
      <c r="D41" s="16" t="s">
        <v>115</v>
      </c>
      <c r="E41" s="6">
        <v>0</v>
      </c>
      <c r="F41" s="6" t="s">
        <v>14</v>
      </c>
      <c r="G41" s="7">
        <v>5</v>
      </c>
      <c r="H41" s="7">
        <v>5</v>
      </c>
      <c r="I41" s="58">
        <f t="shared" si="0"/>
        <v>1</v>
      </c>
      <c r="J41" s="12"/>
      <c r="K41" s="8" t="s">
        <v>114</v>
      </c>
      <c r="L41" s="5" t="s">
        <v>123</v>
      </c>
    </row>
    <row r="42" spans="1:12" ht="67.5" x14ac:dyDescent="0.25">
      <c r="A42" s="35"/>
      <c r="B42" s="30" t="s">
        <v>127</v>
      </c>
      <c r="C42" s="16" t="s">
        <v>22</v>
      </c>
      <c r="D42" s="16" t="s">
        <v>117</v>
      </c>
      <c r="E42" s="6">
        <v>0</v>
      </c>
      <c r="F42" s="6" t="s">
        <v>14</v>
      </c>
      <c r="G42" s="7">
        <v>6</v>
      </c>
      <c r="H42" s="7">
        <v>6</v>
      </c>
      <c r="I42" s="58">
        <f t="shared" si="0"/>
        <v>1</v>
      </c>
      <c r="J42" s="12"/>
      <c r="K42" s="8" t="s">
        <v>116</v>
      </c>
      <c r="L42" s="5" t="s">
        <v>123</v>
      </c>
    </row>
    <row r="43" spans="1:12" ht="40.5" x14ac:dyDescent="0.25">
      <c r="A43" s="35"/>
      <c r="B43" s="16" t="s">
        <v>15</v>
      </c>
      <c r="C43" s="16" t="s">
        <v>16</v>
      </c>
      <c r="D43" s="16" t="s">
        <v>118</v>
      </c>
      <c r="E43" s="6">
        <v>0</v>
      </c>
      <c r="F43" s="6" t="s">
        <v>14</v>
      </c>
      <c r="G43" s="7">
        <v>30</v>
      </c>
      <c r="H43" s="7">
        <v>30</v>
      </c>
      <c r="I43" s="58">
        <f t="shared" si="0"/>
        <v>1</v>
      </c>
      <c r="J43" s="12"/>
      <c r="K43" s="8" t="s">
        <v>120</v>
      </c>
      <c r="L43" s="5" t="s">
        <v>124</v>
      </c>
    </row>
    <row r="44" spans="1:12" ht="54" x14ac:dyDescent="0.25">
      <c r="A44" s="35"/>
      <c r="B44" s="16" t="s">
        <v>15</v>
      </c>
      <c r="C44" s="16" t="s">
        <v>47</v>
      </c>
      <c r="D44" s="16" t="s">
        <v>119</v>
      </c>
      <c r="E44" s="6">
        <v>0</v>
      </c>
      <c r="F44" s="6" t="s">
        <v>20</v>
      </c>
      <c r="G44" s="7">
        <v>75</v>
      </c>
      <c r="H44" s="7">
        <v>75</v>
      </c>
      <c r="I44" s="58">
        <f t="shared" si="0"/>
        <v>1</v>
      </c>
      <c r="J44" s="12"/>
      <c r="K44" s="8" t="s">
        <v>76</v>
      </c>
      <c r="L44" s="5" t="s">
        <v>124</v>
      </c>
    </row>
    <row r="45" spans="1:12" ht="56.25" customHeight="1" x14ac:dyDescent="0.25">
      <c r="A45" s="35"/>
      <c r="B45" s="16" t="s">
        <v>15</v>
      </c>
      <c r="C45" s="16" t="s">
        <v>47</v>
      </c>
      <c r="D45" s="16" t="s">
        <v>115</v>
      </c>
      <c r="E45" s="6">
        <v>0</v>
      </c>
      <c r="F45" s="6" t="s">
        <v>14</v>
      </c>
      <c r="G45" s="7">
        <v>5</v>
      </c>
      <c r="H45" s="7">
        <v>5</v>
      </c>
      <c r="I45" s="58">
        <f t="shared" si="0"/>
        <v>1</v>
      </c>
      <c r="J45" s="12"/>
      <c r="K45" s="8" t="s">
        <v>114</v>
      </c>
      <c r="L45" s="5" t="s">
        <v>125</v>
      </c>
    </row>
    <row r="46" spans="1:12" ht="2.25" customHeight="1" thickBot="1" x14ac:dyDescent="0.3">
      <c r="A46" s="29"/>
    </row>
    <row r="47" spans="1:12" ht="26.25" customHeight="1" thickBot="1" x14ac:dyDescent="0.3">
      <c r="B47" s="79" t="s">
        <v>69</v>
      </c>
      <c r="C47" s="80"/>
      <c r="D47" s="80"/>
      <c r="E47" s="80"/>
      <c r="F47" s="80"/>
      <c r="G47" s="80"/>
      <c r="H47" s="80"/>
      <c r="I47" s="80"/>
      <c r="J47" s="80"/>
      <c r="K47" s="81"/>
    </row>
    <row r="48" spans="1:12" ht="15" x14ac:dyDescent="0.3">
      <c r="B48" s="39" t="s">
        <v>143</v>
      </c>
      <c r="C48" s="40"/>
      <c r="D48" s="41"/>
      <c r="E48" s="41"/>
      <c r="F48" s="41"/>
      <c r="G48" s="41"/>
      <c r="H48" s="41"/>
      <c r="I48" s="59"/>
      <c r="J48" s="41"/>
      <c r="K48" s="42"/>
    </row>
    <row r="49" spans="1:14" ht="4.5" customHeight="1" x14ac:dyDescent="0.25">
      <c r="B49" s="43"/>
      <c r="C49" s="92"/>
      <c r="D49" s="93"/>
      <c r="E49" s="44"/>
      <c r="F49" s="44"/>
      <c r="G49" s="45"/>
      <c r="H49" s="45"/>
      <c r="I49" s="60"/>
      <c r="J49" s="54"/>
      <c r="K49" s="46"/>
    </row>
    <row r="50" spans="1:14" ht="15" x14ac:dyDescent="0.25">
      <c r="B50" s="43"/>
      <c r="C50" s="47" t="s">
        <v>144</v>
      </c>
      <c r="D50" s="44"/>
      <c r="E50" s="44"/>
      <c r="F50" s="44"/>
      <c r="G50" s="48" t="s">
        <v>145</v>
      </c>
      <c r="H50" s="44"/>
      <c r="I50" s="61"/>
      <c r="J50" s="44"/>
      <c r="K50" s="46"/>
    </row>
    <row r="51" spans="1:14" ht="15" x14ac:dyDescent="0.25">
      <c r="B51" s="43"/>
      <c r="C51" s="92"/>
      <c r="D51" s="93"/>
      <c r="E51" s="44"/>
      <c r="F51" s="44"/>
      <c r="G51" s="93"/>
      <c r="H51" s="93"/>
      <c r="I51" s="62"/>
      <c r="J51" s="44"/>
      <c r="K51" s="46"/>
    </row>
    <row r="52" spans="1:14" ht="15.75" thickBot="1" x14ac:dyDescent="0.3">
      <c r="B52" s="49"/>
      <c r="C52" s="50" t="s">
        <v>70</v>
      </c>
      <c r="D52" s="51"/>
      <c r="E52" s="51"/>
      <c r="F52" s="51"/>
      <c r="G52" s="52" t="s">
        <v>146</v>
      </c>
      <c r="H52" s="51"/>
      <c r="I52" s="63"/>
      <c r="J52" s="51"/>
      <c r="K52" s="53"/>
    </row>
    <row r="53" spans="1:14" ht="16.5" x14ac:dyDescent="0.3">
      <c r="B53" s="1"/>
      <c r="C53" s="3"/>
      <c r="D53" s="2"/>
      <c r="E53" s="2"/>
      <c r="F53" s="1"/>
      <c r="G53" s="1"/>
      <c r="H53" s="1"/>
      <c r="I53" s="64"/>
      <c r="J53" s="1"/>
      <c r="K53" s="1"/>
      <c r="L53" s="1"/>
    </row>
    <row r="54" spans="1:14" hidden="1" x14ac:dyDescent="0.25">
      <c r="B54" s="4" t="s">
        <v>71</v>
      </c>
    </row>
    <row r="55" spans="1:14" hidden="1" x14ac:dyDescent="0.25"/>
    <row r="56" spans="1:14" hidden="1" x14ac:dyDescent="0.25">
      <c r="B56" s="4" t="s">
        <v>72</v>
      </c>
    </row>
    <row r="57" spans="1:14" ht="27" hidden="1" x14ac:dyDescent="0.25">
      <c r="B57" s="4" t="s">
        <v>73</v>
      </c>
    </row>
    <row r="58" spans="1:14" ht="27" hidden="1" x14ac:dyDescent="0.25">
      <c r="B58" s="4" t="s">
        <v>74</v>
      </c>
    </row>
    <row r="59" spans="1:14" s="4" customFormat="1" ht="40.5" hidden="1" x14ac:dyDescent="0.25">
      <c r="A59" s="5"/>
      <c r="B59" s="4" t="s">
        <v>75</v>
      </c>
      <c r="E59" s="5"/>
      <c r="F59" s="5"/>
      <c r="G59" s="9"/>
      <c r="H59" s="9"/>
      <c r="I59" s="56"/>
      <c r="J59" s="9"/>
      <c r="L59" s="5"/>
      <c r="M59" s="5"/>
      <c r="N59" s="5"/>
    </row>
    <row r="60" spans="1:14" s="4" customFormat="1" ht="27" hidden="1" x14ac:dyDescent="0.25">
      <c r="A60" s="5"/>
      <c r="B60" s="4" t="s">
        <v>76</v>
      </c>
      <c r="E60" s="5"/>
      <c r="F60" s="5"/>
      <c r="G60" s="9"/>
      <c r="H60" s="9"/>
      <c r="I60" s="56"/>
      <c r="J60" s="9"/>
      <c r="L60" s="5"/>
      <c r="M60" s="5"/>
      <c r="N60" s="5"/>
    </row>
    <row r="61" spans="1:14" s="4" customFormat="1" hidden="1" x14ac:dyDescent="0.25">
      <c r="A61" s="5"/>
      <c r="B61" s="4" t="s">
        <v>77</v>
      </c>
      <c r="E61" s="5"/>
      <c r="F61" s="5"/>
      <c r="G61" s="9"/>
      <c r="H61" s="9"/>
      <c r="I61" s="56"/>
      <c r="J61" s="9"/>
      <c r="L61" s="5"/>
      <c r="M61" s="5"/>
      <c r="N61" s="5"/>
    </row>
    <row r="62" spans="1:14" s="4" customFormat="1" ht="27" hidden="1" x14ac:dyDescent="0.25">
      <c r="A62" s="5"/>
      <c r="B62" s="4" t="s">
        <v>78</v>
      </c>
      <c r="E62" s="5"/>
      <c r="F62" s="5"/>
      <c r="G62" s="9"/>
      <c r="H62" s="9"/>
      <c r="I62" s="56"/>
      <c r="J62" s="9"/>
      <c r="L62" s="5"/>
      <c r="M62" s="5"/>
      <c r="N62" s="5"/>
    </row>
    <row r="63" spans="1:14" s="4" customFormat="1" ht="40.5" hidden="1" x14ac:dyDescent="0.25">
      <c r="A63" s="5"/>
      <c r="B63" s="4" t="s">
        <v>79</v>
      </c>
      <c r="E63" s="5"/>
      <c r="F63" s="5"/>
      <c r="G63" s="9"/>
      <c r="H63" s="9"/>
      <c r="I63" s="56"/>
      <c r="J63" s="9"/>
      <c r="L63" s="5"/>
      <c r="M63" s="5"/>
      <c r="N63" s="5"/>
    </row>
    <row r="64" spans="1:14" s="4" customFormat="1" ht="27" hidden="1" x14ac:dyDescent="0.25">
      <c r="A64" s="5"/>
      <c r="B64" s="4" t="s">
        <v>80</v>
      </c>
      <c r="E64" s="5"/>
      <c r="F64" s="5"/>
      <c r="G64" s="9"/>
      <c r="H64" s="9"/>
      <c r="I64" s="56"/>
      <c r="J64" s="9"/>
      <c r="L64" s="5"/>
      <c r="M64" s="5"/>
      <c r="N64" s="5"/>
    </row>
    <row r="65" spans="1:14" s="4" customFormat="1" ht="27" hidden="1" x14ac:dyDescent="0.25">
      <c r="A65" s="5"/>
      <c r="B65" s="4" t="s">
        <v>81</v>
      </c>
      <c r="E65" s="5"/>
      <c r="F65" s="5"/>
      <c r="G65" s="9"/>
      <c r="H65" s="9"/>
      <c r="I65" s="56"/>
      <c r="J65" s="9"/>
      <c r="L65" s="5"/>
      <c r="M65" s="5"/>
      <c r="N65" s="5"/>
    </row>
    <row r="66" spans="1:14" s="4" customFormat="1" ht="27" hidden="1" x14ac:dyDescent="0.25">
      <c r="A66" s="5"/>
      <c r="B66" s="4" t="s">
        <v>82</v>
      </c>
      <c r="E66" s="5"/>
      <c r="F66" s="5"/>
      <c r="G66" s="9"/>
      <c r="H66" s="9"/>
      <c r="I66" s="56"/>
      <c r="J66" s="9"/>
      <c r="L66" s="5"/>
      <c r="M66" s="5"/>
      <c r="N66" s="5"/>
    </row>
    <row r="67" spans="1:14" s="4" customFormat="1" ht="27" hidden="1" x14ac:dyDescent="0.25">
      <c r="A67" s="5"/>
      <c r="B67" s="4" t="s">
        <v>83</v>
      </c>
      <c r="E67" s="5"/>
      <c r="F67" s="5"/>
      <c r="G67" s="9"/>
      <c r="H67" s="9"/>
      <c r="I67" s="56"/>
      <c r="J67" s="9"/>
      <c r="L67" s="5"/>
      <c r="M67" s="5"/>
      <c r="N67" s="5"/>
    </row>
    <row r="68" spans="1:14" s="4" customFormat="1" ht="27" hidden="1" x14ac:dyDescent="0.25">
      <c r="A68" s="5"/>
      <c r="B68" s="4" t="s">
        <v>84</v>
      </c>
      <c r="E68" s="5"/>
      <c r="F68" s="5"/>
      <c r="G68" s="9"/>
      <c r="H68" s="9"/>
      <c r="I68" s="56"/>
      <c r="J68" s="9"/>
      <c r="L68" s="5"/>
      <c r="M68" s="5"/>
      <c r="N68" s="5"/>
    </row>
    <row r="69" spans="1:14" s="4" customFormat="1" ht="27" hidden="1" x14ac:dyDescent="0.25">
      <c r="A69" s="5"/>
      <c r="B69" s="4" t="s">
        <v>85</v>
      </c>
      <c r="E69" s="5"/>
      <c r="F69" s="5"/>
      <c r="G69" s="9"/>
      <c r="H69" s="9"/>
      <c r="I69" s="56"/>
      <c r="J69" s="9"/>
      <c r="L69" s="5"/>
      <c r="M69" s="5"/>
      <c r="N69" s="5"/>
    </row>
    <row r="70" spans="1:14" s="4" customFormat="1" hidden="1" x14ac:dyDescent="0.25">
      <c r="A70" s="5"/>
      <c r="B70" s="4" t="s">
        <v>86</v>
      </c>
      <c r="E70" s="5"/>
      <c r="F70" s="5"/>
      <c r="G70" s="9"/>
      <c r="H70" s="9"/>
      <c r="I70" s="56"/>
      <c r="J70" s="9"/>
      <c r="L70" s="5"/>
      <c r="M70" s="5"/>
      <c r="N70" s="5"/>
    </row>
    <row r="71" spans="1:14" s="4" customFormat="1" hidden="1" x14ac:dyDescent="0.25">
      <c r="A71" s="5"/>
      <c r="B71" s="4" t="s">
        <v>87</v>
      </c>
      <c r="E71" s="5"/>
      <c r="F71" s="5"/>
      <c r="G71" s="9"/>
      <c r="H71" s="9"/>
      <c r="I71" s="56"/>
      <c r="J71" s="9"/>
      <c r="L71" s="5"/>
      <c r="M71" s="5"/>
      <c r="N71" s="5"/>
    </row>
    <row r="72" spans="1:14" s="4" customFormat="1" ht="27" hidden="1" x14ac:dyDescent="0.25">
      <c r="A72" s="5"/>
      <c r="B72" s="4" t="s">
        <v>88</v>
      </c>
      <c r="E72" s="5"/>
      <c r="F72" s="5"/>
      <c r="G72" s="9"/>
      <c r="H72" s="9"/>
      <c r="I72" s="56"/>
      <c r="J72" s="9"/>
      <c r="L72" s="5"/>
      <c r="M72" s="5"/>
      <c r="N72" s="5"/>
    </row>
    <row r="73" spans="1:14" s="4" customFormat="1" ht="27" hidden="1" x14ac:dyDescent="0.25">
      <c r="A73" s="5"/>
      <c r="B73" s="4" t="s">
        <v>89</v>
      </c>
      <c r="E73" s="5"/>
      <c r="F73" s="5"/>
      <c r="G73" s="9"/>
      <c r="H73" s="9"/>
      <c r="I73" s="56"/>
      <c r="J73" s="9"/>
      <c r="L73" s="5"/>
      <c r="M73" s="5"/>
      <c r="N73" s="5"/>
    </row>
    <row r="74" spans="1:14" s="4" customFormat="1" ht="27" hidden="1" x14ac:dyDescent="0.25">
      <c r="A74" s="5"/>
      <c r="B74" s="4" t="s">
        <v>90</v>
      </c>
      <c r="E74" s="5"/>
      <c r="F74" s="5"/>
      <c r="G74" s="9"/>
      <c r="H74" s="9"/>
      <c r="I74" s="56"/>
      <c r="J74" s="9"/>
      <c r="L74" s="5"/>
      <c r="M74" s="5"/>
      <c r="N74" s="5"/>
    </row>
    <row r="75" spans="1:14" ht="27" hidden="1" x14ac:dyDescent="0.25">
      <c r="B75" s="4" t="s">
        <v>91</v>
      </c>
    </row>
    <row r="76" spans="1:14" ht="27" hidden="1" x14ac:dyDescent="0.25">
      <c r="B76" s="4" t="s">
        <v>92</v>
      </c>
    </row>
    <row r="77" spans="1:14" hidden="1" x14ac:dyDescent="0.25">
      <c r="B77" s="4" t="s">
        <v>93</v>
      </c>
    </row>
    <row r="78" spans="1:14" ht="40.5" hidden="1" x14ac:dyDescent="0.25">
      <c r="B78" s="4" t="s">
        <v>94</v>
      </c>
    </row>
    <row r="79" spans="1:14" ht="27" hidden="1" x14ac:dyDescent="0.25">
      <c r="B79" s="4" t="s">
        <v>95</v>
      </c>
    </row>
    <row r="80" spans="1:14" ht="40.5" hidden="1" x14ac:dyDescent="0.25">
      <c r="B80" s="4" t="s">
        <v>96</v>
      </c>
    </row>
    <row r="81" spans="2:14" ht="40.5" hidden="1" x14ac:dyDescent="0.25">
      <c r="B81" s="4" t="s">
        <v>97</v>
      </c>
    </row>
    <row r="82" spans="2:14" hidden="1" x14ac:dyDescent="0.25">
      <c r="B82" s="4" t="s">
        <v>98</v>
      </c>
    </row>
    <row r="83" spans="2:14" ht="27" hidden="1" x14ac:dyDescent="0.25">
      <c r="B83" s="4" t="s">
        <v>99</v>
      </c>
    </row>
    <row r="84" spans="2:14" hidden="1" x14ac:dyDescent="0.25"/>
    <row r="85" spans="2:14" hidden="1" x14ac:dyDescent="0.25">
      <c r="B85" s="10"/>
      <c r="C85" s="10"/>
      <c r="D85" s="10"/>
      <c r="E85" s="37"/>
      <c r="F85" s="37"/>
      <c r="G85" s="38"/>
      <c r="H85" s="38"/>
      <c r="J85" s="38"/>
      <c r="K85" s="10"/>
      <c r="L85" s="37"/>
      <c r="M85" s="37"/>
      <c r="N85" s="37"/>
    </row>
    <row r="86" spans="2:14" hidden="1" x14ac:dyDescent="0.25">
      <c r="B86" s="10"/>
      <c r="C86" s="10"/>
      <c r="D86" s="10"/>
      <c r="E86" s="37"/>
      <c r="F86" s="37"/>
      <c r="G86" s="38"/>
      <c r="H86" s="38"/>
      <c r="J86" s="38"/>
      <c r="K86" s="10"/>
      <c r="L86" s="37"/>
      <c r="M86" s="37"/>
      <c r="N86" s="37"/>
    </row>
    <row r="87" spans="2:14" hidden="1" x14ac:dyDescent="0.25">
      <c r="B87" s="10"/>
      <c r="C87" s="10"/>
      <c r="D87" s="10"/>
      <c r="E87" s="37"/>
      <c r="F87" s="37"/>
      <c r="G87" s="38"/>
      <c r="H87" s="38"/>
      <c r="J87" s="38"/>
      <c r="K87" s="10"/>
      <c r="L87" s="37"/>
      <c r="M87" s="37"/>
      <c r="N87" s="37"/>
    </row>
    <row r="88" spans="2:14" hidden="1" x14ac:dyDescent="0.25">
      <c r="B88" s="10"/>
      <c r="C88" s="10"/>
      <c r="D88" s="10"/>
      <c r="E88" s="37"/>
      <c r="F88" s="37"/>
      <c r="G88" s="38"/>
      <c r="H88" s="38"/>
      <c r="J88" s="38"/>
      <c r="K88" s="10"/>
      <c r="L88" s="37"/>
      <c r="M88" s="37"/>
      <c r="N88" s="37"/>
    </row>
    <row r="89" spans="2:14" hidden="1" x14ac:dyDescent="0.25">
      <c r="B89" s="10"/>
      <c r="C89" s="10"/>
      <c r="D89" s="10"/>
      <c r="E89" s="37"/>
      <c r="F89" s="37"/>
      <c r="G89" s="38"/>
      <c r="H89" s="38"/>
      <c r="J89" s="38"/>
      <c r="K89" s="10"/>
      <c r="L89" s="37"/>
      <c r="M89" s="37"/>
      <c r="N89" s="37"/>
    </row>
    <row r="90" spans="2:14" hidden="1" x14ac:dyDescent="0.25">
      <c r="B90" s="10"/>
      <c r="C90" s="10"/>
      <c r="D90" s="10"/>
      <c r="E90" s="37"/>
      <c r="F90" s="37"/>
      <c r="G90" s="38"/>
      <c r="H90" s="38"/>
      <c r="J90" s="38"/>
      <c r="K90" s="10"/>
      <c r="L90" s="37"/>
      <c r="M90" s="37"/>
      <c r="N90" s="37"/>
    </row>
    <row r="91" spans="2:14" hidden="1" x14ac:dyDescent="0.25"/>
    <row r="92" spans="2:14" hidden="1" x14ac:dyDescent="0.25"/>
    <row r="93" spans="2:14" hidden="1" x14ac:dyDescent="0.25"/>
    <row r="94" spans="2:14" hidden="1" x14ac:dyDescent="0.25"/>
    <row r="95" spans="2:14" hidden="1" x14ac:dyDescent="0.25"/>
    <row r="96" spans="2:1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sheetData>
  <autoFilter ref="A7:N45" xr:uid="{6087C161-28E2-41B1-BEFC-2B5F7EBBA101}"/>
  <dataConsolidate/>
  <mergeCells count="15">
    <mergeCell ref="C1:K1"/>
    <mergeCell ref="B3:K3"/>
    <mergeCell ref="B5:K5"/>
    <mergeCell ref="B6:B7"/>
    <mergeCell ref="C6:C7"/>
    <mergeCell ref="D6:D7"/>
    <mergeCell ref="E6:E7"/>
    <mergeCell ref="F6:F7"/>
    <mergeCell ref="G6:I6"/>
    <mergeCell ref="K6:K7"/>
    <mergeCell ref="B47:K47"/>
    <mergeCell ref="C49:D49"/>
    <mergeCell ref="C51:D51"/>
    <mergeCell ref="G51:H51"/>
    <mergeCell ref="J6:J7"/>
  </mergeCells>
  <conditionalFormatting sqref="J13">
    <cfRule type="cellIs" dxfId="3" priority="4" operator="greaterThan">
      <formula>0</formula>
    </cfRule>
  </conditionalFormatting>
  <conditionalFormatting sqref="J13">
    <cfRule type="cellIs" dxfId="2" priority="3" operator="equal">
      <formula>0</formula>
    </cfRule>
  </conditionalFormatting>
  <conditionalFormatting sqref="J28">
    <cfRule type="cellIs" dxfId="1" priority="2" operator="greaterThan">
      <formula>0</formula>
    </cfRule>
  </conditionalFormatting>
  <conditionalFormatting sqref="J29">
    <cfRule type="cellIs" dxfId="0" priority="1" operator="equal">
      <formula>0</formula>
    </cfRule>
  </conditionalFormatting>
  <dataValidations count="12">
    <dataValidation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E2" xr:uid="{47038862-8D98-4CBB-A16B-112056A48A78}"/>
    <dataValidation type="decimal" operator="greaterThanOrEqual" allowBlank="1" showInputMessage="1" showErrorMessage="1" errorTitle="Metas acumuladas" error="La meta para el año n debe incluir el valor de la meta en el año n-1. " sqref="G45:H45" xr:uid="{41ABDF53-0362-4A63-98DA-AC01B02EFD69}">
      <formula1>F45</formula1>
    </dataValidation>
    <dataValidation allowBlank="1" showInputMessage="1" showErrorMessage="1" prompt="Escriba el año de la línea base." sqref="E40:E45" xr:uid="{6D91908D-6D8D-4725-ABEA-42786E9534F7}"/>
    <dataValidation type="decimal" operator="greaterThanOrEqual" allowBlank="1" showInputMessage="1" showErrorMessage="1" errorTitle="Metas acumuladas" error="La meta para el año n debe incluir el valor de la meta en el año n-1. " sqref="G41:H41" xr:uid="{7A1AB165-4FC2-49D8-ACE3-99A15DA34A36}">
      <formula1>D41</formula1>
    </dataValidation>
    <dataValidation allowBlank="1" showInputMessage="1" showErrorMessage="1" promptTitle="Indicador" prompt="Debe ser auto explicativo, que responda a ¿Qué o cuál es la medición?, ¿Cuál es el universo a considerar? y ¿En dónde se encuentra el universo?, asi mismo estar en concordancia con lo establecido por el procedimiento Formulación Planeacion Institucional _x000a_" sqref="D6:D7" xr:uid="{F1FDE6AB-5129-49B4-9404-F51BBE573A7E}"/>
    <dataValidation type="list" allowBlank="1" showInputMessage="1" showErrorMessage="1" errorTitle="Versión" error="Despliegue la flecha y seleccione la versión a la que corresponde el PEI. Si es la versión inicial se debe asignar el código cero (0)  " promptTitle="Versión" prompt="Despliegue la flecha y seleccione la versión a la que corresponde el PEI. Si es la versión inicial se debe asignar el código cero (0)  " sqref="E2" xr:uid="{5D9BC298-D3AA-4644-A6B7-AE6D5649D82A}">
      <formula1>"0,1,2,3,4,5,6,7,8,9,10,11,12,13,14,15,16,17,18,19,20,21,22,23,24,25,26,27,28,29,30"</formula1>
    </dataValidation>
    <dataValidation allowBlank="1" showInputMessage="1" showErrorMessage="1" promptTitle="Metas anuales" prompt="Registre en formato número, la meta programada para este año. " sqref="G7:I7" xr:uid="{CC124736-D9F2-4D6C-AEC8-BC47CB3DED6B}"/>
    <dataValidation allowBlank="1" showInputMessage="1" showErrorMessage="1" promptTitle="Metas" prompt="Registre por cada uno de los cuatro años, el valor esperado para el indicador. Esta celda no permite el ingreso de datos porcentuales, si las metas son en terminos porcentuales la unidad de medida de la linea base debe estar en porcentaje." sqref="G6:I6" xr:uid="{82F83470-BC2F-438F-AAF1-C691C725F8D9}"/>
    <dataValidation allowBlank="1" showInputMessage="1" showErrorMessage="1" promptTitle="Unidad de medida" prompt="Ubique el cursor en la celda a diligenciar y despliegue la flecha, seleccione la opción número, cuando la meta se debe leer en cantidades,  o porcentual cuando la meta registrada se debe leer en porcentaje. " sqref="F6:F7" xr:uid="{BF95083F-073D-4078-900C-7C68E6E68E22}"/>
    <dataValidation allowBlank="1" showInputMessage="1" showErrorMessage="1" promptTitle="Objetivos" prompt="Constituyen los propósitos de la SIC, se formulan a partir de los focos, por cada foco puede existir uno o mas objetivos, que deben cumplir las caracteristicas definidas por el procedimiento de FORMULACIÓN DE LA PLANEACIÓN INSTITUCIONAL.  " sqref="C6:C7" xr:uid="{D9F50C45-1345-4D77-9637-9BD93376E5EF}"/>
    <dataValidation allowBlank="1" showInputMessage="1" showErrorMessage="1" promptTitle="Propósito" prompt="Corresponde al nivel del Plan Nacional de Desarrollo con el que se articulará el posterior objetivo estratégico" sqref="B6:B7" xr:uid="{248B5026-592B-43C2-8272-616724750F88}"/>
    <dataValidation type="date"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D2" xr:uid="{5121B811-F796-485D-AB31-2442B04FEAA7}">
      <formula1>42370</formula1>
      <formula2>54789</formula2>
    </dataValidation>
  </dataValidations>
  <pageMargins left="0.39370078740157483" right="0.39370078740157483" top="0.39370078740157483" bottom="0.39370078740157483" header="0.31496062992125984" footer="0.31496062992125984"/>
  <pageSetup paperSize="41" scale="58" fitToHeight="12" orientation="landscape" r:id="rId1"/>
  <headerFooter>
    <oddFooter>&amp;RDE01-F19 Vr2 (2020-02-28)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D37-371B-4939-B85C-65B92C7E8CD3}">
  <sheetPr>
    <tabColor rgb="FF00B050"/>
    <pageSetUpPr fitToPage="1"/>
  </sheetPr>
  <dimension ref="A1:O132"/>
  <sheetViews>
    <sheetView showGridLines="0" tabSelected="1" topLeftCell="C1" zoomScale="74" zoomScaleNormal="142" workbookViewId="0">
      <selection activeCell="D10" sqref="D10"/>
    </sheetView>
  </sheetViews>
  <sheetFormatPr baseColWidth="10" defaultColWidth="11.42578125" defaultRowHeight="13.5" x14ac:dyDescent="0.25"/>
  <cols>
    <col min="1" max="1" width="0" style="5" hidden="1" customWidth="1"/>
    <col min="2" max="2" width="38.7109375" style="4" customWidth="1"/>
    <col min="3" max="3" width="46" style="4" customWidth="1"/>
    <col min="4" max="4" width="65.140625" style="4" customWidth="1"/>
    <col min="5" max="5" width="13.140625" style="5" customWidth="1"/>
    <col min="6" max="6" width="8.5703125" style="5" customWidth="1"/>
    <col min="7" max="7" width="12.42578125" style="9" customWidth="1"/>
    <col min="8" max="8" width="11.7109375" style="9" customWidth="1"/>
    <col min="9" max="9" width="10.85546875" style="9" customWidth="1"/>
    <col min="10" max="10" width="11.7109375" style="56" customWidth="1"/>
    <col min="11" max="11" width="37.42578125" style="5" hidden="1" customWidth="1"/>
    <col min="12" max="12" width="40.140625" style="4" customWidth="1"/>
    <col min="13" max="13" width="24.5703125" style="5" hidden="1" customWidth="1"/>
    <col min="14" max="16384" width="11.42578125" style="5"/>
  </cols>
  <sheetData>
    <row r="1" spans="1:13" x14ac:dyDescent="0.25">
      <c r="B1" s="18"/>
      <c r="C1" s="77" t="s">
        <v>170</v>
      </c>
      <c r="D1" s="77"/>
      <c r="E1" s="77"/>
      <c r="F1" s="77"/>
      <c r="G1" s="77"/>
      <c r="H1" s="77"/>
      <c r="I1" s="77"/>
      <c r="J1" s="96"/>
      <c r="K1" s="77"/>
      <c r="L1" s="78"/>
      <c r="M1" s="19"/>
    </row>
    <row r="2" spans="1:13" ht="14.25" thickBot="1" x14ac:dyDescent="0.3">
      <c r="B2" s="20"/>
      <c r="D2" s="13" t="s">
        <v>1</v>
      </c>
      <c r="E2" s="17">
        <v>2</v>
      </c>
      <c r="F2" s="21"/>
      <c r="G2" s="22"/>
      <c r="H2" s="22"/>
      <c r="I2" s="22"/>
      <c r="J2" s="55"/>
      <c r="K2" s="21"/>
      <c r="L2" s="23"/>
    </row>
    <row r="3" spans="1:13" ht="14.25" thickBot="1" x14ac:dyDescent="0.3">
      <c r="B3" s="79" t="s">
        <v>142</v>
      </c>
      <c r="C3" s="80"/>
      <c r="D3" s="80"/>
      <c r="E3" s="80"/>
      <c r="F3" s="80"/>
      <c r="G3" s="80"/>
      <c r="H3" s="80"/>
      <c r="I3" s="80"/>
      <c r="J3" s="94"/>
      <c r="K3" s="80"/>
      <c r="L3" s="81"/>
    </row>
    <row r="4" spans="1:13" ht="14.25" thickBot="1" x14ac:dyDescent="0.3">
      <c r="B4" s="20"/>
      <c r="L4" s="24"/>
    </row>
    <row r="5" spans="1:13" ht="14.25" thickBot="1" x14ac:dyDescent="0.3">
      <c r="B5" s="82" t="s">
        <v>2</v>
      </c>
      <c r="C5" s="83"/>
      <c r="D5" s="84"/>
      <c r="E5" s="84"/>
      <c r="F5" s="84"/>
      <c r="G5" s="84"/>
      <c r="H5" s="84"/>
      <c r="I5" s="84"/>
      <c r="J5" s="97"/>
      <c r="K5" s="84"/>
      <c r="L5" s="85"/>
    </row>
    <row r="6" spans="1:13" s="25" customFormat="1" x14ac:dyDescent="0.25">
      <c r="B6" s="86" t="s">
        <v>3</v>
      </c>
      <c r="C6" s="88" t="s">
        <v>4</v>
      </c>
      <c r="D6" s="88" t="s">
        <v>5</v>
      </c>
      <c r="E6" s="88" t="s">
        <v>6</v>
      </c>
      <c r="F6" s="88" t="s">
        <v>7</v>
      </c>
      <c r="G6" s="73" t="s">
        <v>8</v>
      </c>
      <c r="H6" s="74"/>
      <c r="I6" s="74"/>
      <c r="J6" s="75"/>
      <c r="K6" s="90" t="s">
        <v>149</v>
      </c>
      <c r="L6" s="90" t="s">
        <v>9</v>
      </c>
    </row>
    <row r="7" spans="1:13" s="25" customFormat="1" ht="27.75" thickBot="1" x14ac:dyDescent="0.3">
      <c r="B7" s="87"/>
      <c r="C7" s="89"/>
      <c r="D7" s="89"/>
      <c r="E7" s="89"/>
      <c r="F7" s="89"/>
      <c r="G7" s="14">
        <v>2023</v>
      </c>
      <c r="H7" s="14">
        <v>2024</v>
      </c>
      <c r="I7" s="14" t="s">
        <v>165</v>
      </c>
      <c r="J7" s="57" t="s">
        <v>148</v>
      </c>
      <c r="K7" s="91"/>
      <c r="L7" s="91"/>
      <c r="M7" s="25" t="s">
        <v>121</v>
      </c>
    </row>
    <row r="8" spans="1:13" ht="40.5" x14ac:dyDescent="0.25">
      <c r="A8" s="26" t="s">
        <v>11</v>
      </c>
      <c r="B8" s="27" t="s">
        <v>127</v>
      </c>
      <c r="C8" s="15" t="s">
        <v>12</v>
      </c>
      <c r="D8" s="15" t="s">
        <v>13</v>
      </c>
      <c r="E8" s="11">
        <v>0</v>
      </c>
      <c r="F8" s="11" t="s">
        <v>14</v>
      </c>
      <c r="G8" s="12">
        <v>1</v>
      </c>
      <c r="H8" s="12">
        <v>0</v>
      </c>
      <c r="I8" s="12"/>
      <c r="J8" s="12"/>
      <c r="K8" s="11" t="s">
        <v>166</v>
      </c>
      <c r="L8" s="28" t="s">
        <v>129</v>
      </c>
      <c r="M8" s="5" t="s">
        <v>122</v>
      </c>
    </row>
    <row r="9" spans="1:13" ht="40.5" x14ac:dyDescent="0.25">
      <c r="A9" s="26" t="s">
        <v>11</v>
      </c>
      <c r="B9" s="16" t="s">
        <v>15</v>
      </c>
      <c r="C9" s="16" t="s">
        <v>16</v>
      </c>
      <c r="D9" s="16" t="s">
        <v>17</v>
      </c>
      <c r="E9" s="6">
        <v>0</v>
      </c>
      <c r="F9" s="6" t="s">
        <v>14</v>
      </c>
      <c r="G9" s="7">
        <v>1</v>
      </c>
      <c r="H9" s="7">
        <v>0</v>
      </c>
      <c r="I9" s="12"/>
      <c r="J9" s="12"/>
      <c r="K9" s="11" t="s">
        <v>166</v>
      </c>
      <c r="L9" s="8" t="s">
        <v>141</v>
      </c>
      <c r="M9" s="5" t="s">
        <v>122</v>
      </c>
    </row>
    <row r="10" spans="1:13" ht="67.5" x14ac:dyDescent="0.25">
      <c r="A10" s="29" t="s">
        <v>18</v>
      </c>
      <c r="B10" s="16" t="s">
        <v>15</v>
      </c>
      <c r="C10" s="16" t="s">
        <v>16</v>
      </c>
      <c r="D10" s="16" t="s">
        <v>19</v>
      </c>
      <c r="E10" s="6">
        <v>0</v>
      </c>
      <c r="F10" s="6" t="s">
        <v>20</v>
      </c>
      <c r="G10" s="7">
        <v>30</v>
      </c>
      <c r="H10" s="7">
        <v>30</v>
      </c>
      <c r="I10" s="12">
        <v>30</v>
      </c>
      <c r="J10" s="58">
        <f t="shared" ref="J10:J45" si="0">+I10/H10</f>
        <v>1</v>
      </c>
      <c r="K10" s="8" t="s">
        <v>167</v>
      </c>
      <c r="L10" s="8" t="s">
        <v>130</v>
      </c>
      <c r="M10" s="5" t="s">
        <v>122</v>
      </c>
    </row>
    <row r="11" spans="1:13" ht="54" x14ac:dyDescent="0.25">
      <c r="A11" s="26" t="s">
        <v>21</v>
      </c>
      <c r="B11" s="30" t="s">
        <v>127</v>
      </c>
      <c r="C11" s="16" t="s">
        <v>22</v>
      </c>
      <c r="D11" s="16" t="s">
        <v>23</v>
      </c>
      <c r="E11" s="6">
        <v>0</v>
      </c>
      <c r="F11" s="6" t="s">
        <v>14</v>
      </c>
      <c r="G11" s="7">
        <v>0</v>
      </c>
      <c r="H11" s="7">
        <v>1</v>
      </c>
      <c r="I11" s="12">
        <v>1</v>
      </c>
      <c r="J11" s="58">
        <f t="shared" si="0"/>
        <v>1</v>
      </c>
      <c r="K11" s="6">
        <v>3</v>
      </c>
      <c r="L11" s="31" t="s">
        <v>129</v>
      </c>
      <c r="M11" s="5" t="s">
        <v>122</v>
      </c>
    </row>
    <row r="12" spans="1:13" ht="54" x14ac:dyDescent="0.25">
      <c r="A12" s="26" t="s">
        <v>24</v>
      </c>
      <c r="B12" s="30" t="s">
        <v>126</v>
      </c>
      <c r="C12" s="16" t="s">
        <v>25</v>
      </c>
      <c r="D12" s="16" t="s">
        <v>26</v>
      </c>
      <c r="E12" s="6">
        <v>0</v>
      </c>
      <c r="F12" s="6" t="s">
        <v>14</v>
      </c>
      <c r="G12" s="7">
        <v>0</v>
      </c>
      <c r="H12" s="7">
        <v>1</v>
      </c>
      <c r="I12" s="12">
        <v>1</v>
      </c>
      <c r="J12" s="58">
        <f t="shared" si="0"/>
        <v>1</v>
      </c>
      <c r="K12" s="6">
        <v>3</v>
      </c>
      <c r="L12" s="31" t="s">
        <v>129</v>
      </c>
      <c r="M12" s="5" t="s">
        <v>122</v>
      </c>
    </row>
    <row r="13" spans="1:13" ht="54" x14ac:dyDescent="0.25">
      <c r="A13" s="26" t="s">
        <v>27</v>
      </c>
      <c r="B13" s="30" t="s">
        <v>127</v>
      </c>
      <c r="C13" s="16" t="s">
        <v>22</v>
      </c>
      <c r="D13" s="16" t="s">
        <v>28</v>
      </c>
      <c r="E13" s="6">
        <v>0</v>
      </c>
      <c r="F13" s="6" t="s">
        <v>14</v>
      </c>
      <c r="G13" s="7">
        <v>1</v>
      </c>
      <c r="H13" s="7">
        <v>1</v>
      </c>
      <c r="I13" s="12">
        <v>1</v>
      </c>
      <c r="J13" s="58">
        <f t="shared" si="0"/>
        <v>1</v>
      </c>
      <c r="K13" s="6">
        <v>4</v>
      </c>
      <c r="L13" s="31" t="s">
        <v>129</v>
      </c>
      <c r="M13" s="5" t="s">
        <v>122</v>
      </c>
    </row>
    <row r="14" spans="1:13" ht="54" x14ac:dyDescent="0.25">
      <c r="A14" s="29" t="s">
        <v>29</v>
      </c>
      <c r="B14" s="30" t="s">
        <v>126</v>
      </c>
      <c r="C14" s="16" t="s">
        <v>12</v>
      </c>
      <c r="D14" s="16" t="s">
        <v>30</v>
      </c>
      <c r="E14" s="6">
        <v>0</v>
      </c>
      <c r="F14" s="6" t="s">
        <v>14</v>
      </c>
      <c r="G14" s="7">
        <v>0</v>
      </c>
      <c r="H14" s="7">
        <v>1</v>
      </c>
      <c r="I14" s="12">
        <v>1</v>
      </c>
      <c r="J14" s="58">
        <f t="shared" si="0"/>
        <v>1</v>
      </c>
      <c r="K14" s="6">
        <v>3</v>
      </c>
      <c r="L14" s="31" t="s">
        <v>129</v>
      </c>
      <c r="M14" s="5" t="s">
        <v>122</v>
      </c>
    </row>
    <row r="15" spans="1:13" ht="54" x14ac:dyDescent="0.25">
      <c r="A15" s="26" t="s">
        <v>31</v>
      </c>
      <c r="B15" s="30" t="s">
        <v>126</v>
      </c>
      <c r="C15" s="16" t="s">
        <v>25</v>
      </c>
      <c r="D15" s="16" t="s">
        <v>32</v>
      </c>
      <c r="E15" s="6">
        <v>0</v>
      </c>
      <c r="F15" s="6" t="s">
        <v>14</v>
      </c>
      <c r="G15" s="7">
        <v>0</v>
      </c>
      <c r="H15" s="7">
        <v>1</v>
      </c>
      <c r="I15" s="12">
        <v>1</v>
      </c>
      <c r="J15" s="58">
        <f t="shared" si="0"/>
        <v>1</v>
      </c>
      <c r="K15" s="6">
        <v>3</v>
      </c>
      <c r="L15" s="31" t="s">
        <v>129</v>
      </c>
      <c r="M15" s="5" t="s">
        <v>122</v>
      </c>
    </row>
    <row r="16" spans="1:13" ht="54" x14ac:dyDescent="0.25">
      <c r="A16" s="32" t="s">
        <v>33</v>
      </c>
      <c r="B16" s="30" t="s">
        <v>126</v>
      </c>
      <c r="C16" s="16" t="s">
        <v>25</v>
      </c>
      <c r="D16" s="16" t="s">
        <v>34</v>
      </c>
      <c r="E16" s="6">
        <v>0</v>
      </c>
      <c r="F16" s="6" t="s">
        <v>14</v>
      </c>
      <c r="G16" s="7">
        <v>0</v>
      </c>
      <c r="H16" s="7">
        <v>1</v>
      </c>
      <c r="I16" s="12">
        <v>1</v>
      </c>
      <c r="J16" s="58">
        <f t="shared" si="0"/>
        <v>1</v>
      </c>
      <c r="K16" s="6">
        <v>3</v>
      </c>
      <c r="L16" s="31" t="s">
        <v>129</v>
      </c>
      <c r="M16" s="5" t="s">
        <v>122</v>
      </c>
    </row>
    <row r="17" spans="1:13" ht="40.5" x14ac:dyDescent="0.25">
      <c r="A17" s="29" t="s">
        <v>35</v>
      </c>
      <c r="B17" s="16" t="s">
        <v>15</v>
      </c>
      <c r="C17" s="16" t="s">
        <v>16</v>
      </c>
      <c r="D17" s="16" t="s">
        <v>36</v>
      </c>
      <c r="E17" s="6">
        <v>0</v>
      </c>
      <c r="F17" s="6" t="s">
        <v>20</v>
      </c>
      <c r="G17" s="7">
        <v>100</v>
      </c>
      <c r="H17" s="7">
        <v>100</v>
      </c>
      <c r="I17" s="12">
        <v>100</v>
      </c>
      <c r="J17" s="58">
        <f t="shared" si="0"/>
        <v>1</v>
      </c>
      <c r="K17" s="6">
        <v>100</v>
      </c>
      <c r="L17" s="33" t="s">
        <v>134</v>
      </c>
      <c r="M17" s="5" t="s">
        <v>122</v>
      </c>
    </row>
    <row r="18" spans="1:13" ht="40.5" x14ac:dyDescent="0.25">
      <c r="A18" s="29" t="s">
        <v>37</v>
      </c>
      <c r="B18" s="30" t="s">
        <v>127</v>
      </c>
      <c r="C18" s="16" t="s">
        <v>16</v>
      </c>
      <c r="D18" s="16" t="s">
        <v>38</v>
      </c>
      <c r="E18" s="6">
        <v>0</v>
      </c>
      <c r="F18" s="6" t="s">
        <v>20</v>
      </c>
      <c r="G18" s="7">
        <v>100</v>
      </c>
      <c r="H18" s="7">
        <v>100</v>
      </c>
      <c r="I18" s="12">
        <v>100</v>
      </c>
      <c r="J18" s="58">
        <f t="shared" si="0"/>
        <v>1</v>
      </c>
      <c r="K18" s="6">
        <v>100</v>
      </c>
      <c r="L18" s="31" t="s">
        <v>132</v>
      </c>
      <c r="M18" s="5" t="s">
        <v>122</v>
      </c>
    </row>
    <row r="19" spans="1:13" ht="40.5" x14ac:dyDescent="0.25">
      <c r="A19" s="34" t="s">
        <v>39</v>
      </c>
      <c r="B19" s="30" t="s">
        <v>127</v>
      </c>
      <c r="C19" s="16" t="s">
        <v>16</v>
      </c>
      <c r="D19" s="16" t="s">
        <v>40</v>
      </c>
      <c r="E19" s="6">
        <v>0</v>
      </c>
      <c r="F19" s="6" t="s">
        <v>14</v>
      </c>
      <c r="G19" s="7">
        <v>1</v>
      </c>
      <c r="H19" s="7">
        <v>1</v>
      </c>
      <c r="I19" s="12">
        <v>1</v>
      </c>
      <c r="J19" s="58">
        <f t="shared" si="0"/>
        <v>1</v>
      </c>
      <c r="K19" s="6">
        <v>4</v>
      </c>
      <c r="L19" s="31" t="s">
        <v>132</v>
      </c>
      <c r="M19" s="5" t="s">
        <v>122</v>
      </c>
    </row>
    <row r="20" spans="1:13" ht="40.5" x14ac:dyDescent="0.25">
      <c r="A20" s="29" t="s">
        <v>41</v>
      </c>
      <c r="B20" s="30" t="s">
        <v>127</v>
      </c>
      <c r="C20" s="16" t="s">
        <v>16</v>
      </c>
      <c r="D20" s="16" t="s">
        <v>42</v>
      </c>
      <c r="E20" s="6">
        <v>0</v>
      </c>
      <c r="F20" s="6" t="s">
        <v>20</v>
      </c>
      <c r="G20" s="7">
        <v>50</v>
      </c>
      <c r="H20" s="7">
        <v>30</v>
      </c>
      <c r="I20" s="12">
        <v>30</v>
      </c>
      <c r="J20" s="58">
        <f t="shared" si="0"/>
        <v>1</v>
      </c>
      <c r="K20" s="6">
        <v>100</v>
      </c>
      <c r="L20" s="31" t="s">
        <v>132</v>
      </c>
      <c r="M20" s="5" t="s">
        <v>122</v>
      </c>
    </row>
    <row r="21" spans="1:13" ht="54" x14ac:dyDescent="0.25">
      <c r="A21" s="26" t="s">
        <v>43</v>
      </c>
      <c r="B21" s="30" t="s">
        <v>127</v>
      </c>
      <c r="C21" s="16" t="s">
        <v>22</v>
      </c>
      <c r="D21" s="16" t="s">
        <v>44</v>
      </c>
      <c r="E21" s="6">
        <v>0</v>
      </c>
      <c r="F21" s="6" t="s">
        <v>14</v>
      </c>
      <c r="G21" s="7">
        <v>0</v>
      </c>
      <c r="H21" s="7">
        <v>1</v>
      </c>
      <c r="I21" s="12">
        <v>1</v>
      </c>
      <c r="J21" s="58">
        <f t="shared" si="0"/>
        <v>1</v>
      </c>
      <c r="K21" s="6">
        <v>5</v>
      </c>
      <c r="L21" s="31" t="s">
        <v>133</v>
      </c>
      <c r="M21" s="5" t="s">
        <v>122</v>
      </c>
    </row>
    <row r="22" spans="1:13" ht="40.5" x14ac:dyDescent="0.25">
      <c r="A22" s="35" t="s">
        <v>43</v>
      </c>
      <c r="B22" s="16" t="s">
        <v>15</v>
      </c>
      <c r="C22" s="16" t="s">
        <v>12</v>
      </c>
      <c r="D22" s="16" t="s">
        <v>45</v>
      </c>
      <c r="E22" s="6">
        <v>0</v>
      </c>
      <c r="F22" s="6" t="s">
        <v>14</v>
      </c>
      <c r="G22" s="7">
        <v>0</v>
      </c>
      <c r="H22" s="7">
        <v>1</v>
      </c>
      <c r="I22" s="12">
        <v>1</v>
      </c>
      <c r="J22" s="58">
        <f t="shared" si="0"/>
        <v>1</v>
      </c>
      <c r="K22" s="6">
        <v>5</v>
      </c>
      <c r="L22" s="31" t="s">
        <v>133</v>
      </c>
      <c r="M22" s="5" t="s">
        <v>122</v>
      </c>
    </row>
    <row r="23" spans="1:13" ht="40.5" x14ac:dyDescent="0.25">
      <c r="A23" s="26" t="s">
        <v>46</v>
      </c>
      <c r="B23" s="16" t="s">
        <v>15</v>
      </c>
      <c r="C23" s="16" t="s">
        <v>47</v>
      </c>
      <c r="D23" s="16" t="s">
        <v>48</v>
      </c>
      <c r="E23" s="6">
        <v>0</v>
      </c>
      <c r="F23" s="6" t="s">
        <v>14</v>
      </c>
      <c r="G23" s="7">
        <v>1</v>
      </c>
      <c r="H23" s="7">
        <v>1</v>
      </c>
      <c r="I23" s="12">
        <v>1</v>
      </c>
      <c r="J23" s="58">
        <f t="shared" si="0"/>
        <v>1</v>
      </c>
      <c r="K23" s="6">
        <v>6</v>
      </c>
      <c r="L23" s="31" t="s">
        <v>133</v>
      </c>
      <c r="M23" s="5" t="s">
        <v>122</v>
      </c>
    </row>
    <row r="24" spans="1:13" ht="54" x14ac:dyDescent="0.25">
      <c r="A24" s="26" t="s">
        <v>49</v>
      </c>
      <c r="B24" s="30" t="s">
        <v>126</v>
      </c>
      <c r="C24" s="16" t="s">
        <v>12</v>
      </c>
      <c r="D24" s="16" t="s">
        <v>50</v>
      </c>
      <c r="E24" s="6">
        <v>0</v>
      </c>
      <c r="F24" s="6" t="s">
        <v>14</v>
      </c>
      <c r="G24" s="7">
        <v>0</v>
      </c>
      <c r="H24" s="7">
        <v>1</v>
      </c>
      <c r="I24" s="12">
        <v>1</v>
      </c>
      <c r="J24" s="58">
        <f t="shared" si="0"/>
        <v>1</v>
      </c>
      <c r="K24" s="6">
        <v>3</v>
      </c>
      <c r="L24" s="31" t="s">
        <v>131</v>
      </c>
      <c r="M24" s="5" t="s">
        <v>122</v>
      </c>
    </row>
    <row r="25" spans="1:13" ht="54" x14ac:dyDescent="0.25">
      <c r="A25" s="26" t="s">
        <v>51</v>
      </c>
      <c r="B25" s="30" t="s">
        <v>126</v>
      </c>
      <c r="C25" s="16" t="s">
        <v>12</v>
      </c>
      <c r="D25" s="16" t="s">
        <v>52</v>
      </c>
      <c r="E25" s="6">
        <v>0</v>
      </c>
      <c r="F25" s="6" t="s">
        <v>20</v>
      </c>
      <c r="G25" s="7">
        <v>0</v>
      </c>
      <c r="H25" s="7">
        <v>100</v>
      </c>
      <c r="I25" s="12">
        <v>100</v>
      </c>
      <c r="J25" s="58">
        <f t="shared" si="0"/>
        <v>1</v>
      </c>
      <c r="K25" s="6">
        <v>100</v>
      </c>
      <c r="L25" s="8" t="s">
        <v>141</v>
      </c>
      <c r="M25" s="5" t="s">
        <v>122</v>
      </c>
    </row>
    <row r="26" spans="1:13" ht="54" x14ac:dyDescent="0.25">
      <c r="A26" s="35" t="s">
        <v>53</v>
      </c>
      <c r="B26" s="30" t="s">
        <v>126</v>
      </c>
      <c r="C26" s="16" t="s">
        <v>22</v>
      </c>
      <c r="D26" s="16" t="s">
        <v>54</v>
      </c>
      <c r="E26" s="6">
        <v>0</v>
      </c>
      <c r="F26" s="6" t="s">
        <v>14</v>
      </c>
      <c r="G26" s="7">
        <v>0</v>
      </c>
      <c r="H26" s="7">
        <v>1</v>
      </c>
      <c r="I26" s="12">
        <v>1</v>
      </c>
      <c r="J26" s="58">
        <f t="shared" si="0"/>
        <v>1</v>
      </c>
      <c r="K26" s="6">
        <v>2</v>
      </c>
      <c r="L26" s="8" t="s">
        <v>140</v>
      </c>
      <c r="M26" s="5" t="s">
        <v>122</v>
      </c>
    </row>
    <row r="27" spans="1:13" ht="54" x14ac:dyDescent="0.25">
      <c r="A27" s="29" t="s">
        <v>55</v>
      </c>
      <c r="B27" s="30" t="s">
        <v>127</v>
      </c>
      <c r="C27" s="16" t="s">
        <v>22</v>
      </c>
      <c r="D27" s="16" t="s">
        <v>56</v>
      </c>
      <c r="E27" s="6">
        <v>0</v>
      </c>
      <c r="F27" s="6" t="s">
        <v>20</v>
      </c>
      <c r="G27" s="7">
        <v>100</v>
      </c>
      <c r="H27" s="7">
        <v>100</v>
      </c>
      <c r="I27" s="12">
        <v>100</v>
      </c>
      <c r="J27" s="58">
        <f t="shared" si="0"/>
        <v>1</v>
      </c>
      <c r="K27" s="6">
        <v>100</v>
      </c>
      <c r="L27" s="8" t="s">
        <v>140</v>
      </c>
      <c r="M27" s="5" t="s">
        <v>122</v>
      </c>
    </row>
    <row r="28" spans="1:13" ht="54" x14ac:dyDescent="0.25">
      <c r="A28" s="36" t="s">
        <v>57</v>
      </c>
      <c r="B28" s="30" t="s">
        <v>127</v>
      </c>
      <c r="C28" s="16" t="s">
        <v>22</v>
      </c>
      <c r="D28" s="16" t="s">
        <v>58</v>
      </c>
      <c r="E28" s="6">
        <v>0</v>
      </c>
      <c r="F28" s="6" t="s">
        <v>14</v>
      </c>
      <c r="G28" s="7">
        <v>400</v>
      </c>
      <c r="H28" s="7">
        <v>290</v>
      </c>
      <c r="I28" s="12">
        <v>290</v>
      </c>
      <c r="J28" s="58">
        <f t="shared" si="0"/>
        <v>1</v>
      </c>
      <c r="K28" s="6">
        <v>1270</v>
      </c>
      <c r="L28" s="33" t="s">
        <v>139</v>
      </c>
      <c r="M28" s="5" t="s">
        <v>122</v>
      </c>
    </row>
    <row r="29" spans="1:13" ht="40.5" x14ac:dyDescent="0.25">
      <c r="A29" s="26" t="s">
        <v>59</v>
      </c>
      <c r="B29" s="16" t="s">
        <v>64</v>
      </c>
      <c r="C29" s="16" t="s">
        <v>16</v>
      </c>
      <c r="D29" s="16" t="s">
        <v>60</v>
      </c>
      <c r="E29" s="6">
        <v>0</v>
      </c>
      <c r="F29" s="6" t="s">
        <v>14</v>
      </c>
      <c r="G29" s="7">
        <v>1</v>
      </c>
      <c r="H29" s="7">
        <v>0</v>
      </c>
      <c r="I29" s="12"/>
      <c r="J29" s="12"/>
      <c r="K29" s="11" t="s">
        <v>166</v>
      </c>
      <c r="L29" s="8" t="s">
        <v>137</v>
      </c>
      <c r="M29" s="5" t="s">
        <v>122</v>
      </c>
    </row>
    <row r="30" spans="1:13" ht="40.5" x14ac:dyDescent="0.25">
      <c r="A30" s="26" t="s">
        <v>61</v>
      </c>
      <c r="B30" s="16" t="s">
        <v>64</v>
      </c>
      <c r="C30" s="16" t="s">
        <v>16</v>
      </c>
      <c r="D30" s="16" t="s">
        <v>62</v>
      </c>
      <c r="E30" s="6">
        <v>0</v>
      </c>
      <c r="F30" s="6" t="s">
        <v>14</v>
      </c>
      <c r="G30" s="7">
        <v>0</v>
      </c>
      <c r="H30" s="7">
        <v>1</v>
      </c>
      <c r="I30" s="12">
        <v>1</v>
      </c>
      <c r="J30" s="58">
        <f t="shared" si="0"/>
        <v>1</v>
      </c>
      <c r="K30" s="6"/>
      <c r="L30" s="8" t="s">
        <v>138</v>
      </c>
      <c r="M30" s="5" t="s">
        <v>122</v>
      </c>
    </row>
    <row r="31" spans="1:13" ht="54" x14ac:dyDescent="0.25">
      <c r="A31" s="34" t="s">
        <v>63</v>
      </c>
      <c r="B31" s="16" t="s">
        <v>64</v>
      </c>
      <c r="C31" s="16" t="s">
        <v>22</v>
      </c>
      <c r="D31" s="16" t="s">
        <v>65</v>
      </c>
      <c r="E31" s="6">
        <v>0</v>
      </c>
      <c r="F31" s="6" t="s">
        <v>20</v>
      </c>
      <c r="G31" s="7">
        <v>10</v>
      </c>
      <c r="H31" s="7">
        <v>30</v>
      </c>
      <c r="I31" s="12">
        <v>47</v>
      </c>
      <c r="J31" s="58">
        <f t="shared" si="0"/>
        <v>1.5666666666666667</v>
      </c>
      <c r="K31" s="6"/>
      <c r="L31" s="8" t="s">
        <v>136</v>
      </c>
      <c r="M31" s="5" t="s">
        <v>122</v>
      </c>
    </row>
    <row r="32" spans="1:13" ht="54" x14ac:dyDescent="0.25">
      <c r="A32" s="35" t="s">
        <v>66</v>
      </c>
      <c r="B32" s="16" t="s">
        <v>15</v>
      </c>
      <c r="C32" s="16" t="s">
        <v>22</v>
      </c>
      <c r="D32" s="16" t="s">
        <v>67</v>
      </c>
      <c r="E32" s="6">
        <v>0</v>
      </c>
      <c r="F32" s="6" t="s">
        <v>20</v>
      </c>
      <c r="G32" s="7">
        <v>100</v>
      </c>
      <c r="H32" s="7">
        <v>100</v>
      </c>
      <c r="I32" s="12">
        <v>100</v>
      </c>
      <c r="J32" s="58">
        <f t="shared" si="0"/>
        <v>1</v>
      </c>
      <c r="K32" s="6"/>
      <c r="L32" s="8" t="s">
        <v>128</v>
      </c>
      <c r="M32" s="5" t="s">
        <v>122</v>
      </c>
    </row>
    <row r="33" spans="1:13" ht="40.5" x14ac:dyDescent="0.25">
      <c r="A33" s="35"/>
      <c r="B33" s="16" t="s">
        <v>64</v>
      </c>
      <c r="C33" s="16" t="s">
        <v>16</v>
      </c>
      <c r="D33" s="16" t="s">
        <v>68</v>
      </c>
      <c r="E33" s="6">
        <v>0</v>
      </c>
      <c r="F33" s="6" t="s">
        <v>20</v>
      </c>
      <c r="G33" s="7">
        <v>10</v>
      </c>
      <c r="H33" s="7">
        <v>30</v>
      </c>
      <c r="I33" s="12">
        <v>30</v>
      </c>
      <c r="J33" s="58">
        <f t="shared" si="0"/>
        <v>1</v>
      </c>
      <c r="K33" s="6"/>
      <c r="L33" s="31" t="s">
        <v>135</v>
      </c>
      <c r="M33" s="5" t="s">
        <v>122</v>
      </c>
    </row>
    <row r="34" spans="1:13" ht="81" x14ac:dyDescent="0.25">
      <c r="A34" s="35"/>
      <c r="B34" s="16" t="s">
        <v>15</v>
      </c>
      <c r="C34" s="16" t="s">
        <v>47</v>
      </c>
      <c r="D34" s="16" t="s">
        <v>106</v>
      </c>
      <c r="E34" s="6">
        <v>0</v>
      </c>
      <c r="F34" s="6" t="s">
        <v>20</v>
      </c>
      <c r="G34" s="7">
        <v>70</v>
      </c>
      <c r="H34" s="7">
        <v>100</v>
      </c>
      <c r="I34" s="12">
        <v>100</v>
      </c>
      <c r="J34" s="58">
        <f t="shared" si="0"/>
        <v>1</v>
      </c>
      <c r="K34" s="6"/>
      <c r="L34" s="8" t="s">
        <v>72</v>
      </c>
      <c r="M34" s="5" t="s">
        <v>113</v>
      </c>
    </row>
    <row r="35" spans="1:13" ht="40.5" x14ac:dyDescent="0.25">
      <c r="A35" s="35"/>
      <c r="B35" s="16" t="s">
        <v>15</v>
      </c>
      <c r="C35" s="16" t="s">
        <v>47</v>
      </c>
      <c r="D35" s="16" t="s">
        <v>107</v>
      </c>
      <c r="E35" s="6">
        <v>0</v>
      </c>
      <c r="F35" s="6" t="s">
        <v>20</v>
      </c>
      <c r="G35" s="7">
        <v>20</v>
      </c>
      <c r="H35" s="7">
        <v>70</v>
      </c>
      <c r="I35" s="12">
        <v>70</v>
      </c>
      <c r="J35" s="76">
        <f t="shared" si="0"/>
        <v>1</v>
      </c>
      <c r="K35" s="6"/>
      <c r="L35" s="8" t="s">
        <v>100</v>
      </c>
      <c r="M35" s="5" t="s">
        <v>113</v>
      </c>
    </row>
    <row r="36" spans="1:13" ht="67.5" x14ac:dyDescent="0.25">
      <c r="A36" s="35"/>
      <c r="B36" s="16" t="s">
        <v>15</v>
      </c>
      <c r="C36" s="16" t="s">
        <v>47</v>
      </c>
      <c r="D36" s="16" t="s">
        <v>108</v>
      </c>
      <c r="E36" s="6">
        <v>0</v>
      </c>
      <c r="F36" s="6" t="s">
        <v>20</v>
      </c>
      <c r="G36" s="7">
        <v>80</v>
      </c>
      <c r="H36" s="7">
        <v>100</v>
      </c>
      <c r="I36" s="12">
        <v>100</v>
      </c>
      <c r="J36" s="58">
        <f t="shared" si="0"/>
        <v>1</v>
      </c>
      <c r="K36" s="6"/>
      <c r="L36" s="8" t="s">
        <v>101</v>
      </c>
      <c r="M36" s="5" t="s">
        <v>113</v>
      </c>
    </row>
    <row r="37" spans="1:13" ht="54" x14ac:dyDescent="0.25">
      <c r="A37" s="35"/>
      <c r="B37" s="16" t="s">
        <v>15</v>
      </c>
      <c r="C37" s="16" t="s">
        <v>47</v>
      </c>
      <c r="D37" s="16" t="s">
        <v>109</v>
      </c>
      <c r="E37" s="6">
        <v>0</v>
      </c>
      <c r="F37" s="6" t="s">
        <v>20</v>
      </c>
      <c r="G37" s="7">
        <v>70</v>
      </c>
      <c r="H37" s="7">
        <v>100</v>
      </c>
      <c r="I37" s="12">
        <v>100</v>
      </c>
      <c r="J37" s="58">
        <f t="shared" si="0"/>
        <v>1</v>
      </c>
      <c r="K37" s="6"/>
      <c r="L37" s="8" t="s">
        <v>102</v>
      </c>
      <c r="M37" s="5" t="s">
        <v>113</v>
      </c>
    </row>
    <row r="38" spans="1:13" ht="100.5" customHeight="1" x14ac:dyDescent="0.25">
      <c r="A38" s="35"/>
      <c r="B38" s="16" t="s">
        <v>15</v>
      </c>
      <c r="C38" s="16" t="s">
        <v>47</v>
      </c>
      <c r="D38" s="16" t="s">
        <v>110</v>
      </c>
      <c r="E38" s="6">
        <v>0</v>
      </c>
      <c r="F38" s="6" t="s">
        <v>20</v>
      </c>
      <c r="G38" s="7">
        <v>40</v>
      </c>
      <c r="H38" s="7">
        <v>70</v>
      </c>
      <c r="I38" s="12">
        <v>70</v>
      </c>
      <c r="J38" s="76">
        <f t="shared" si="0"/>
        <v>1</v>
      </c>
      <c r="K38" s="6"/>
      <c r="L38" s="8" t="s">
        <v>103</v>
      </c>
      <c r="M38" s="5" t="s">
        <v>113</v>
      </c>
    </row>
    <row r="39" spans="1:13" ht="67.5" x14ac:dyDescent="0.25">
      <c r="A39" s="35"/>
      <c r="B39" s="16" t="s">
        <v>15</v>
      </c>
      <c r="C39" s="16" t="s">
        <v>47</v>
      </c>
      <c r="D39" s="16" t="s">
        <v>111</v>
      </c>
      <c r="E39" s="6">
        <v>0</v>
      </c>
      <c r="F39" s="6" t="s">
        <v>20</v>
      </c>
      <c r="G39" s="7">
        <v>50</v>
      </c>
      <c r="H39" s="7">
        <v>100</v>
      </c>
      <c r="I39" s="12">
        <v>100</v>
      </c>
      <c r="J39" s="58">
        <f t="shared" si="0"/>
        <v>1</v>
      </c>
      <c r="K39" s="6"/>
      <c r="L39" s="8" t="s">
        <v>104</v>
      </c>
      <c r="M39" s="5" t="s">
        <v>113</v>
      </c>
    </row>
    <row r="40" spans="1:13" ht="71.25" customHeight="1" x14ac:dyDescent="0.25">
      <c r="A40" s="35"/>
      <c r="B40" s="16" t="s">
        <v>15</v>
      </c>
      <c r="C40" s="16" t="s">
        <v>47</v>
      </c>
      <c r="D40" s="16" t="s">
        <v>112</v>
      </c>
      <c r="E40" s="6">
        <v>0</v>
      </c>
      <c r="F40" s="6" t="s">
        <v>20</v>
      </c>
      <c r="G40" s="7">
        <v>100</v>
      </c>
      <c r="H40" s="7"/>
      <c r="I40" s="12"/>
      <c r="J40" s="58"/>
      <c r="K40" s="6" t="s">
        <v>169</v>
      </c>
      <c r="L40" s="8" t="s">
        <v>105</v>
      </c>
      <c r="M40" s="5" t="s">
        <v>113</v>
      </c>
    </row>
    <row r="41" spans="1:13" ht="54" x14ac:dyDescent="0.25">
      <c r="A41" s="35"/>
      <c r="B41" s="16" t="s">
        <v>15</v>
      </c>
      <c r="C41" s="16" t="s">
        <v>47</v>
      </c>
      <c r="D41" s="16" t="s">
        <v>115</v>
      </c>
      <c r="E41" s="6">
        <v>0</v>
      </c>
      <c r="F41" s="6" t="s">
        <v>14</v>
      </c>
      <c r="G41" s="7">
        <v>5</v>
      </c>
      <c r="H41" s="7">
        <v>6</v>
      </c>
      <c r="I41" s="12">
        <v>6</v>
      </c>
      <c r="J41" s="58">
        <f t="shared" si="0"/>
        <v>1</v>
      </c>
      <c r="K41" s="6"/>
      <c r="L41" s="8" t="s">
        <v>114</v>
      </c>
      <c r="M41" s="5" t="s">
        <v>123</v>
      </c>
    </row>
    <row r="42" spans="1:13" ht="76.5" customHeight="1" x14ac:dyDescent="0.25">
      <c r="A42" s="35"/>
      <c r="B42" s="30" t="s">
        <v>127</v>
      </c>
      <c r="C42" s="16" t="s">
        <v>22</v>
      </c>
      <c r="D42" s="16" t="s">
        <v>117</v>
      </c>
      <c r="E42" s="6">
        <v>0</v>
      </c>
      <c r="F42" s="6" t="s">
        <v>14</v>
      </c>
      <c r="G42" s="7">
        <v>6</v>
      </c>
      <c r="H42" s="7">
        <v>8</v>
      </c>
      <c r="I42" s="12">
        <v>8</v>
      </c>
      <c r="J42" s="58">
        <f t="shared" si="0"/>
        <v>1</v>
      </c>
      <c r="K42" s="6"/>
      <c r="L42" s="8" t="s">
        <v>116</v>
      </c>
      <c r="M42" s="5" t="s">
        <v>123</v>
      </c>
    </row>
    <row r="43" spans="1:13" ht="40.5" x14ac:dyDescent="0.25">
      <c r="A43" s="35"/>
      <c r="B43" s="16" t="s">
        <v>15</v>
      </c>
      <c r="C43" s="16" t="s">
        <v>16</v>
      </c>
      <c r="D43" s="16" t="s">
        <v>118</v>
      </c>
      <c r="E43" s="6">
        <v>0</v>
      </c>
      <c r="F43" s="6" t="s">
        <v>14</v>
      </c>
      <c r="G43" s="7">
        <v>30</v>
      </c>
      <c r="H43" s="7"/>
      <c r="I43" s="12"/>
      <c r="J43" s="58"/>
      <c r="K43" s="6" t="s">
        <v>169</v>
      </c>
      <c r="L43" s="8" t="s">
        <v>120</v>
      </c>
      <c r="M43" s="5" t="s">
        <v>124</v>
      </c>
    </row>
    <row r="44" spans="1:13" ht="66" customHeight="1" x14ac:dyDescent="0.25">
      <c r="A44" s="35"/>
      <c r="B44" s="16" t="s">
        <v>15</v>
      </c>
      <c r="C44" s="16" t="s">
        <v>47</v>
      </c>
      <c r="D44" s="16" t="s">
        <v>119</v>
      </c>
      <c r="E44" s="6">
        <v>0</v>
      </c>
      <c r="F44" s="6" t="s">
        <v>20</v>
      </c>
      <c r="G44" s="7">
        <v>75</v>
      </c>
      <c r="H44" s="7">
        <v>100</v>
      </c>
      <c r="I44" s="12">
        <v>100</v>
      </c>
      <c r="J44" s="58">
        <f t="shared" si="0"/>
        <v>1</v>
      </c>
      <c r="K44" s="6"/>
      <c r="L44" s="8" t="s">
        <v>76</v>
      </c>
      <c r="M44" s="5" t="s">
        <v>124</v>
      </c>
    </row>
    <row r="45" spans="1:13" ht="54" x14ac:dyDescent="0.25">
      <c r="A45" s="35"/>
      <c r="B45" s="16" t="s">
        <v>15</v>
      </c>
      <c r="C45" s="16" t="s">
        <v>47</v>
      </c>
      <c r="D45" s="16" t="s">
        <v>115</v>
      </c>
      <c r="E45" s="6">
        <v>0</v>
      </c>
      <c r="F45" s="6" t="s">
        <v>168</v>
      </c>
      <c r="G45" s="7">
        <v>5</v>
      </c>
      <c r="H45" s="7">
        <v>6</v>
      </c>
      <c r="I45" s="12">
        <v>6</v>
      </c>
      <c r="J45" s="58">
        <f t="shared" si="0"/>
        <v>1</v>
      </c>
      <c r="K45" s="6"/>
      <c r="L45" s="8" t="s">
        <v>114</v>
      </c>
      <c r="M45" s="5" t="s">
        <v>125</v>
      </c>
    </row>
    <row r="46" spans="1:13" ht="14.25" thickBot="1" x14ac:dyDescent="0.3">
      <c r="A46" s="29"/>
    </row>
    <row r="47" spans="1:13" ht="14.25" thickBot="1" x14ac:dyDescent="0.3">
      <c r="B47" s="79" t="s">
        <v>69</v>
      </c>
      <c r="C47" s="80"/>
      <c r="D47" s="80"/>
      <c r="E47" s="80"/>
      <c r="F47" s="80"/>
      <c r="G47" s="80"/>
      <c r="H47" s="80"/>
      <c r="I47" s="80"/>
      <c r="J47" s="94"/>
      <c r="K47" s="80"/>
      <c r="L47" s="81"/>
    </row>
    <row r="48" spans="1:13" ht="15" x14ac:dyDescent="0.3">
      <c r="B48" s="39" t="s">
        <v>143</v>
      </c>
      <c r="C48" s="40"/>
      <c r="D48" s="41"/>
      <c r="E48" s="41"/>
      <c r="F48" s="41"/>
      <c r="G48" s="41"/>
      <c r="H48" s="41"/>
      <c r="I48" s="41"/>
      <c r="J48" s="59"/>
      <c r="K48" s="41"/>
      <c r="L48" s="42"/>
    </row>
    <row r="49" spans="1:15" ht="15" x14ac:dyDescent="0.25">
      <c r="B49" s="43"/>
      <c r="C49" s="92"/>
      <c r="D49" s="93"/>
      <c r="E49" s="44"/>
      <c r="F49" s="44"/>
      <c r="G49" s="45"/>
      <c r="H49" s="45"/>
      <c r="I49" s="93"/>
      <c r="J49" s="95"/>
      <c r="K49" s="44"/>
      <c r="L49" s="46"/>
    </row>
    <row r="50" spans="1:15" ht="15" x14ac:dyDescent="0.25">
      <c r="B50" s="43"/>
      <c r="C50" s="47" t="s">
        <v>144</v>
      </c>
      <c r="D50" s="44"/>
      <c r="E50" s="44"/>
      <c r="F50" s="44"/>
      <c r="G50" s="48" t="s">
        <v>145</v>
      </c>
      <c r="H50" s="44"/>
      <c r="I50" s="44"/>
      <c r="J50" s="61"/>
      <c r="K50" s="44"/>
      <c r="L50" s="46"/>
    </row>
    <row r="51" spans="1:15" ht="15" x14ac:dyDescent="0.25">
      <c r="B51" s="43"/>
      <c r="C51" s="92"/>
      <c r="D51" s="93"/>
      <c r="E51" s="44"/>
      <c r="F51" s="44"/>
      <c r="G51" s="93"/>
      <c r="H51" s="93"/>
      <c r="I51" s="45"/>
      <c r="J51" s="62"/>
      <c r="K51" s="44"/>
      <c r="L51" s="46"/>
    </row>
    <row r="52" spans="1:15" ht="15.75" thickBot="1" x14ac:dyDescent="0.3">
      <c r="B52" s="49"/>
      <c r="C52" s="50" t="s">
        <v>70</v>
      </c>
      <c r="D52" s="51"/>
      <c r="E52" s="51"/>
      <c r="F52" s="51"/>
      <c r="G52" s="52" t="s">
        <v>146</v>
      </c>
      <c r="H52" s="51"/>
      <c r="I52" s="51"/>
      <c r="J52" s="63"/>
      <c r="K52" s="51"/>
      <c r="L52" s="53"/>
    </row>
    <row r="53" spans="1:15" ht="16.5" x14ac:dyDescent="0.3">
      <c r="B53" s="1"/>
      <c r="C53" s="3"/>
      <c r="D53" s="2"/>
      <c r="E53" s="2"/>
      <c r="F53" s="1"/>
      <c r="G53" s="1"/>
      <c r="H53" s="1"/>
      <c r="I53" s="1"/>
      <c r="J53" s="64"/>
      <c r="K53" s="1"/>
      <c r="L53" s="1"/>
      <c r="M53" s="1"/>
    </row>
    <row r="54" spans="1:15" x14ac:dyDescent="0.25">
      <c r="B54" s="4" t="s">
        <v>71</v>
      </c>
      <c r="J54" s="9"/>
    </row>
    <row r="55" spans="1:15" x14ac:dyDescent="0.25">
      <c r="J55" s="9"/>
    </row>
    <row r="56" spans="1:15" x14ac:dyDescent="0.25">
      <c r="B56" s="4" t="s">
        <v>72</v>
      </c>
      <c r="J56" s="9"/>
    </row>
    <row r="57" spans="1:15" ht="27" x14ac:dyDescent="0.25">
      <c r="B57" s="4" t="s">
        <v>73</v>
      </c>
      <c r="J57" s="9"/>
    </row>
    <row r="58" spans="1:15" ht="27" x14ac:dyDescent="0.25">
      <c r="B58" s="4" t="s">
        <v>74</v>
      </c>
      <c r="J58" s="9"/>
    </row>
    <row r="59" spans="1:15" s="4" customFormat="1" ht="40.5" x14ac:dyDescent="0.25">
      <c r="A59" s="5"/>
      <c r="B59" s="4" t="s">
        <v>75</v>
      </c>
      <c r="E59" s="5"/>
      <c r="F59" s="5"/>
      <c r="G59" s="9"/>
      <c r="H59" s="9"/>
      <c r="I59" s="9"/>
      <c r="J59" s="9"/>
      <c r="K59" s="5"/>
      <c r="M59" s="5"/>
      <c r="N59" s="5"/>
      <c r="O59" s="5"/>
    </row>
    <row r="60" spans="1:15" s="4" customFormat="1" ht="27" x14ac:dyDescent="0.25">
      <c r="A60" s="5"/>
      <c r="B60" s="4" t="s">
        <v>76</v>
      </c>
      <c r="E60" s="5"/>
      <c r="F60" s="5"/>
      <c r="G60" s="9"/>
      <c r="H60" s="9"/>
      <c r="I60" s="9"/>
      <c r="J60" s="9"/>
      <c r="K60" s="5"/>
      <c r="M60" s="5"/>
      <c r="N60" s="5"/>
      <c r="O60" s="5"/>
    </row>
    <row r="61" spans="1:15" s="4" customFormat="1" x14ac:dyDescent="0.25">
      <c r="A61" s="5"/>
      <c r="B61" s="4" t="s">
        <v>77</v>
      </c>
      <c r="E61" s="5"/>
      <c r="F61" s="5"/>
      <c r="G61" s="9"/>
      <c r="H61" s="9"/>
      <c r="I61" s="9"/>
      <c r="J61" s="9"/>
      <c r="K61" s="5"/>
      <c r="M61" s="5"/>
      <c r="N61" s="5"/>
      <c r="O61" s="5"/>
    </row>
    <row r="62" spans="1:15" s="4" customFormat="1" ht="27" x14ac:dyDescent="0.25">
      <c r="A62" s="5"/>
      <c r="B62" s="4" t="s">
        <v>78</v>
      </c>
      <c r="E62" s="5"/>
      <c r="F62" s="5"/>
      <c r="G62" s="9"/>
      <c r="H62" s="9"/>
      <c r="I62" s="9"/>
      <c r="J62" s="9"/>
      <c r="K62" s="5"/>
      <c r="M62" s="5"/>
      <c r="N62" s="5"/>
      <c r="O62" s="5"/>
    </row>
    <row r="63" spans="1:15" s="4" customFormat="1" ht="40.5" x14ac:dyDescent="0.25">
      <c r="A63" s="5"/>
      <c r="B63" s="4" t="s">
        <v>79</v>
      </c>
      <c r="E63" s="5"/>
      <c r="F63" s="5"/>
      <c r="G63" s="9"/>
      <c r="H63" s="9"/>
      <c r="I63" s="9"/>
      <c r="J63" s="9"/>
      <c r="K63" s="5"/>
      <c r="M63" s="5"/>
      <c r="N63" s="5"/>
      <c r="O63" s="5"/>
    </row>
    <row r="64" spans="1:15" s="4" customFormat="1" ht="27" x14ac:dyDescent="0.25">
      <c r="A64" s="5"/>
      <c r="B64" s="4" t="s">
        <v>80</v>
      </c>
      <c r="E64" s="5"/>
      <c r="F64" s="5"/>
      <c r="G64" s="9"/>
      <c r="H64" s="9"/>
      <c r="I64" s="9"/>
      <c r="J64" s="9"/>
      <c r="K64" s="5"/>
      <c r="M64" s="5"/>
      <c r="N64" s="5"/>
      <c r="O64" s="5"/>
    </row>
    <row r="65" spans="1:15" s="4" customFormat="1" ht="27" x14ac:dyDescent="0.25">
      <c r="A65" s="5"/>
      <c r="B65" s="4" t="s">
        <v>81</v>
      </c>
      <c r="E65" s="5"/>
      <c r="F65" s="5"/>
      <c r="G65" s="9"/>
      <c r="H65" s="9"/>
      <c r="I65" s="9"/>
      <c r="J65" s="9"/>
      <c r="K65" s="5"/>
      <c r="M65" s="5"/>
      <c r="N65" s="5"/>
      <c r="O65" s="5"/>
    </row>
    <row r="66" spans="1:15" s="4" customFormat="1" ht="27" x14ac:dyDescent="0.25">
      <c r="A66" s="5"/>
      <c r="B66" s="4" t="s">
        <v>82</v>
      </c>
      <c r="E66" s="5"/>
      <c r="F66" s="5"/>
      <c r="G66" s="9"/>
      <c r="H66" s="9"/>
      <c r="I66" s="9"/>
      <c r="J66" s="9"/>
      <c r="K66" s="5"/>
      <c r="M66" s="5"/>
      <c r="N66" s="5"/>
      <c r="O66" s="5"/>
    </row>
    <row r="67" spans="1:15" s="4" customFormat="1" ht="27" x14ac:dyDescent="0.25">
      <c r="A67" s="5"/>
      <c r="B67" s="4" t="s">
        <v>83</v>
      </c>
      <c r="E67" s="5"/>
      <c r="F67" s="5"/>
      <c r="G67" s="9"/>
      <c r="H67" s="9"/>
      <c r="I67" s="9"/>
      <c r="J67" s="9"/>
      <c r="K67" s="5"/>
      <c r="M67" s="5"/>
      <c r="N67" s="5"/>
      <c r="O67" s="5"/>
    </row>
    <row r="68" spans="1:15" s="4" customFormat="1" ht="27" x14ac:dyDescent="0.25">
      <c r="A68" s="5"/>
      <c r="B68" s="4" t="s">
        <v>84</v>
      </c>
      <c r="E68" s="5"/>
      <c r="F68" s="5"/>
      <c r="G68" s="9"/>
      <c r="H68" s="9"/>
      <c r="I68" s="9"/>
      <c r="J68" s="9"/>
      <c r="K68" s="5"/>
      <c r="M68" s="5"/>
      <c r="N68" s="5"/>
      <c r="O68" s="5"/>
    </row>
    <row r="69" spans="1:15" s="4" customFormat="1" ht="27" x14ac:dyDescent="0.25">
      <c r="A69" s="5"/>
      <c r="B69" s="4" t="s">
        <v>85</v>
      </c>
      <c r="E69" s="5"/>
      <c r="F69" s="5"/>
      <c r="G69" s="9"/>
      <c r="H69" s="9"/>
      <c r="I69" s="9"/>
      <c r="J69" s="9"/>
      <c r="K69" s="5"/>
      <c r="M69" s="5"/>
      <c r="N69" s="5"/>
      <c r="O69" s="5"/>
    </row>
    <row r="70" spans="1:15" s="4" customFormat="1" x14ac:dyDescent="0.25">
      <c r="A70" s="5"/>
      <c r="B70" s="4" t="s">
        <v>86</v>
      </c>
      <c r="E70" s="5"/>
      <c r="F70" s="5"/>
      <c r="G70" s="9"/>
      <c r="H70" s="9"/>
      <c r="I70" s="9"/>
      <c r="J70" s="9"/>
      <c r="K70" s="5"/>
      <c r="M70" s="5"/>
      <c r="N70" s="5"/>
      <c r="O70" s="5"/>
    </row>
    <row r="71" spans="1:15" s="4" customFormat="1" x14ac:dyDescent="0.25">
      <c r="A71" s="5"/>
      <c r="B71" s="4" t="s">
        <v>87</v>
      </c>
      <c r="E71" s="5"/>
      <c r="F71" s="5"/>
      <c r="G71" s="9"/>
      <c r="H71" s="9"/>
      <c r="I71" s="9"/>
      <c r="J71" s="9"/>
      <c r="K71" s="5"/>
      <c r="M71" s="5"/>
      <c r="N71" s="5"/>
      <c r="O71" s="5"/>
    </row>
    <row r="72" spans="1:15" s="4" customFormat="1" ht="27" x14ac:dyDescent="0.25">
      <c r="A72" s="5"/>
      <c r="B72" s="4" t="s">
        <v>88</v>
      </c>
      <c r="E72" s="5"/>
      <c r="F72" s="5"/>
      <c r="G72" s="9"/>
      <c r="H72" s="9"/>
      <c r="I72" s="9"/>
      <c r="J72" s="9"/>
      <c r="K72" s="5"/>
      <c r="M72" s="5"/>
      <c r="N72" s="5"/>
      <c r="O72" s="5"/>
    </row>
    <row r="73" spans="1:15" s="4" customFormat="1" ht="27" x14ac:dyDescent="0.25">
      <c r="A73" s="5"/>
      <c r="B73" s="4" t="s">
        <v>89</v>
      </c>
      <c r="E73" s="5"/>
      <c r="F73" s="5"/>
      <c r="G73" s="9"/>
      <c r="H73" s="9"/>
      <c r="I73" s="9"/>
      <c r="J73" s="9"/>
      <c r="K73" s="5"/>
      <c r="M73" s="5"/>
      <c r="N73" s="5"/>
      <c r="O73" s="5"/>
    </row>
    <row r="74" spans="1:15" s="4" customFormat="1" ht="27" x14ac:dyDescent="0.25">
      <c r="A74" s="5"/>
      <c r="B74" s="4" t="s">
        <v>90</v>
      </c>
      <c r="E74" s="5"/>
      <c r="F74" s="5"/>
      <c r="G74" s="9"/>
      <c r="H74" s="9"/>
      <c r="I74" s="9"/>
      <c r="J74" s="9"/>
      <c r="K74" s="5"/>
      <c r="M74" s="5"/>
      <c r="N74" s="5"/>
      <c r="O74" s="5"/>
    </row>
    <row r="75" spans="1:15" ht="27" x14ac:dyDescent="0.25">
      <c r="B75" s="4" t="s">
        <v>91</v>
      </c>
      <c r="J75" s="9"/>
    </row>
    <row r="76" spans="1:15" ht="27" x14ac:dyDescent="0.25">
      <c r="B76" s="4" t="s">
        <v>92</v>
      </c>
      <c r="J76" s="9"/>
    </row>
    <row r="77" spans="1:15" x14ac:dyDescent="0.25">
      <c r="B77" s="4" t="s">
        <v>93</v>
      </c>
      <c r="J77" s="9"/>
    </row>
    <row r="78" spans="1:15" ht="40.5" x14ac:dyDescent="0.25">
      <c r="B78" s="4" t="s">
        <v>94</v>
      </c>
      <c r="J78" s="9"/>
    </row>
    <row r="79" spans="1:15" ht="27" x14ac:dyDescent="0.25">
      <c r="B79" s="4" t="s">
        <v>95</v>
      </c>
      <c r="J79" s="9"/>
    </row>
    <row r="80" spans="1:15" ht="40.5" x14ac:dyDescent="0.25">
      <c r="B80" s="4" t="s">
        <v>96</v>
      </c>
      <c r="J80" s="9"/>
    </row>
    <row r="81" spans="2:15" ht="40.5" x14ac:dyDescent="0.25">
      <c r="B81" s="4" t="s">
        <v>97</v>
      </c>
      <c r="J81" s="9"/>
    </row>
    <row r="82" spans="2:15" x14ac:dyDescent="0.25">
      <c r="B82" s="4" t="s">
        <v>98</v>
      </c>
      <c r="J82" s="9"/>
    </row>
    <row r="83" spans="2:15" ht="27" x14ac:dyDescent="0.25">
      <c r="B83" s="4" t="s">
        <v>99</v>
      </c>
      <c r="J83" s="9"/>
    </row>
    <row r="84" spans="2:15" x14ac:dyDescent="0.25">
      <c r="J84" s="9"/>
    </row>
    <row r="85" spans="2:15" x14ac:dyDescent="0.25">
      <c r="B85" s="10"/>
      <c r="C85" s="10"/>
      <c r="D85" s="10"/>
      <c r="E85" s="37"/>
      <c r="F85" s="37"/>
      <c r="G85" s="38"/>
      <c r="H85" s="38"/>
      <c r="I85" s="38"/>
      <c r="J85" s="38"/>
      <c r="K85" s="37"/>
      <c r="L85" s="10"/>
      <c r="M85" s="37"/>
      <c r="N85" s="37"/>
      <c r="O85" s="37"/>
    </row>
    <row r="86" spans="2:15" x14ac:dyDescent="0.25">
      <c r="B86" s="10"/>
      <c r="C86" s="10"/>
      <c r="D86" s="10"/>
      <c r="E86" s="37"/>
      <c r="F86" s="37"/>
      <c r="G86" s="38"/>
      <c r="H86" s="38"/>
      <c r="I86" s="38"/>
      <c r="J86" s="38"/>
      <c r="K86" s="37"/>
      <c r="L86" s="10"/>
      <c r="M86" s="37"/>
      <c r="N86" s="37"/>
      <c r="O86" s="37"/>
    </row>
    <row r="87" spans="2:15" x14ac:dyDescent="0.25">
      <c r="B87" s="10"/>
      <c r="C87" s="10"/>
      <c r="D87" s="10"/>
      <c r="E87" s="37"/>
      <c r="F87" s="37"/>
      <c r="G87" s="38"/>
      <c r="H87" s="38"/>
      <c r="I87" s="38"/>
      <c r="J87" s="38"/>
      <c r="K87" s="37"/>
      <c r="L87" s="10"/>
      <c r="M87" s="37"/>
      <c r="N87" s="37"/>
      <c r="O87" s="37"/>
    </row>
    <row r="88" spans="2:15" x14ac:dyDescent="0.25">
      <c r="B88" s="10"/>
      <c r="C88" s="10"/>
      <c r="D88" s="10"/>
      <c r="E88" s="37"/>
      <c r="F88" s="37"/>
      <c r="G88" s="38"/>
      <c r="H88" s="38"/>
      <c r="I88" s="38"/>
      <c r="J88" s="38"/>
      <c r="K88" s="37"/>
      <c r="L88" s="10"/>
      <c r="M88" s="37"/>
      <c r="N88" s="37"/>
      <c r="O88" s="37"/>
    </row>
    <row r="89" spans="2:15" x14ac:dyDescent="0.25">
      <c r="B89" s="10"/>
      <c r="C89" s="10"/>
      <c r="D89" s="10"/>
      <c r="E89" s="37"/>
      <c r="F89" s="37"/>
      <c r="G89" s="38"/>
      <c r="H89" s="38"/>
      <c r="I89" s="38"/>
      <c r="J89" s="38"/>
      <c r="K89" s="37"/>
      <c r="L89" s="10"/>
      <c r="M89" s="37"/>
      <c r="N89" s="37"/>
      <c r="O89" s="37"/>
    </row>
    <row r="90" spans="2:15" x14ac:dyDescent="0.25">
      <c r="B90" s="10"/>
      <c r="C90" s="10"/>
      <c r="D90" s="10"/>
      <c r="E90" s="37"/>
      <c r="F90" s="37"/>
      <c r="G90" s="38"/>
      <c r="H90" s="38"/>
      <c r="I90" s="38"/>
      <c r="J90" s="38"/>
      <c r="K90" s="37"/>
      <c r="L90" s="10"/>
      <c r="M90" s="37"/>
      <c r="N90" s="37"/>
      <c r="O90" s="37"/>
    </row>
    <row r="91" spans="2:15" x14ac:dyDescent="0.25">
      <c r="J91" s="9"/>
    </row>
    <row r="92" spans="2:15" x14ac:dyDescent="0.25">
      <c r="J92" s="9"/>
    </row>
    <row r="93" spans="2:15" x14ac:dyDescent="0.25">
      <c r="J93" s="9"/>
    </row>
    <row r="94" spans="2:15" x14ac:dyDescent="0.25">
      <c r="J94" s="9"/>
    </row>
    <row r="95" spans="2:15" x14ac:dyDescent="0.25">
      <c r="J95" s="9"/>
    </row>
    <row r="96" spans="2:15" x14ac:dyDescent="0.25">
      <c r="J96" s="9"/>
    </row>
    <row r="97" spans="10:10" x14ac:dyDescent="0.25">
      <c r="J97" s="9"/>
    </row>
    <row r="98" spans="10:10" x14ac:dyDescent="0.25">
      <c r="J98" s="9"/>
    </row>
    <row r="99" spans="10:10" x14ac:dyDescent="0.25">
      <c r="J99" s="9"/>
    </row>
    <row r="100" spans="10:10" x14ac:dyDescent="0.25">
      <c r="J100" s="9"/>
    </row>
    <row r="101" spans="10:10" x14ac:dyDescent="0.25">
      <c r="J101" s="9"/>
    </row>
    <row r="102" spans="10:10" x14ac:dyDescent="0.25">
      <c r="J102" s="9"/>
    </row>
    <row r="103" spans="10:10" x14ac:dyDescent="0.25">
      <c r="J103" s="9"/>
    </row>
    <row r="104" spans="10:10" x14ac:dyDescent="0.25">
      <c r="J104" s="9"/>
    </row>
    <row r="105" spans="10:10" x14ac:dyDescent="0.25">
      <c r="J105" s="9"/>
    </row>
    <row r="106" spans="10:10" x14ac:dyDescent="0.25">
      <c r="J106" s="9"/>
    </row>
    <row r="107" spans="10:10" x14ac:dyDescent="0.25">
      <c r="J107" s="9"/>
    </row>
    <row r="108" spans="10:10" x14ac:dyDescent="0.25">
      <c r="J108" s="9"/>
    </row>
    <row r="109" spans="10:10" x14ac:dyDescent="0.25">
      <c r="J109" s="9"/>
    </row>
    <row r="110" spans="10:10" x14ac:dyDescent="0.25">
      <c r="J110" s="9"/>
    </row>
    <row r="111" spans="10:10" x14ac:dyDescent="0.25">
      <c r="J111" s="9"/>
    </row>
    <row r="112" spans="10:10" x14ac:dyDescent="0.25">
      <c r="J112" s="9"/>
    </row>
    <row r="113" spans="10:10" x14ac:dyDescent="0.25">
      <c r="J113" s="9"/>
    </row>
    <row r="114" spans="10:10" x14ac:dyDescent="0.25">
      <c r="J114" s="9"/>
    </row>
    <row r="115" spans="10:10" x14ac:dyDescent="0.25">
      <c r="J115" s="9"/>
    </row>
    <row r="116" spans="10:10" x14ac:dyDescent="0.25">
      <c r="J116" s="9"/>
    </row>
    <row r="117" spans="10:10" x14ac:dyDescent="0.25">
      <c r="J117" s="9"/>
    </row>
    <row r="118" spans="10:10" x14ac:dyDescent="0.25">
      <c r="J118" s="9"/>
    </row>
    <row r="119" spans="10:10" x14ac:dyDescent="0.25">
      <c r="J119" s="9"/>
    </row>
    <row r="120" spans="10:10" x14ac:dyDescent="0.25">
      <c r="J120" s="9"/>
    </row>
    <row r="121" spans="10:10" x14ac:dyDescent="0.25">
      <c r="J121" s="9"/>
    </row>
    <row r="122" spans="10:10" x14ac:dyDescent="0.25">
      <c r="J122" s="9"/>
    </row>
    <row r="123" spans="10:10" x14ac:dyDescent="0.25">
      <c r="J123" s="9"/>
    </row>
    <row r="124" spans="10:10" x14ac:dyDescent="0.25">
      <c r="J124" s="9"/>
    </row>
    <row r="125" spans="10:10" x14ac:dyDescent="0.25">
      <c r="J125" s="9"/>
    </row>
    <row r="126" spans="10:10" x14ac:dyDescent="0.25">
      <c r="J126" s="9"/>
    </row>
    <row r="127" spans="10:10" x14ac:dyDescent="0.25">
      <c r="J127" s="9"/>
    </row>
    <row r="128" spans="10:10" x14ac:dyDescent="0.25">
      <c r="J128" s="9"/>
    </row>
    <row r="129" spans="10:10" x14ac:dyDescent="0.25">
      <c r="J129" s="9"/>
    </row>
    <row r="130" spans="10:10" x14ac:dyDescent="0.25">
      <c r="J130" s="9"/>
    </row>
    <row r="131" spans="10:10" x14ac:dyDescent="0.25">
      <c r="J131" s="9"/>
    </row>
    <row r="132" spans="10:10" x14ac:dyDescent="0.25">
      <c r="J132" s="9"/>
    </row>
  </sheetData>
  <autoFilter ref="A7:O45" xr:uid="{6087C161-28E2-41B1-BEFC-2B5F7EBBA101}"/>
  <dataConsolidate/>
  <mergeCells count="15">
    <mergeCell ref="K6:K7"/>
    <mergeCell ref="C1:L1"/>
    <mergeCell ref="B3:L3"/>
    <mergeCell ref="B5:L5"/>
    <mergeCell ref="B6:B7"/>
    <mergeCell ref="C6:C7"/>
    <mergeCell ref="D6:D7"/>
    <mergeCell ref="E6:E7"/>
    <mergeCell ref="F6:F7"/>
    <mergeCell ref="L6:L7"/>
    <mergeCell ref="B47:L47"/>
    <mergeCell ref="C49:D49"/>
    <mergeCell ref="I49:J49"/>
    <mergeCell ref="C51:D51"/>
    <mergeCell ref="G51:H51"/>
  </mergeCells>
  <dataValidations xWindow="997" yWindow="278" count="14">
    <dataValidation type="date"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D2" xr:uid="{962B164E-88E5-4F3B-92C7-D8A5ECEB5D2F}">
      <formula1>42370</formula1>
      <formula2>54789</formula2>
    </dataValidation>
    <dataValidation allowBlank="1" showInputMessage="1" showErrorMessage="1" promptTitle="Propósito" prompt="Corresponde al nivel del Plan Nacional de Desarrollo con el que se articulará el posterior objetivo estratégico" sqref="B6:B7" xr:uid="{69FA6B13-532E-4AB3-B870-43DE79F82987}"/>
    <dataValidation allowBlank="1" showInputMessage="1" showErrorMessage="1" promptTitle="Objetivos" prompt="Constituyen los propósitos de la SIC, se formulan a partir de los focos, por cada foco puede existir uno o mas objetivos, que deben cumplir las caracteristicas definidas por el procedimiento de FORMULACIÓN DE LA PLANEACIÓN INSTITUCIONAL.  " sqref="C6:C7" xr:uid="{7E5532A6-D152-4B14-94CA-9EAEBC81A5D3}"/>
    <dataValidation allowBlank="1" showInputMessage="1" showErrorMessage="1" promptTitle="Unidad de medida" prompt="Ubique el cursor en la celda a diligenciar y despliegue la flecha, seleccione la opción número, cuando la meta se debe leer en cantidades,  o porcentual cuando la meta registrada se debe leer en porcentaje. " sqref="F6:F7" xr:uid="{172FCB2B-5BF6-4B65-BEA4-91CBBD15E3F3}"/>
    <dataValidation allowBlank="1" showInputMessage="1" showErrorMessage="1" promptTitle="Metas" prompt="Registre por cada uno de los cuatro años, el valor esperado para el indicador. Esta celda no permite el ingreso de datos porcentuales, si las metas son en terminos porcentuales la unidad de medida de la linea base debe estar en porcentaje." sqref="G6:J6" xr:uid="{D222DB31-368F-4B3A-8D70-85157E550CE1}"/>
    <dataValidation allowBlank="1" showInputMessage="1" showErrorMessage="1" promptTitle="Metas anuales" prompt="Registre en formato número, la meta programada para este año. " sqref="G7:J7" xr:uid="{540A21BF-CEB5-46D8-B8C9-5A2BAB63DCD8}"/>
    <dataValidation type="list" allowBlank="1" showInputMessage="1" showErrorMessage="1" errorTitle="Versión" error="Despliegue la flecha y seleccione la versión a la que corresponde el PEI. Si es la versión inicial se debe asignar el código cero (0)  " promptTitle="Versión" prompt="Despliegue la flecha y seleccione la versión a la que corresponde el PEI. Si es la versión inicial se debe asignar el código cero (0)  " sqref="E2" xr:uid="{9F800837-73FE-425E-9D67-E1BE46BB3298}">
      <formula1>"0,1,2,3,4,5,6,7,8,9,10,11,12,13,14,15,16,17,18,19,20,21,22,23,24,25,26,27,28,29,30"</formula1>
    </dataValidation>
    <dataValidation allowBlank="1" showInputMessage="1" showErrorMessage="1" promptTitle="Indicador" prompt="Debe ser auto explicativo, que responda a ¿Qué o cuál es la medición?, ¿Cuál es el universo a considerar? y ¿En dónde se encuentra el universo?, asi mismo estar en concordancia con lo establecido por el procedimiento Formulación Planeacion Institucional _x000a_" sqref="D6:D7" xr:uid="{6481A0AC-0EBF-48E2-8C9B-2F5596916905}"/>
    <dataValidation type="decimal" operator="greaterThanOrEqual" allowBlank="1" showInputMessage="1" showErrorMessage="1" errorTitle="Metas acumuladas" error="La meta para el año n debe incluir el valor de la meta en el año n-1. " sqref="G41" xr:uid="{3EB584F4-8406-473C-B45A-2260AD7F2E00}">
      <formula1>D41</formula1>
    </dataValidation>
    <dataValidation type="decimal" operator="greaterThanOrEqual" allowBlank="1" showInputMessage="1" showErrorMessage="1" errorTitle="Metas acumuladas" error="La meta para el año n debe incluir el valor de la meta en el año n-1. " sqref="H41" xr:uid="{65B8A2A6-125B-457D-91CF-7E394DC84263}">
      <formula1>D41</formula1>
    </dataValidation>
    <dataValidation allowBlank="1" showInputMessage="1" showErrorMessage="1" prompt="Escriba el año de la línea base." sqref="E40:E45" xr:uid="{4E5C1F67-101F-4A24-B4A8-F0AC9EFACFBD}"/>
    <dataValidation type="decimal" operator="greaterThanOrEqual" allowBlank="1" showInputMessage="1" showErrorMessage="1" errorTitle="Metas acumuladas" error="La meta para el año n debe incluir el valor de la meta en el año n-1. " sqref="G45" xr:uid="{8D2CB620-DD9B-4AB7-AEB6-08B3236BD95D}">
      <formula1>F45</formula1>
    </dataValidation>
    <dataValidation type="decimal" operator="greaterThanOrEqual" allowBlank="1" showInputMessage="1" showErrorMessage="1" errorTitle="Metas acumuladas" error="La meta para el año n debe incluir el valor de la meta en el año n-1. " sqref="H45" xr:uid="{841E0A43-1ABB-4C49-943A-F45324895931}">
      <formula1>F45</formula1>
    </dataValidation>
    <dataValidation allowBlank="1" showInputMessage="1" showErrorMessage="1" errorTitle="Fecha de Solicitud" error="Registre en formato Dia/mes/Año la fecha en la que se solictia la modifcación " promptTitle="Fecha Ultima Modificación" prompt="Registre en formato Dia/mes/Año la fecha en la que se aprobó la última modificación. Si es la Versión inicial del PEI no diligencie esta celda." sqref="E2" xr:uid="{7E355F12-0308-4743-91C9-BCA832B9BA54}"/>
  </dataValidations>
  <pageMargins left="0.39370078740157483" right="0.39370078740157483" top="0.39370078740157483" bottom="0.39370078740157483" header="0.31496062992125984" footer="0.31496062992125984"/>
  <pageSetup paperSize="41" scale="58" fitToHeight="12" orientation="landscape" r:id="rId1"/>
  <headerFooter>
    <oddFooter>&amp;RDE01-F19 Vr2 (2020-02-28)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DE01-F19</vt:lpstr>
      <vt:lpstr>DE01-F19 (seg 2023)</vt:lpstr>
      <vt:lpstr>DE01-F19 (seg 2024)</vt:lpstr>
      <vt:lpstr>'DE01-F19'!Área_de_impresión</vt:lpstr>
      <vt:lpstr>'DE01-F19 (seg 2023)'!Área_de_impresión</vt:lpstr>
      <vt:lpstr>'DE01-F19 (seg 2024)'!Área_de_impresión</vt:lpstr>
      <vt:lpstr>'DE01-F19'!DEPENDENCIAS</vt:lpstr>
      <vt:lpstr>'DE01-F19 (seg 2023)'!DEPENDENCIAS</vt:lpstr>
      <vt:lpstr>'DE01-F19 (seg 2024)'!DEPENDENCIAS</vt:lpstr>
      <vt:lpstr>'DE01-F19'!Títulos_a_imprimir</vt:lpstr>
      <vt:lpstr>'DE01-F19 (seg 2023)'!Títulos_a_imprimir</vt:lpstr>
      <vt:lpstr>'DE01-F19 (seg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Mery Brigeth Melguizo Báez</cp:lastModifiedBy>
  <cp:lastPrinted>2024-08-20T21:23:05Z</cp:lastPrinted>
  <dcterms:created xsi:type="dcterms:W3CDTF">2024-03-01T02:35:58Z</dcterms:created>
  <dcterms:modified xsi:type="dcterms:W3CDTF">2025-07-23T04:53:16Z</dcterms:modified>
</cp:coreProperties>
</file>