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30"/>
  <workbookPr defaultThemeVersion="124226"/>
  <mc:AlternateContent xmlns:mc="http://schemas.openxmlformats.org/markup-compatibility/2006">
    <mc:Choice Requires="x15">
      <x15ac:absPath xmlns:x15ac="http://schemas.microsoft.com/office/spreadsheetml/2010/11/ac" url="C:\Users\root\Documents\2024\SIC\PAAC\Seguimiento I Trimestre\"/>
    </mc:Choice>
  </mc:AlternateContent>
  <xr:revisionPtr revIDLastSave="5" documentId="11_C12DF9A88CBC7763A77301D81B021EA6C1A721C4" xr6:coauthVersionLast="47" xr6:coauthVersionMax="47" xr10:uidLastSave="{65CA61E5-26C2-4E42-B919-5A105A6F2F3E}"/>
  <bookViews>
    <workbookView xWindow="0" yWindow="0" windowWidth="24000" windowHeight="9735" tabRatio="810" xr2:uid="{00000000-000D-0000-FFFF-FFFF00000000}"/>
  </bookViews>
  <sheets>
    <sheet name="1.Gestión Riesgo de Corrupción" sheetId="44" r:id="rId1"/>
    <sheet name="2.Racionalización de Trámites" sheetId="54" r:id="rId2"/>
    <sheet name="3 Rendición de cuentas" sheetId="59" r:id="rId3"/>
    <sheet name="4. Atención al Ciudadano " sheetId="61" r:id="rId4"/>
    <sheet name="5. Transparencia y Acceso a inf" sheetId="62" r:id="rId5"/>
    <sheet name="6. Iniciativas adicionales " sheetId="60" r:id="rId6"/>
    <sheet name="Anexo 1. MapaRiesgosCorrupción" sheetId="55" state="hidden" r:id="rId7"/>
    <sheet name="Anexo2. Trámites a racionalizar" sheetId="53" state="hidden" r:id="rId8"/>
    <sheet name="3. Rendición de Cuentas" sheetId="58" state="hidden" r:id="rId9"/>
    <sheet name="4.Atencion al Ciudadano" sheetId="51" state="hidden" r:id="rId10"/>
    <sheet name="5.Transparencia" sheetId="49" state="hidden" r:id="rId11"/>
    <sheet name="6. Iniciativas adicionales" sheetId="52" state="hidden" r:id="rId12"/>
    <sheet name=" Control de Cambios" sheetId="56" state="hidden" r:id="rId13"/>
    <sheet name="4.1RC" sheetId="34" state="hidden" r:id="rId14"/>
    <sheet name="2.1 RdeC" sheetId="35" state="hidden" r:id="rId15"/>
    <sheet name="6.Iniciativas adicionales" sheetId="32"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1" hidden="1">'2.Racionalización de Trámites'!$C$5:$H$15</definedName>
    <definedName name="_xlnm._FilterDatabase" localSheetId="2" hidden="1">'3 Rendición de cuentas'!$A$5:$AA$22</definedName>
    <definedName name="_xlnm._FilterDatabase" localSheetId="8" hidden="1">'3. Rendición de Cuentas'!$B$5:$P$59</definedName>
    <definedName name="_xlnm._FilterDatabase" localSheetId="3" hidden="1">'4. Atención al Ciudadano '!$A$5:$G$5</definedName>
    <definedName name="_xlnm._FilterDatabase" localSheetId="9" hidden="1">'4.Atencion al Ciudadano'!$B$5:$R$24</definedName>
    <definedName name="_xlnm._FilterDatabase" localSheetId="4" hidden="1">'5. Transparencia y Acceso a inf'!$C$5:$I$17</definedName>
    <definedName name="_xlnm._FilterDatabase" localSheetId="10" hidden="1">'5.Transparencia'!$B$5:$R$17</definedName>
    <definedName name="_xlnm._FilterDatabase" localSheetId="11" hidden="1">'6. Iniciativas adicionales'!$B$5:$R$6</definedName>
    <definedName name="_xlnm._FilterDatabase" localSheetId="5" hidden="1">'6. Iniciativas adicionales '!$C$5:$G$11</definedName>
    <definedName name="_xlnm._FilterDatabase" localSheetId="7" hidden="1">'Anexo2. Trámites a racionalizar'!$A$7:$K$35</definedName>
    <definedName name="A_Obj1" localSheetId="9">OFFSET(#REF!,0,0,COUNTA(#REF!)-1,1)</definedName>
    <definedName name="A_Obj1" localSheetId="10">OFFSET(#REF!,0,0,COUNTA(#REF!)-1,1)</definedName>
    <definedName name="A_Obj1" localSheetId="11">OFFSET(#REF!,0,0,COUNTA(#REF!)-1,1)</definedName>
    <definedName name="A_Obj1" localSheetId="15">OFFSET(#REF!,0,0,COUNTA(#REF!)-1,1)</definedName>
    <definedName name="A_Obj2" localSheetId="9">OFFSET(#REF!,0,0,COUNTA(#REF!)-1,1)</definedName>
    <definedName name="A_Obj2" localSheetId="10">OFFSET(#REF!,0,0,COUNTA(#REF!)-1,1)</definedName>
    <definedName name="A_Obj2" localSheetId="11">OFFSET(#REF!,0,0,COUNTA(#REF!)-1,1)</definedName>
    <definedName name="A_Obj2" localSheetId="15">OFFSET(#REF!,0,0,COUNTA(#REF!)-1,1)</definedName>
    <definedName name="A_Obj3" localSheetId="9">OFFSET(#REF!,0,0,COUNTA(#REF!)-1,1)</definedName>
    <definedName name="A_Obj3" localSheetId="10">OFFSET(#REF!,0,0,COUNTA(#REF!)-1,1)</definedName>
    <definedName name="A_Obj3" localSheetId="11">OFFSET(#REF!,0,0,COUNTA(#REF!)-1,1)</definedName>
    <definedName name="A_Obj3" localSheetId="15">OFFSET(#REF!,0,0,COUNTA(#REF!)-1,1)</definedName>
    <definedName name="A_Obj4" localSheetId="9">OFFSET(#REF!,0,0,COUNTA(#REF!)-1,1)</definedName>
    <definedName name="A_Obj4" localSheetId="10">OFFSET(#REF!,0,0,COUNTA(#REF!)-1,1)</definedName>
    <definedName name="A_Obj4" localSheetId="11">OFFSET(#REF!,0,0,COUNTA(#REF!)-1,1)</definedName>
    <definedName name="A_Obj4" localSheetId="15">OFFSET(#REF!,0,0,COUNTA(#REF!)-1,1)</definedName>
    <definedName name="Acc_1" localSheetId="9">#REF!</definedName>
    <definedName name="Acc_1" localSheetId="10">#REF!</definedName>
    <definedName name="Acc_1" localSheetId="11">#REF!</definedName>
    <definedName name="Acc_1" localSheetId="15">#REF!</definedName>
    <definedName name="Acc_1234" localSheetId="9">#REF!</definedName>
    <definedName name="Acc_1234" localSheetId="10">#REF!</definedName>
    <definedName name="Acc_1234" localSheetId="11">#REF!</definedName>
    <definedName name="Acc_2" localSheetId="9">#REF!</definedName>
    <definedName name="Acc_2" localSheetId="10">#REF!</definedName>
    <definedName name="Acc_2" localSheetId="11">#REF!</definedName>
    <definedName name="Acc_2" localSheetId="15">#REF!</definedName>
    <definedName name="Acc_3" localSheetId="9">#REF!</definedName>
    <definedName name="Acc_3" localSheetId="10">#REF!</definedName>
    <definedName name="Acc_3" localSheetId="11">#REF!</definedName>
    <definedName name="Acc_3" localSheetId="15">#REF!</definedName>
    <definedName name="Acc_4" localSheetId="9">#REF!</definedName>
    <definedName name="Acc_4" localSheetId="10">#REF!</definedName>
    <definedName name="Acc_4" localSheetId="11">#REF!</definedName>
    <definedName name="Acc_4" localSheetId="15">#REF!</definedName>
    <definedName name="Acc_5" localSheetId="9">#REF!</definedName>
    <definedName name="Acc_5" localSheetId="10">#REF!</definedName>
    <definedName name="Acc_5" localSheetId="11">#REF!</definedName>
    <definedName name="Acc_5" localSheetId="15">#REF!</definedName>
    <definedName name="Acc_6" localSheetId="9">#REF!</definedName>
    <definedName name="Acc_6" localSheetId="10">#REF!</definedName>
    <definedName name="Acc_6" localSheetId="11">#REF!</definedName>
    <definedName name="Acc_6" localSheetId="15">#REF!</definedName>
    <definedName name="Acc_7" localSheetId="9">#REF!</definedName>
    <definedName name="Acc_7" localSheetId="10">#REF!</definedName>
    <definedName name="Acc_7" localSheetId="11">#REF!</definedName>
    <definedName name="Acc_7" localSheetId="15">#REF!</definedName>
    <definedName name="Acc_8" localSheetId="9">#REF!</definedName>
    <definedName name="Acc_8" localSheetId="10">#REF!</definedName>
    <definedName name="Acc_8" localSheetId="11">#REF!</definedName>
    <definedName name="Acc_8" localSheetId="15">#REF!</definedName>
    <definedName name="Acc_9" localSheetId="9">#REF!</definedName>
    <definedName name="Acc_9" localSheetId="10">#REF!</definedName>
    <definedName name="Acc_9" localSheetId="11">#REF!</definedName>
    <definedName name="Acc_9" localSheetId="15">#REF!</definedName>
    <definedName name="Agente_generador_externas" localSheetId="12">[1]Datos!$K$2:$K$9</definedName>
    <definedName name="Agente_generador_internas" localSheetId="12">[1]Datos!$J$2:$J$13</definedName>
    <definedName name="Agente_generador_internas">[2]Datos!$J$2:$J$13</definedName>
    <definedName name="Amenaza" localSheetId="12">[1]Datos!$AB$2:$AB$40</definedName>
    <definedName name="Amenaza">[2]Datos!$AB$2:$AB$42</definedName>
    <definedName name="Amenazas_datos_personales">[2]Datos!$AY$2:$AY$7</definedName>
    <definedName name="_xlnm.Print_Area" localSheetId="0">'1.Gestión Riesgo de Corrupción'!#REF!</definedName>
    <definedName name="_xlnm.Print_Area" localSheetId="1">'2.Racionalización de Trámites'!$A$1:$H$10</definedName>
    <definedName name="_xlnm.Print_Area" localSheetId="8">'3. Rendición de Cuentas'!$A$1:$H$46</definedName>
    <definedName name="_xlnm.Print_Area" localSheetId="9">'4.Atencion al Ciudadano'!$A$1:$H$15</definedName>
    <definedName name="_xlnm.Print_Area" localSheetId="10">'5.Transparencia'!$A$1:$H$13</definedName>
    <definedName name="_xlnm.Print_Area" localSheetId="11">'6. Iniciativas adicionales'!$A$1:$H$6</definedName>
    <definedName name="_xlnm.Print_Area" localSheetId="15">'6.Iniciativas adicionales'!$A$1:$M$7</definedName>
    <definedName name="Ayudan_disminuir_probabilidad" localSheetId="12">[1]Datos!#REF!</definedName>
    <definedName name="Ayudan_disminuir_probabilidad">[2]Datos!#REF!</definedName>
    <definedName name="Categoría_ambiental" localSheetId="12">[1]Datos!$E$2:$E$6</definedName>
    <definedName name="Categoría_ambiental">[2]Datos!$E$2:$E$6</definedName>
    <definedName name="Categoría_corrupción" localSheetId="12">[1]Datos!$D$2</definedName>
    <definedName name="Categoría_corrupción">[2]Datos!$D$2</definedName>
    <definedName name="Categoría_gestión_procesos" localSheetId="12">[1]Datos!$F$2:$F$9</definedName>
    <definedName name="Categoría_gestión_procesos">[2]Datos!$F$2:$F$10</definedName>
    <definedName name="Categoría_seguridad_información" localSheetId="12">[1]Datos!$G$2:$G$4</definedName>
    <definedName name="Categoría_seguridad_información">[2]Datos!$G$2:$G$4</definedName>
    <definedName name="Categoriadatos">[2]Datos!$AX$2</definedName>
    <definedName name="Clase_riesgo" localSheetId="12">[1]Datos!$I$2:$I$7</definedName>
    <definedName name="Clase_riesgo">[2]Datos!$I$2:$I$8</definedName>
    <definedName name="clasificación" localSheetId="12">'[1]listas d'!$D$3:$D$6</definedName>
    <definedName name="clasificación">'[2]listas d'!$D$3:$D$6</definedName>
    <definedName name="CLASIFICACONTROL" localSheetId="12">[3]Hoja1!$I$2:$I$3</definedName>
    <definedName name="CLASIFICACONTROL">[4]Hoja1!$I$2:$I$3</definedName>
    <definedName name="CLASIFICARIESGO" localSheetId="12">[3]Hoja1!$D$2:$D$8</definedName>
    <definedName name="CLASIFICARIESGO">[4]Hoja1!$D$2:$D$8</definedName>
    <definedName name="Componente_1._Mapa_de_Riesgos_de_Corrupción" localSheetId="9">#REF!</definedName>
    <definedName name="Componente_1._Mapa_de_Riesgos_de_Corrupción" localSheetId="10">#REF!</definedName>
    <definedName name="Componente_1._Mapa_de_Riesgos_de_Corrupción" localSheetId="11">#REF!</definedName>
    <definedName name="Componente_1._Mapa_de_Riesgos_de_Corrupción" localSheetId="15">[5]Consolidado!#REF!</definedName>
    <definedName name="CONS_ESTRAT">[6]LISTAS!$D$58:$D$118</definedName>
    <definedName name="Controles" localSheetId="12">#REF!</definedName>
    <definedName name="Departamentos" localSheetId="9">#REF!</definedName>
    <definedName name="Departamentos" localSheetId="10">#REF!</definedName>
    <definedName name="Departamentos" localSheetId="11">#REF!</definedName>
    <definedName name="Departamentos" localSheetId="15">#REF!</definedName>
    <definedName name="deteccion" localSheetId="12">[3]Hoja1!$Q$2:$Q$5</definedName>
    <definedName name="deteccion">[4]Hoja1!$Q$2:$Q$5</definedName>
    <definedName name="dominios" localSheetId="12">[1]ISO27001!$A$2:$A$15</definedName>
    <definedName name="dominios">[2]ISO27001!$A$2:$A$15</definedName>
    <definedName name="Enfoque_riesgo">[2]Datos!$B$2:$B$5</definedName>
    <definedName name="Escala_impacto_corrupcion">'[7]Datos-Riesgos'!$D$2:$D$4</definedName>
    <definedName name="Escala_impacto_proceso">'[7]Datos-Riesgos'!$B$2:$B$6</definedName>
    <definedName name="Escala_probabilidad_proceso">'[7]Datos-Riesgos'!$A$2:$A$6</definedName>
    <definedName name="Estado" localSheetId="12">[8]Datos!$B$2:$B$5</definedName>
    <definedName name="Estado">[8]Datos!$B$2:$B$5</definedName>
    <definedName name="FACTORESEXTERNOS" localSheetId="12">[3]Hoja1!$B$2:$B$8</definedName>
    <definedName name="FACTORESEXTERNOS">[4]Hoja1!$B$2:$B$8</definedName>
    <definedName name="FACTORESINTERNOS" localSheetId="12">[3]Hoja1!$C$2:$C$13</definedName>
    <definedName name="FACTORESINTERNOS">[4]Hoja1!$C$2:$C$13</definedName>
    <definedName name="FACTORESINTERNOS1" localSheetId="12">[3]Hoja1!$C$2:$C$14</definedName>
    <definedName name="FACTORESINTERNOS1">[4]Hoja1!$C$2:$C$14</definedName>
    <definedName name="formato" localSheetId="12">'[1]listas d'!$C$3:$C$12</definedName>
    <definedName name="formato">'[2]listas d'!$C$3:$C$12</definedName>
    <definedName name="Fuentes" localSheetId="9">#REF!</definedName>
    <definedName name="Fuentes" localSheetId="10">#REF!</definedName>
    <definedName name="Fuentes" localSheetId="11">#REF!</definedName>
    <definedName name="Fuentes" localSheetId="15">#REF!</definedName>
    <definedName name="idioma" localSheetId="12">'[1]listas d'!$F$3:$F$5</definedName>
    <definedName name="idioma">'[2]listas d'!$F$3:$F$5</definedName>
    <definedName name="Indicadores" localSheetId="9">#REF!</definedName>
    <definedName name="Indicadores" localSheetId="10">#REF!</definedName>
    <definedName name="Indicadores" localSheetId="11">#REF!</definedName>
    <definedName name="Indicadores" localSheetId="15">#REF!</definedName>
    <definedName name="justificación" localSheetId="12">'[1]listas d'!$E$3:$E$7</definedName>
    <definedName name="justificación">'[2]listas d'!$E$3:$E$7</definedName>
    <definedName name="Mecanismos_de_deteccion" localSheetId="12">[1]Datos!$AT$2:$AT$6</definedName>
    <definedName name="Mecanismos_de_deteccion">[2]Datos!$AT$2:$AT$6</definedName>
    <definedName name="medio" localSheetId="12">'[1]listas d'!$G$3:$G$6</definedName>
    <definedName name="medio">'[2]listas d'!$G$3:$G$6</definedName>
    <definedName name="Nivel_importancia_tarea" localSheetId="12">[8]Datos!$A$2:$A$4</definedName>
    <definedName name="Nivel_importancia_tarea">[8]Datos!$A$2:$A$4</definedName>
    <definedName name="Objetivos" localSheetId="9">OFFSET(#REF!,0,0,COUNTA(#REF!)-1,1)</definedName>
    <definedName name="Objetivos" localSheetId="10">OFFSET(#REF!,0,0,COUNTA(#REF!)-1,1)</definedName>
    <definedName name="Objetivos" localSheetId="11">OFFSET(#REF!,0,0,COUNTA(#REF!)-1,1)</definedName>
    <definedName name="Objetivos" localSheetId="15">OFFSET(#REF!,0,0,COUNTA(#REF!)-1,1)</definedName>
    <definedName name="Objetivos_Estratégicos">[9]LISTAS!$A$99:$A$110</definedName>
    <definedName name="Opciones_de_tratamiento" localSheetId="12">[1]Datos!$AI$2:$AI$4</definedName>
    <definedName name="Opciones_de_tratamiento">[2]Datos!$AI$2:$AI$4</definedName>
    <definedName name="Pregunta1" localSheetId="12">[1]Datos!$AJ$2:$AJ$3</definedName>
    <definedName name="Pregunta1">[2]Datos!$AJ$2:$AJ$3</definedName>
    <definedName name="Pregunta2" localSheetId="12">[1]Datos!$AK$2:$AK$3</definedName>
    <definedName name="Pregunta2">[2]Datos!$AK$2:$AK$3</definedName>
    <definedName name="Pregunta3" localSheetId="12">[1]Datos!$AL$2:$AL$3</definedName>
    <definedName name="Pregunta3">[2]Datos!$AL$2:$AL$3</definedName>
    <definedName name="Pregunta4" localSheetId="12">[1]Datos!$AM$2:$AM$3</definedName>
    <definedName name="Pregunta4">[2]Datos!$AM$2:$AM$3</definedName>
    <definedName name="Pregunta5" localSheetId="12">[1]Datos!$AN$2:$AN$4</definedName>
    <definedName name="Pregunta5">[2]Datos!$AN$2:$AN$4</definedName>
    <definedName name="Pregunta6" localSheetId="12">[1]Datos!$AO$2:$AO$3</definedName>
    <definedName name="Pregunta6">[2]Datos!$AO$2:$AO$3</definedName>
    <definedName name="Pregunta7" localSheetId="12">[1]Datos!$AP$2:$AP$3</definedName>
    <definedName name="Pregunta7">[2]Datos!$AP$2:$AP$3</definedName>
    <definedName name="Pregunta8" localSheetId="12">[1]Datos!$AQ$2:$AQ$4</definedName>
    <definedName name="Pregunta8">[2]Datos!$AQ$2:$AQ$4</definedName>
    <definedName name="Pregunta9" localSheetId="12">[1]Datos!$AV$2:$AV$4</definedName>
    <definedName name="Pregunta9">[2]Datos!$AV$2:$AV$4</definedName>
    <definedName name="Preposiciones" localSheetId="12">[1]Datos!$H$2:$H$13</definedName>
    <definedName name="Preposiciones">[2]Datos!$H$2:$H$13</definedName>
    <definedName name="Probabilidad_factibilidad" localSheetId="12">[1]Datos!$Y$2:$Y$6</definedName>
    <definedName name="Probabilidad_factibilidad">[2]Datos!$Y$2:$Y$6</definedName>
    <definedName name="Proceso" localSheetId="12">[1]Datos!$C$2:$C$45</definedName>
    <definedName name="Proceso">[2]Datos!$C$2:$C$47</definedName>
    <definedName name="procesos" localSheetId="12">'[1]listas d'!$A$3:$A$46</definedName>
    <definedName name="procesos">'[2]listas d'!$A$3:$A$46</definedName>
    <definedName name="PROCESOS1" localSheetId="12">[3]Hoja3!$C$1:$C$41</definedName>
    <definedName name="PROCESOS1">[4]Hoja3!$C$1:$C$41</definedName>
    <definedName name="Respuestas" localSheetId="12">[1]Datos!$V$2:$V$3</definedName>
    <definedName name="Respuestas">[2]Datos!$V$2:$V$3</definedName>
    <definedName name="RTA" localSheetId="12">[3]Hoja1!$K$2:$K$3</definedName>
    <definedName name="RTA">[4]Hoja1!$K$2:$K$3</definedName>
    <definedName name="TIPO" localSheetId="12">'[1]listas d'!$B$3:$B$9</definedName>
    <definedName name="TIPO">'[2]listas d'!$B$3:$B$9</definedName>
    <definedName name="TIPO_A">'[10]02-Vulnerabilidad y Amenaza '!$K$1048371:$K$1048387</definedName>
    <definedName name="TIPO_V">'[10]02-Vulnerabilidad y Amenaza '!$B$1048371:$B$1048377</definedName>
    <definedName name="TIPOCONTROL" localSheetId="12">[3]Hoja1!$J$2:$J$4</definedName>
    <definedName name="TIPOCONTROL">[4]Hoja1!$J$2:$J$4</definedName>
    <definedName name="TIPOIMPACTO" localSheetId="12">[3]Hoja1!$H$2:$H$6</definedName>
    <definedName name="TIPOIMPACTO">[4]Hoja1!$H$2:$H$6</definedName>
    <definedName name="_xlnm.Print_Titles" localSheetId="0">'1.Gestión Riesgo de Corrupción'!#REF!</definedName>
    <definedName name="_xlnm.Print_Titles" localSheetId="1">'2.Racionalización de Trámites'!$4:$5</definedName>
    <definedName name="_xlnm.Print_Titles" localSheetId="8">'3. Rendición de Cuentas'!$4:$5</definedName>
    <definedName name="_xlnm.Print_Titles" localSheetId="9">'4.Atencion al Ciudadano'!$4:$5</definedName>
    <definedName name="_xlnm.Print_Titles" localSheetId="10">'5.Transparencia'!$4:$5</definedName>
    <definedName name="_xlnm.Print_Titles" localSheetId="11">'6. Iniciativas adicionales'!$4:$5</definedName>
    <definedName name="x" localSheetId="12">[1]Datos!$W$2</definedName>
    <definedName name="x">[2]Datos!$W$2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54" l="1"/>
  <c r="I11" i="60" l="1"/>
  <c r="I8" i="60"/>
  <c r="K10" i="62"/>
  <c r="K17" i="62"/>
  <c r="K14" i="62"/>
  <c r="K12" i="62"/>
  <c r="K13" i="62"/>
  <c r="K9" i="62"/>
  <c r="I18" i="61"/>
  <c r="I19" i="61"/>
  <c r="I14" i="61"/>
  <c r="I15" i="61"/>
  <c r="I16" i="61"/>
  <c r="I12" i="61"/>
  <c r="I13" i="61"/>
  <c r="I7" i="61"/>
  <c r="I8" i="61"/>
  <c r="I9" i="61"/>
  <c r="I11" i="61"/>
  <c r="AB14" i="59"/>
  <c r="AB18" i="59"/>
  <c r="AB19" i="59"/>
  <c r="J13" i="54"/>
  <c r="H8" i="32" l="1"/>
  <c r="D34" i="34"/>
  <c r="F13" i="34"/>
  <c r="F14" i="34"/>
  <c r="F15" i="34"/>
  <c r="F16" i="34"/>
  <c r="F17" i="34"/>
  <c r="F18" i="34"/>
  <c r="F19" i="34"/>
  <c r="F21" i="34"/>
  <c r="F22" i="34"/>
  <c r="F23" i="34"/>
  <c r="F24" i="34"/>
  <c r="F25" i="34"/>
  <c r="F26" i="34"/>
  <c r="F27" i="34"/>
  <c r="F28" i="34"/>
  <c r="F29" i="34"/>
  <c r="F30" i="34"/>
  <c r="F31" i="34"/>
  <c r="F32" i="34"/>
  <c r="F33" i="34"/>
  <c r="D23" i="35"/>
  <c r="J8" i="32"/>
  <c r="L8" i="32"/>
  <c r="C34" i="34"/>
  <c r="F11" i="34"/>
  <c r="F6" i="34"/>
  <c r="F5" i="34"/>
  <c r="F4" i="34"/>
  <c r="F3" i="34"/>
  <c r="D8" i="35"/>
  <c r="F34" i="34" l="1"/>
  <c r="D2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tc={74169C5C-B485-4519-AB37-90A458937712}</author>
  </authors>
  <commentList>
    <comment ref="J7"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Socilización en página web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tc={8FB2E1AA-BED7-4CED-ADCC-E44EF358AB2A}</author>
    <author>tc={9164F6E9-2AE0-42F4-A69E-29FD2E30FF80}</author>
    <author>tc={CFBD0C30-851A-48ED-BD09-1A9F18B3962C}</author>
  </authors>
  <commentList>
    <comment ref="I55"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Es una tercera parte de las dos primeras actividades que pesan 20% cada una del producto.</t>
      </text>
    </comment>
    <comment ref="L55"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El avance corresponde a porcentaje de la ejecución de las actividades</t>
      </text>
    </comment>
    <comment ref="I59" authorId="2" shapeId="0" xr:uid="{00000000-0006-0000-0800-000003000000}">
      <text>
        <t xml:space="preserve">[Threaded comment]
Your version of Excel allows you to read this threaded comment; however, any edits to it will get removed if the file is opened in a newer version of Excel. Learn more: https://go.microsoft.com/fwlink/?linkid=870924
Comment:
    Se saca el porcentaje de avance reportado del porcentaje de peso de cada actividad, para obtener esta sumatoria. </t>
      </text>
    </comment>
  </commentList>
</comments>
</file>

<file path=xl/sharedStrings.xml><?xml version="1.0" encoding="utf-8"?>
<sst xmlns="http://schemas.openxmlformats.org/spreadsheetml/2006/main" count="3681" uniqueCount="1766">
  <si>
    <t>PLAN ANTICORRUPCIÓN Y ATENCIÓN AL CIUDADANO - PAAC 2024
Versión 2</t>
  </si>
  <si>
    <t>Seguimiento Primer Cuatrimestre</t>
  </si>
  <si>
    <t>Componente 1: Gestión de Riesgos de Corrupción</t>
  </si>
  <si>
    <r>
      <t xml:space="preserve">Seguimiento Primera Línea de Defensa 
</t>
    </r>
    <r>
      <rPr>
        <b/>
        <u/>
        <sz val="9"/>
        <color rgb="FF000000"/>
        <rFont val="Calibri"/>
        <family val="2"/>
        <scheme val="minor"/>
      </rPr>
      <t>Primer Cuatrimestre</t>
    </r>
  </si>
  <si>
    <r>
      <t xml:space="preserve">Seguimiento Tercera Línea de Defensa 
</t>
    </r>
    <r>
      <rPr>
        <b/>
        <u/>
        <sz val="9"/>
        <color rgb="FF000000"/>
        <rFont val="Calibri"/>
        <family val="2"/>
        <scheme val="minor"/>
      </rPr>
      <t>Primer Cuatrimestre</t>
    </r>
  </si>
  <si>
    <t>Subcomponente</t>
  </si>
  <si>
    <t xml:space="preserve"> Actividades</t>
  </si>
  <si>
    <t>Meta o producto</t>
  </si>
  <si>
    <t>Área Responsable</t>
  </si>
  <si>
    <t>Áreas participantes</t>
  </si>
  <si>
    <t>Mes inicio</t>
  </si>
  <si>
    <t>Mes Final</t>
  </si>
  <si>
    <t>Avance Cuantitativo</t>
  </si>
  <si>
    <t>Avance Cualitativo</t>
  </si>
  <si>
    <t>Ruta de Evidencia</t>
  </si>
  <si>
    <t>% Avance   Cuantitativo OCI</t>
  </si>
  <si>
    <t>Observaciones OCI</t>
  </si>
  <si>
    <r>
      <t xml:space="preserve">Subcomponente 1: 
</t>
    </r>
    <r>
      <rPr>
        <sz val="11"/>
        <color theme="1"/>
        <rFont val="Calibri"/>
        <family val="2"/>
        <scheme val="minor"/>
      </rPr>
      <t>Política de Administración de Riesgos</t>
    </r>
  </si>
  <si>
    <t xml:space="preserve">Publicar en el módulo de documentos del SIGI la política de administración de riesgos. </t>
  </si>
  <si>
    <t>Política publicada en el SIGI.</t>
  </si>
  <si>
    <t>Oficina Asesora de Planeación</t>
  </si>
  <si>
    <t>Oficina de Control Interno y Comité Institucional de Coordinación de Control Interno</t>
  </si>
  <si>
    <t xml:space="preserve">enero </t>
  </si>
  <si>
    <t xml:space="preserve">abril </t>
  </si>
  <si>
    <t xml:space="preserve">La política fue aprobada mediante CICCI y firmada por  parte de la Superintendente de Industria y Comercio. Además, se encuentra disponible en el SIGI para consulta por medio del filtro de los documentos tipo política. </t>
  </si>
  <si>
    <t>https://its2sicgov-my.sharepoint.com/:f:/g/personal/ljforero_sic_gov_co/Eoo6tiYL2l9BhUsxTzhfPc4BuuXOJ0_OW0sojHhIKITQPA?e=Biez0g</t>
  </si>
  <si>
    <r>
      <t xml:space="preserve">Subcomponente 2: 
</t>
    </r>
    <r>
      <rPr>
        <sz val="11"/>
        <color theme="1"/>
        <rFont val="Calibri"/>
        <family val="2"/>
        <scheme val="minor"/>
      </rPr>
      <t>Construcción del Mapa de Riesgos de Corrupción</t>
    </r>
  </si>
  <si>
    <t>Revisar y actualizar el mapa de riesgos de corrupción, para la vigencia 2024, teniendo en cuenta los resultados de las evaluaciones llevadas a cabo por los organismos de control  y los cambios en el direccionamiento estratégico.</t>
  </si>
  <si>
    <t>Mapa de riesgos de corrupción, actualizado</t>
  </si>
  <si>
    <t>Todas las áreas de la Entidad</t>
  </si>
  <si>
    <t xml:space="preserve">El día 10 de abril se generó la  versión del mapa de riesgos de corrupción de la Entidad. En la identificación de los riesgos, los líderes de proceso tuvieron en cuenta las evaluaciones realizadas por los entes de control, el marco estratégico de la Entidad, el propósito y actividades relacionadas con su proceso. 
La evidencia es el Anexo 1. del Plan Anticorrupción y Atención al Ciudadano. </t>
  </si>
  <si>
    <t>https://its2sicgov-my.sharepoint.com/:f:/g/personal/ljforero_sic_gov_co/Evc6Zp2NjMxJrwIragjIwV0B1_CREcqPXgDkjm6LIclbeQ?e=10y90C
https://sedeelectronica.sic.gov.co/transparencia/planeacion/planes-de-accion/plan-anticorrupci%C3%B3n-y-de-atenci%C3%B3n-al-ciudadano</t>
  </si>
  <si>
    <t>Revisar permanentemente los riesgos de corrupción y en caso de ser necesario, actualizarlos</t>
  </si>
  <si>
    <t>diciembre</t>
  </si>
  <si>
    <r>
      <rPr>
        <b/>
        <sz val="11"/>
        <color theme="1"/>
        <rFont val="Calibri"/>
        <family val="2"/>
        <scheme val="minor"/>
      </rPr>
      <t>Subcomponente 3:</t>
    </r>
    <r>
      <rPr>
        <sz val="11"/>
        <color theme="1"/>
        <rFont val="Calibri"/>
        <family val="2"/>
        <scheme val="minor"/>
      </rPr>
      <t xml:space="preserve"> 
Consulta y Divulgación</t>
    </r>
  </si>
  <si>
    <t>Publicar en la página web la actualización del mapa de riesgos de corrupción.</t>
  </si>
  <si>
    <t>Mapa de Riesgos de Corrupción  publicado para divulgación a las partes interesadas.</t>
  </si>
  <si>
    <t>N.A.</t>
  </si>
  <si>
    <t>El día 12 de abril se realizó la publicación en la página web las actualizaciones realizadas al mapa de riesgos de corrupción.
Las evidencias son: 
- Correos electrónicos con la solicitud y confirmación de la publicación
- Pantallazos de la publicación en la página web</t>
  </si>
  <si>
    <t>https://its2sicgov-my.sharepoint.com/:f:/g/personal/ljforero_sic_gov_co/EmpF2dAZpxJNgbBdRnwVbAsBqDzxn37VtQOjgV-6P3WcLg?e=gi0MnC
https://sedeelectronica.sic.gov.co/transparencia/planeacion/planes-de-accion/plan-anticorrupci%C3%B3n-y-de-atenci%C3%B3n-al-ciudadano</t>
  </si>
  <si>
    <t>Socializar en la INTRASIC las actualizaciones realizadas al mapa de riesgos de corrupción.</t>
  </si>
  <si>
    <t xml:space="preserve">Banner publicado en la INTRASIC </t>
  </si>
  <si>
    <t>El día 29 de abril se socializó en la INTRASIC las actualizaciones realizadas al mapa de riesgos de corrupción.
Las evidencias son: 
- Correos electrónicos con la solicitud y confirmación de la publicación
- Pantallazos del banner publicado (Pendiente el pantallazo del banner)</t>
  </si>
  <si>
    <t>https://its2sicgov-my.sharepoint.com/:f:/g/personal/ljforero_sic_gov_co/EpNClN9fydlCv49tjDA-NT4BD6zbRJ-pJxChAT7V-UhEYA?e=kK1i87</t>
  </si>
  <si>
    <t>Publicar en la página web las actualizaciones realizadas a la política de administración de riesgos.</t>
  </si>
  <si>
    <t>Publicación correspondiente en la sección de transparencia, de la página web</t>
  </si>
  <si>
    <t>El día 6 de mayo se realizó la publicación en la página web las actualizaciones realizadas a la Política de administración de riesgos aprobadas el día 30 de abril.
Las evidencias son: 
- Correos electrónicos con la solicitud y confirmación de la publicación
- Pantallazos de la publicación en la página web</t>
  </si>
  <si>
    <t>https://its2sicgov-my.sharepoint.com/:f:/g/personal/ljforero_sic_gov_co/EuvF_zx9NhpGtRuOJiMhEiwBVg77a0JKHokD7e8Glv9NUw?e=e3RheI
https://sedeelectronica.sic.gov.co/transparencia/normativa/normativa-de-la-entidad/politicas-lineamientos-y-manuales</t>
  </si>
  <si>
    <t xml:space="preserve">Socializar en la INTRASIC las actualizaciones realizadas a la política y metodología de administración de riesgos. </t>
  </si>
  <si>
    <t>mayo</t>
  </si>
  <si>
    <t>La actividad se encuentra en ejecución</t>
  </si>
  <si>
    <t>Socializar en el Comité Institucional de Gestión y Desempeño o en el Comité  Institucional de Coordinación de Control Interno, el balance del monitoreo de riesgos de la Entidad.</t>
  </si>
  <si>
    <t>Actas del Comité Institucional de Gestión y Desempeño 
Actas del Comité  Institucional de Coordinación de Control Interno</t>
  </si>
  <si>
    <t>Publicar como anexo al PAAC el balance del monitoreo del mapa de riesgos.</t>
  </si>
  <si>
    <t>Publicación de los anexos correspondientes en el PAAC</t>
  </si>
  <si>
    <r>
      <rPr>
        <b/>
        <sz val="11"/>
        <color theme="1"/>
        <rFont val="Calibri"/>
        <family val="2"/>
        <scheme val="minor"/>
      </rPr>
      <t xml:space="preserve">Subcomponente  4: 
</t>
    </r>
    <r>
      <rPr>
        <sz val="11"/>
        <color theme="1"/>
        <rFont val="Calibri"/>
        <family val="2"/>
        <scheme val="minor"/>
      </rPr>
      <t>Monitoreo o revisión</t>
    </r>
  </si>
  <si>
    <t>Realizar el monitoreo de los riesgos identificados en el mapa de riesgos de corrupción de cada proceso. (Módulo de riesgos del SIGI)</t>
  </si>
  <si>
    <t>Monitoreo 1er trimestre (corte a 31 de marzo)</t>
  </si>
  <si>
    <t>Los líderes de proceso realizaron el monitoreo correspondiente al primer trimestre de 2024 del mapa de riesgos de corrupción.
Las evidencias se pueden consultar en el Sistema Integrado de Gestión Institucional.</t>
  </si>
  <si>
    <t>https://sigi.sic.gov.co/SIGI/portal/index.php?idcategoria=4&amp;cat_origen=193&amp;archivo_origen=index.php&amp;</t>
  </si>
  <si>
    <t>Monitoreo 2do trimestre (corte a 30 de junio)</t>
  </si>
  <si>
    <t xml:space="preserve">julio </t>
  </si>
  <si>
    <t>Esta actividad aún no ha iniciado su ejecución</t>
  </si>
  <si>
    <t xml:space="preserve">Monitoreo 3er corte (corte a 30 de septiembre) </t>
  </si>
  <si>
    <t>septiembre</t>
  </si>
  <si>
    <t>octubre</t>
  </si>
  <si>
    <t>Monitoreo 4to corte (corte a 31 de diciembre)</t>
  </si>
  <si>
    <t>enero</t>
  </si>
  <si>
    <t>Los líderes de proceso realizaron el monitoreo correspondiente al último trimestre de 2023 del mapa de riesgos de corrupción.
Las evidencias se pueden consultar en el Sistema Integral de Gestión Institucional.</t>
  </si>
  <si>
    <t>Revisar, consolidar y hacer observaciones al monitoreo de los riesgos reportados por los líderes de proceso. (Módulo de riesgos del SIGI)</t>
  </si>
  <si>
    <t>Seguimiento 1er trimestre (corte a 31 de marzo)</t>
  </si>
  <si>
    <t>La Oficina Asesora de Planeación, revisó y aprobó el monitoreo del mapa de riesgos de corrupción, correspondiente al primer trimestre de 2024, realizado por los líderes de proceso.
Las evidencias se pueden consultar en el Sistema Integral de Gestión Institucional.</t>
  </si>
  <si>
    <t>Seguimiento 2do trimestre (corte a 30 de junio)</t>
  </si>
  <si>
    <t xml:space="preserve">Seguimiento 3er corte (corte a 30 de septiembre) </t>
  </si>
  <si>
    <t>Seguimiento 4to corte (corte a 31 de diciembre)</t>
  </si>
  <si>
    <t>La Oficina Asesora de Planeación, revisó y aprobó el monitoreo del mapa de riesgos de corrupción, correspondiente al último trimestre de 2023, realizado por los líderes de proceso.
Las evidencias se pueden consultar en el Sistema Integral de Gestión Institucional.</t>
  </si>
  <si>
    <r>
      <rPr>
        <b/>
        <sz val="11"/>
        <color theme="1"/>
        <rFont val="Calibri"/>
        <family val="2"/>
        <scheme val="minor"/>
      </rPr>
      <t xml:space="preserve">Subcomponente 5:  
</t>
    </r>
    <r>
      <rPr>
        <sz val="11"/>
        <color theme="1"/>
        <rFont val="Calibri"/>
        <family val="2"/>
        <scheme val="minor"/>
      </rPr>
      <t>Seguimiento</t>
    </r>
  </si>
  <si>
    <t xml:space="preserve">Realizar seguimiento al componente de riesgos de corrupción como segunda línea de defensa.  </t>
  </si>
  <si>
    <t xml:space="preserve">Seguimiento al PAAC </t>
  </si>
  <si>
    <t>La actividad se encuentra en ejecución y las evidencias son el seguimiento al componente 1 del PAAC</t>
  </si>
  <si>
    <t xml:space="preserve">Realizar seguimiento al componente de riesgos de corrupción </t>
  </si>
  <si>
    <t>Informe de seguimiento al PAAC</t>
  </si>
  <si>
    <t>Oficina de Control Interno</t>
  </si>
  <si>
    <t xml:space="preserve">No se reporta avance cualitativo para el corte, se encuentra dentro de las fechas de ejecución. </t>
  </si>
  <si>
    <t>Componente 2: Racionalización de Trámites</t>
  </si>
  <si>
    <t>Código P.A.</t>
  </si>
  <si>
    <r>
      <rPr>
        <b/>
        <sz val="11"/>
        <color theme="1"/>
        <rFont val="Calibri"/>
        <family val="2"/>
        <scheme val="minor"/>
      </rPr>
      <t>Subcomponente 1:</t>
    </r>
    <r>
      <rPr>
        <sz val="11"/>
        <color theme="1"/>
        <rFont val="Calibri"/>
        <family val="2"/>
        <scheme val="minor"/>
      </rPr>
      <t xml:space="preserve">
Identificación de Trámites</t>
    </r>
  </si>
  <si>
    <t>30.3.2</t>
  </si>
  <si>
    <t xml:space="preserve">Solicitar a las dependencias las actividades de racionalización de trámites </t>
  </si>
  <si>
    <t xml:space="preserve">Inventario de trámites inscritos en SUIT, identificados por dependencia. </t>
  </si>
  <si>
    <t>»30-Oficina Asesora de Planeación</t>
  </si>
  <si>
    <t>Todas las dependencias con trámites asociados a SUIT</t>
  </si>
  <si>
    <t>febrero</t>
  </si>
  <si>
    <t>Se realizó el listado de trámites, OPAS, y consultas categorizando cuales se iban a eliminar, a modificar o si permanecian igual. Esta información fue enviada al coordinador del grupode gestión y fortalecimiento institucional.</t>
  </si>
  <si>
    <t>https://its2sicgov-my.sharepoint.com/:f:/r/personal/c_mmelguizo_sic_gov_co/Documents/1er%20Seguimiento%20PA%202024/FICHA%2030%20OAP/SOPORTES/ACT%2030.3.2.%20Identificar%20tramites%20y%20OPAS%20a%20inscribir%20o%20eliminar%20SUIT?csf=1&amp;web=1&amp;e=cz3NGc</t>
  </si>
  <si>
    <t>30.3.5</t>
  </si>
  <si>
    <t xml:space="preserve">Consolidar las acciones a racionalizar e implementar las actividades para la estrategia de racionalización. Anexo al componente 2. </t>
  </si>
  <si>
    <t>Implementar las actividades y acciones de la estrategia de racionalización  100%</t>
  </si>
  <si>
    <t xml:space="preserve">Se implementaron las actividades y acciones en la estrategia de racionalización en la plataforma del SUIT.  </t>
  </si>
  <si>
    <t>https://its2sicgov-my.sharepoint.com/:b:/g/personal/c_emsanabria_sic_gov_co/EUg5M4BO6RxBulX9XbgjufwBtJ-Gra_PmHaEa6hgHYIlbw?e=lrj2XC</t>
  </si>
  <si>
    <r>
      <rPr>
        <b/>
        <sz val="11"/>
        <color theme="1"/>
        <rFont val="Calibri"/>
        <family val="2"/>
        <scheme val="minor"/>
      </rPr>
      <t xml:space="preserve">Subcomponente 2: </t>
    </r>
    <r>
      <rPr>
        <sz val="11"/>
        <color theme="1"/>
        <rFont val="Calibri"/>
        <family val="2"/>
        <scheme val="minor"/>
      </rPr>
      <t xml:space="preserve">
Priorización de Trámites</t>
    </r>
  </si>
  <si>
    <t>NA</t>
  </si>
  <si>
    <t xml:space="preserve">Convocar una mesa de trabajo para la racionalziación de trámites </t>
  </si>
  <si>
    <t xml:space="preserve">Lista de asistencia a la mesa de trabajo </t>
  </si>
  <si>
    <t>N/A</t>
  </si>
  <si>
    <t>Se realizá la mesa de trabajo el día 26 de enero de 2024, con una asistencia de 15 participantes de diferentes dependencias. Se adjunta la lista de asistencia de la mesa de trabajo.</t>
  </si>
  <si>
    <t>https://its2sicgov-my.sharepoint.com/:b:/g/personal/c_emsanabria_sic_gov_co/Ee88inCSaXdEg_Ly9dQWlzQBGLn0QUajMGFVpaCihGsA5w?e=1BsAdK</t>
  </si>
  <si>
    <t xml:space="preserve">Registrar en el aplicativo SUIT los trámites priorizados </t>
  </si>
  <si>
    <t>Documento en PDF generado por SUIT con la racionalización de trámites.</t>
  </si>
  <si>
    <t>Se inscriben en SUIT 1 trámite: Denuncias de telecomunicaciones y televisión - y 3 OPAs: SICFACILITA, Capacitaciones en temas de la SIC y Programa de Asistencia a Inventores (PAI), se aporta el documento que genera la plataforma SUIT.</t>
  </si>
  <si>
    <t xml:space="preserve">Realizar una encuesta dirigida a los grupos de interés sobre los trámites y OPAS de la entidad </t>
  </si>
  <si>
    <t>Informe de resultados y recomendaciones de la encuesta.</t>
  </si>
  <si>
    <t>OAP, OTI, OSCAE</t>
  </si>
  <si>
    <t xml:space="preserve">Sin avance, inicio de ejecución julio. </t>
  </si>
  <si>
    <r>
      <rPr>
        <b/>
        <sz val="11"/>
        <color theme="1"/>
        <rFont val="Calibri"/>
        <family val="2"/>
        <scheme val="minor"/>
      </rPr>
      <t>Subcomponente 3:</t>
    </r>
    <r>
      <rPr>
        <sz val="11"/>
        <color theme="1"/>
        <rFont val="Calibri"/>
        <family val="2"/>
        <scheme val="minor"/>
      </rPr>
      <t xml:space="preserve"> Racionalización de Trámites </t>
    </r>
  </si>
  <si>
    <t>Realizar un informe de consolidado de los resultados de  experiencia SIC de la vigencia 2023</t>
  </si>
  <si>
    <t>Informe de consolidado de los resultados de  experiencia SIC de la vigencia 2023</t>
  </si>
  <si>
    <t xml:space="preserve">febrero </t>
  </si>
  <si>
    <t xml:space="preserve">marzo </t>
  </si>
  <si>
    <t>Se realiza el informe de Experiencia SIC de la vigencia 2023, se adjunta el mail enviado a la coordinación con el informe realizado.</t>
  </si>
  <si>
    <t>https://its2sicgov-my.sharepoint.com/:w:/g/personal/c_emsanabria_sic_gov_co/EatlYVdxn9tFpl_DB0wHNFsBiWm8e6qi0UcsXAkHVo0XxQ?e=WfN8xq
https://its2sicgov-my.sharepoint.com/:b:/g/personal/c_emsanabria_sic_gov_co/EW2ZvRwVm_ZLgr3AgzevrwEBYhwGhrk04GJagJ9WIz4kSQ?e=NZD4OW</t>
  </si>
  <si>
    <t>Socializar los beneficios de la racionalización de trámites</t>
  </si>
  <si>
    <t>Publicar un Banner en la Intrasic socializando los beneficios de la racionalización de trámites.</t>
  </si>
  <si>
    <t>OAP, INTRASIC</t>
  </si>
  <si>
    <t>20.3.2</t>
  </si>
  <si>
    <t>Plan estratégico de tecnologías de información, ejecutado</t>
  </si>
  <si>
    <t>(Informes de seguimiento y avance trimestrales con soportes documentales del cumplimiento)</t>
  </si>
  <si>
    <t>20-Oficina de Tecnología e Informática</t>
  </si>
  <si>
    <t>20.7.2</t>
  </si>
  <si>
    <t>Sede Electrónica, fortalecida</t>
  </si>
  <si>
    <t xml:space="preserve"> (Informe de seguimiento al plan de trabajo - soportes documentales de cumplimiento)</t>
  </si>
  <si>
    <t xml:space="preserve">Realizar seguimiento al componente de racionalización </t>
  </si>
  <si>
    <t xml:space="preserve">Reporte de seguimiento al PAAC </t>
  </si>
  <si>
    <t xml:space="preserve">Oficina de Control Interno </t>
  </si>
  <si>
    <t>Diciembre</t>
  </si>
  <si>
    <t xml:space="preserve">Para el corte, se evidencia la publicación del seguimiento último corte de la vigencia 2023, de acuerdo con los cortes establecidos por Ley. </t>
  </si>
  <si>
    <t>https://sedeelectronica.sic.gov.co/sites/default/files/control/informe_seguimiento_paac_iii_cuatrimestre_2023.pdf</t>
  </si>
  <si>
    <t>Seguimiento Segundo Cuatrimestre</t>
  </si>
  <si>
    <t>Seguimiento Tercer Cuatrimestre</t>
  </si>
  <si>
    <t>Componente 3: Rendición de cuentas</t>
  </si>
  <si>
    <r>
      <t xml:space="preserve">Seguimiento Primera Línea de Defensa 
</t>
    </r>
    <r>
      <rPr>
        <b/>
        <u/>
        <sz val="11"/>
        <color theme="1"/>
        <rFont val="Arial"/>
        <family val="2"/>
      </rPr>
      <t>Primer Cuatrimestre</t>
    </r>
  </si>
  <si>
    <r>
      <t xml:space="preserve">Seguimiento Tercera Línea de Defensa 
</t>
    </r>
    <r>
      <rPr>
        <b/>
        <u/>
        <sz val="11"/>
        <color theme="1"/>
        <rFont val="Arial"/>
        <family val="2"/>
      </rPr>
      <t>Primer Cuatrimestre</t>
    </r>
  </si>
  <si>
    <r>
      <t>Seguimiento Primera Línea de Defensa 
Segundo</t>
    </r>
    <r>
      <rPr>
        <b/>
        <u/>
        <sz val="11"/>
        <color theme="1"/>
        <rFont val="Arial"/>
        <family val="2"/>
      </rPr>
      <t xml:space="preserve"> Cuatrimestre</t>
    </r>
  </si>
  <si>
    <r>
      <t>Seguimiento Tercera Línea de Defensa 
Segundo</t>
    </r>
    <r>
      <rPr>
        <b/>
        <u/>
        <sz val="11"/>
        <color theme="1"/>
        <rFont val="Arial"/>
        <family val="2"/>
      </rPr>
      <t xml:space="preserve"> Cuatrimestre</t>
    </r>
  </si>
  <si>
    <r>
      <t>Seguimiento Primera Línea de Defensa 
Tercer</t>
    </r>
    <r>
      <rPr>
        <b/>
        <u/>
        <sz val="11"/>
        <color theme="1"/>
        <rFont val="Arial"/>
        <family val="2"/>
      </rPr>
      <t xml:space="preserve"> Cuatrimestre</t>
    </r>
  </si>
  <si>
    <r>
      <t xml:space="preserve">Seguimiento Tercera Línea de Defensa 
</t>
    </r>
    <r>
      <rPr>
        <b/>
        <u/>
        <sz val="11"/>
        <color theme="1"/>
        <rFont val="Arial"/>
        <family val="2"/>
      </rPr>
      <t>Tercer Cuatrimestre</t>
    </r>
  </si>
  <si>
    <t xml:space="preserve">Subcomponente
</t>
  </si>
  <si>
    <t>Ficha PAA</t>
  </si>
  <si>
    <r>
      <rPr>
        <b/>
        <i/>
        <u/>
        <sz val="12"/>
        <color theme="1"/>
        <rFont val="Calibri"/>
        <family val="2"/>
        <scheme val="minor"/>
      </rPr>
      <t>Subcomponente 1:</t>
    </r>
    <r>
      <rPr>
        <b/>
        <sz val="12"/>
        <color theme="1"/>
        <rFont val="Calibri"/>
        <family val="2"/>
        <scheme val="minor"/>
      </rPr>
      <t xml:space="preserve">
</t>
    </r>
    <r>
      <rPr>
        <sz val="12"/>
        <color theme="1"/>
        <rFont val="Calibri"/>
        <family val="2"/>
        <scheme val="minor"/>
      </rPr>
      <t xml:space="preserve"> Informar avances y resultados de la gestión con calidad y en lenguaje comprensible</t>
    </r>
  </si>
  <si>
    <t>Programa SIC TEVE, con difusión de temas misionales de la entidad, emitido (Informes de los programas emitidos en youtube)</t>
  </si>
  <si>
    <t>73-GRUPO DE TRABAJO DE COMUNICACION</t>
  </si>
  <si>
    <t>2024-02-01</t>
  </si>
  <si>
    <t>2024-12-31</t>
  </si>
  <si>
    <t>Durante el primer trimestre del año el oficina OSCAE y el Grupo de Comunicación adelantaron el proceso precontractual y contractual para la suscripción de contrato con RTVC para la emisión del programa SICTEVE, por lo anterior se estima que las primeras emisiones se realicen a partir del mes de abril.</t>
  </si>
  <si>
    <t>https://its2sicgov-my.sharepoint.com/:f:/r/personal/c_mmelguizo_sic_gov_co/Documents/1er%20Seguimiento%20PA%202024/FICHA%2073%20COMUNICACIONES/SOPORTES/ACT%2073-3-1?csf=1&amp;web=1&amp;e=sfovGU</t>
  </si>
  <si>
    <t>1000.11</t>
  </si>
  <si>
    <t>Estudio del impacto de la regulación de los mercados de cara a la promoción de la libre competencia económica, realizado y entregado. (Estudio presentado al Delegado para la Protección de la Competencia por parte del Grupo de Trabajo de Abogacía de la Competencia)</t>
  </si>
  <si>
    <t>1000-DESPACHO DEL SUPERINTENDENTE DELEGADO PARA LA PROTECCIÓN DE LA COMPETENCIA</t>
  </si>
  <si>
    <t>2024-03-01</t>
  </si>
  <si>
    <t>2024-12-16</t>
  </si>
  <si>
    <t>El 18 de febrero de 2024 se llevó a cabo una reunión al interior del Grupo de Abogacía de la Competencia donde se analizaron varios temas y alcance para el estudio, en esta participaron el Delegado para la Protección de la Competencia y la Coordinadora del Grupo de Trabajo de Abogacía de la Competencia.</t>
  </si>
  <si>
    <t>https://its2sicgov-my.sharepoint.com/:b:/r/personal/c_mmelguizo_sic_gov_co/Documents/1er%20Seguimiento%20PA%202024/FICHA%201000%20COMPETENCIA/SOPORTES/ACT%201000-11-1.pdf?csf=1&amp;web=1&amp;e=MtbeBb</t>
  </si>
  <si>
    <t>1000.12</t>
  </si>
  <si>
    <t>Informes de efectividad sobre la función de Abogacía de la Competencia, realizados.  (Informe de efectividad presentado al Delegado /único entregable)</t>
  </si>
  <si>
    <t>El 12 de marzo de 2024 se realizó el acta con el alcance del informe de efectividad sobre la función de Abogacía de la Competencia de la vigencia 2024.)</t>
  </si>
  <si>
    <t>https://its2sicgov-my.sharepoint.com/:b:/r/personal/c_mmelguizo_sic_gov_co/Documents/1er%20Seguimiento%20PA%202024/FICHA%201000%20COMPETENCIA/SOPORTES/ACT%201000-12-1.pdf?csf=1&amp;web=1&amp;e=8j2hYr</t>
  </si>
  <si>
    <r>
      <rPr>
        <b/>
        <i/>
        <u/>
        <sz val="12"/>
        <color theme="1"/>
        <rFont val="Calibri"/>
        <family val="2"/>
        <scheme val="minor"/>
      </rPr>
      <t>Subcomponente 2:</t>
    </r>
    <r>
      <rPr>
        <b/>
        <sz val="12"/>
        <color theme="1"/>
        <rFont val="Calibri"/>
        <family val="2"/>
        <scheme val="minor"/>
      </rPr>
      <t xml:space="preserve">
</t>
    </r>
    <r>
      <rPr>
        <sz val="12"/>
        <color theme="1"/>
        <rFont val="Calibri"/>
        <family val="2"/>
        <scheme val="minor"/>
      </rPr>
      <t>Desarrollar escenarios de diálogo de doble vía con la ciudadanía y sus organizaciones</t>
    </r>
  </si>
  <si>
    <t>4000.6</t>
  </si>
  <si>
    <t>Encuentro de Autoridades Jurisdiccionales en materia de competencia desleal, propiedad industrial y consumidor, realizado.   (fotografías del evento realizado /único entregable).</t>
  </si>
  <si>
    <t>4000-DESPACHO DEL SUPERINTENDENTE DELEGADO PARA ASUNTOS JURISDICCIONALES</t>
  </si>
  <si>
    <t>2024-08-30</t>
  </si>
  <si>
    <t>20.8</t>
  </si>
  <si>
    <t>Foro de informática Forense, realizado (Registro fotográfico)</t>
  </si>
  <si>
    <t>20-OFICINA DE TECNOLOGÍA E INFORMÁTICA</t>
  </si>
  <si>
    <t>2024-06-04</t>
  </si>
  <si>
    <t>2024-10-31</t>
  </si>
  <si>
    <t>3000.1</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</si>
  <si>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</si>
  <si>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3000-DESPACHO DEL SUPERINTENDENTE DELEGADO PARA LA PROTECCIÓN DEL CONSUMIDOR</t>
  </si>
  <si>
    <t>2024-11-29</t>
  </si>
  <si>
    <t>3000.3</t>
  </si>
  <si>
    <t>Evento  en materia de protección al consumidor, realizado (fotografías del evento realizado /único entregable)</t>
  </si>
  <si>
    <t>2024-07-02</t>
  </si>
  <si>
    <t>2024-09-30</t>
  </si>
  <si>
    <t>72.6</t>
  </si>
  <si>
    <t>Participación de la SIC en la jornada “Juntémonos, el festival para tejer lo público”, realizada 
(Reporte/registros fotográficos)</t>
  </si>
  <si>
    <t>72-GRUPO DE TRABAJO DE ATENCION AL CIUDADANO</t>
  </si>
  <si>
    <t>2024-12-02</t>
  </si>
  <si>
    <t>https://its2sicgov-my.sharepoint.com/:f:/r/personal/c_mmelguizo_sic_gov_co/Documents/1er%20Seguimiento%20PA%202024/FICHA%2072%20ATENCI%C3%93N%20AL%20CIUDADANO/SOPORTES?csf=1&amp;web=1&amp;e=oYF03l</t>
  </si>
  <si>
    <r>
      <rPr>
        <b/>
        <i/>
        <u/>
        <sz val="12"/>
        <color theme="1"/>
        <rFont val="Calibri"/>
        <family val="2"/>
        <scheme val="minor"/>
      </rPr>
      <t>Subcomponente 3:</t>
    </r>
    <r>
      <rPr>
        <b/>
        <sz val="12"/>
        <color theme="1"/>
        <rFont val="Calibri"/>
        <family val="2"/>
        <scheme val="minor"/>
      </rPr>
      <t xml:space="preserve">
</t>
    </r>
    <r>
      <rPr>
        <sz val="12"/>
        <color theme="1"/>
        <rFont val="Calibri"/>
        <family val="2"/>
        <scheme val="minor"/>
      </rPr>
      <t>Responder a compromisos propuestos, evaluación y retroalimentación en los ejercicios de rendición de cuentas con acciones correctivas para mejora</t>
    </r>
  </si>
  <si>
    <t>2010.4</t>
  </si>
  <si>
    <t>Charlas, paneles y/o conferencias de apoyo integral al fomento y sensibilización para la protección de los signos distintivos como herramientas de competitividad, dirigida a los pequeños productores y empresarios del sector de alimentos, sector agropecuario, sector artesanal y de la economía popular y comunitaria, desarrolladas. (Informe de desarrollo de las  actividades/único entregable)</t>
  </si>
  <si>
    <t>2010-DIRECCION DE SIGNOS DISTINTIVOS</t>
  </si>
  <si>
    <t>2024-01-22</t>
  </si>
  <si>
    <t>2023.3</t>
  </si>
  <si>
    <t>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formulada-Acción 4.7 CONPES 4062 (Hito 3) (Documento final de la estrategia/Único entregable)</t>
  </si>
  <si>
    <t>2023-GRUPO DE TRABAJO DE CENTRO DE INFORMACIÓN TECNOLÓGICA Y APOYO A LA GESTIÓN DE PROPIEDAD LA INDUSTRIAL</t>
  </si>
  <si>
    <t>2024-05-31</t>
  </si>
  <si>
    <t>2023.5</t>
  </si>
  <si>
    <t>Programa orientado a las MIPYMES para la promoción, protección y explotación de la propiedad industrial PI- MiPymes, implementado (piloto)-Acción 4.5 CONPES 4062 (informe de implementación/único entregable)</t>
  </si>
  <si>
    <t>2024-07-01</t>
  </si>
  <si>
    <t>4000.7</t>
  </si>
  <si>
    <t>Jornadas de sensibilización a grupos de interés, relacionados con temas de protección al consumidor, realizadas (Listados de asistencia por jornada)</t>
  </si>
  <si>
    <t>https://its2sicgov-my.sharepoint.com/:f:/r/personal/c_mmelguizo_sic_gov_co/Documents/1er%20Seguimiento%20PA%202024/FICHA%204000%20ASUNTOS%20JURISDICCIONALES/SOPORTES?csf=1&amp;web=1&amp;e=e4BJ1t</t>
  </si>
  <si>
    <t>7000.3</t>
  </si>
  <si>
    <t>Eventos en temas relacionados con datos personales, realizados (Pantallazos o captura de pantalla /único entregable)</t>
  </si>
  <si>
    <t>7000-DESPACHO DEL SUPERINTENDENTE DELEGADO PARA LA PROTECCIÓN DE DATOS PERSONALES</t>
  </si>
  <si>
    <t>2024-01-02</t>
  </si>
  <si>
    <t>2024-07-31</t>
  </si>
  <si>
    <t>https://its2sicgov-my.sharepoint.com/:b:/r/personal/c_mmelguizo_sic_gov_co/Documents/1er%20Seguimiento%20PA%202024/FICHA%207000%20DATOS/SOPORTES/ACT%207000.5.1%20SOP%201.pdf?csf=1&amp;web=1&amp;e=ePTuHQ</t>
  </si>
  <si>
    <t>6000.3</t>
  </si>
  <si>
    <t>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</si>
  <si>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6000-DESPACHO DEL SUPERINTENDENTE DELEGADO PARA EL CONTROL Y VERIFICACIÓN DE REGLAMENTOS TÉCNICOS Y METROLOGÍA LEGAL</t>
  </si>
  <si>
    <t>2024-01-16</t>
  </si>
  <si>
    <t xml:space="preserve">A 31 de marzo Reglamentos Técnicos, Metrología Legal y Control de Precios presentaron la primera y segunda planeación trimestral, además,  se realizaron 35 sensibilizaciones de 350.  </t>
  </si>
  <si>
    <t>https://its2sicgov-my.sharepoint.com/:f:/r/personal/c_mmelguizo_sic_gov_co/Documents/1er%20Seguimiento%20PA%202024/FICHA%206000%20RT%20Y%20ML/SOPORTES?csf=1&amp;web=1&amp;e=XjrFvl</t>
  </si>
  <si>
    <t>Boletines elaborados en el marco del Observatorio Internacional, en materia de libre competencia económica, protección de datos personales y protección al consumidor,  socializados (documentos de observatorios elaborados - correos electrónicos donde constate el envío de los observatorios)</t>
  </si>
  <si>
    <t>38-GRUPO DE TRABAJO DE ASUNTOS INTERNACIONALES</t>
  </si>
  <si>
    <t>2024-01-09</t>
  </si>
  <si>
    <t>2024-12-20</t>
  </si>
  <si>
    <t>Se remitieron 4 capturas de pantalla donde se evidencia el envío del boletín de gestión internacional</t>
  </si>
  <si>
    <t>https://its2sicgov-my.sharepoint.com/:f:/r/personal/c_mmelguizo_sic_gov_co/Documents/1er%20Seguimiento%20PA%202024/FICHA%2038%20ASUNTOS%20INTERNACIONALES/SOPORTES?csf=1&amp;web=1&amp;e=mmPbHj</t>
  </si>
  <si>
    <t>3003.4</t>
  </si>
  <si>
    <t>Programa Consufondo. Ejecutado 
(Informe final de ejecución)</t>
  </si>
  <si>
    <t>3003-GRUPO DE TRABAJO DE APOYO A LA RED NACIONAL DE PROTECCIÓN  AL CONSUMIDOR</t>
  </si>
  <si>
    <t>2024-12-30</t>
  </si>
  <si>
    <t xml:space="preserve">En el mes de febrero se reviso y aprobó  la cartilla CONSUFONDO. </t>
  </si>
  <si>
    <t>https://its2sicgov-my.sharepoint.com/:f:/r/personal/c_mmelguizo_sic_gov_co/Documents/1er%20Seguimiento%20PA%202024/FICHA%203003%20RED/SOPORTES?csf=1&amp;web=1&amp;e=nPj7A6</t>
  </si>
  <si>
    <t xml:space="preserve">
</t>
  </si>
  <si>
    <t>4. Componente: Mecanismos para Mejorar la Atención al Ciudadano</t>
  </si>
  <si>
    <r>
      <t xml:space="preserve">SUBCOMPONENTE 1:
</t>
    </r>
    <r>
      <rPr>
        <sz val="11"/>
        <color theme="1"/>
        <rFont val="Calibri"/>
        <family val="2"/>
        <scheme val="minor"/>
      </rPr>
      <t>Planeación estratégica de servicio al ciudadano</t>
    </r>
  </si>
  <si>
    <t>72.3</t>
  </si>
  <si>
    <t>Diagnóstico de necesidades de ajuste al Módulo de respuestas a los ciudadanos del Sistema de trámites, realizado (Documento diagnostico)</t>
  </si>
  <si>
    <t>2024-02-05</t>
  </si>
  <si>
    <t xml:space="preserve">Se encuentra en desarrollo 1 de 2 actividades del producto, en donde se están elaborando las historias de usuario (punto de partida para los nuevos desarrollos del aplicativo) con la OTI. </t>
  </si>
  <si>
    <t>72.1</t>
  </si>
  <si>
    <t>Estrategia de Participación Ciudadana, formulada e implementada 
(Documento Estrategia formulada e implementada)</t>
  </si>
  <si>
    <t>2024-01-15</t>
  </si>
  <si>
    <t>3003.2</t>
  </si>
  <si>
    <t>Plan anual de DIFUSIÓN dirigido a diferentes grupos objetivos en el territorio Nacional, formulado e implementado. 
 (informe mensual)</t>
  </si>
  <si>
    <t>https://its2sicgov-my.sharepoint.com/:f:/r/personal/c_mmelguizo_sic_gov_co/Documents/1er%20Seguimiento%20PA%202024/FICHA%203003%20RED/SOPORTES?csf=1&amp;web=1&amp;e=nY3Ib5</t>
  </si>
  <si>
    <t>3003.10</t>
  </si>
  <si>
    <t>Plan de expansión de la cobertura de los servicios de la Red, formulado e implementado (Informe de seguimiento a la formulación e implementación del plan)</t>
  </si>
  <si>
    <t>https://its2sicgov-my.sharepoint.com/:f:/r/personal/c_mmelguizo_sic_gov_co/Documents/1er%20Seguimiento%20PA%202024/FICHA%203003%20RED/SOPORTES?csf=1&amp;web=1&amp;e=uHAvTQ</t>
  </si>
  <si>
    <r>
      <t xml:space="preserve">SUBCOMPONENTE 2:
</t>
    </r>
    <r>
      <rPr>
        <sz val="11"/>
        <color theme="1"/>
        <rFont val="Calibri"/>
        <family val="2"/>
        <scheme val="minor"/>
      </rPr>
      <t>Gestión del Relacionamiento con los Ciudadanos</t>
    </r>
  </si>
  <si>
    <t>3200.3</t>
  </si>
  <si>
    <t>Creación del curso virtual enfocado en Comunicaciones y  postales elaborado, de la Dirección de investigaciones de Protección de Usuarios de Servicios de comunicaciones con técnicas de lenguaje claro que facilite el entendimiento y la participación de los usuarios.</t>
  </si>
  <si>
    <t>3200-DIRECCIÓN DE INVESTIGACIONES DE PROTECCIÓN DE USUARIOS DE SERVICIOS DE COMUNICACIONES</t>
  </si>
  <si>
    <t>2024-01-31</t>
  </si>
  <si>
    <t>2024-12-05</t>
  </si>
  <si>
    <t xml:space="preserve">Se han adelantado reuniones para la definición del plan de trabajo. </t>
  </si>
  <si>
    <t>https://its2sicgov-my.sharepoint.com/:f:/r/personal/c_mmelguizo_sic_gov_co/Documents/1er%20Seguimiento%20PA%202024/FICHA%203200%20DIR%20DE%20COMUNICACIONES/SOPORTES?csf=1&amp;web=1&amp;e=C8jhra</t>
  </si>
  <si>
    <t>72.2</t>
  </si>
  <si>
    <t>Protocolo de atención al ciudadano, actualizado y publicado   
(Protocolo actualizado y publicado en la página Web)</t>
  </si>
  <si>
    <t>2024-06-20</t>
  </si>
  <si>
    <t>72.4</t>
  </si>
  <si>
    <t>Video con oferta institucional en canales de atención al ciudadano y servicios de la SIC a nivel regional, realizado y difundido.
(Link de divulgación)</t>
  </si>
  <si>
    <t>72.5</t>
  </si>
  <si>
    <t>Proceso de Servicio a las Ciudadanías, elaborado y publicado en SIGI.
(Captura de pantalla en SIGI)</t>
  </si>
  <si>
    <t>3003.8</t>
  </si>
  <si>
    <t>Módulos de consulta a la ciudadanía  en  plataforma de inteligencia artificial,  en funcionamiento (Plataforma en funcionamiento)</t>
  </si>
  <si>
    <t>https://its2sicgov-my.sharepoint.com/:f:/r/personal/c_mmelguizo_sic_gov_co/Documents/1er%20Seguimiento%20PA%202024/FICHA%203003%20RED/SOPORTES?csf=1&amp;web=1&amp;e=mAedQR</t>
  </si>
  <si>
    <r>
      <t xml:space="preserve">SUBCOMPONENTE 3:
</t>
    </r>
    <r>
      <rPr>
        <sz val="11"/>
        <color theme="1"/>
        <rFont val="Calibri"/>
        <family val="2"/>
        <scheme val="minor"/>
      </rPr>
      <t>Fortalecimiento del Talento humano al servicio del ciudadano</t>
    </r>
  </si>
  <si>
    <t>3003.3</t>
  </si>
  <si>
    <t>Alcaldías, en materia de protección al consumidor  capacitadas 
(Informe  mensual de alcadias capacitadas por diferentes medios  )</t>
  </si>
  <si>
    <t>3003.11</t>
  </si>
  <si>
    <t>Documento con preguntas más frecuentes en temas de protección al consumidor concertadas con las entidades que hacen parte de la red, actualizadas (Documento con preguntas frecuentes de las entidades miembros de la red)</t>
  </si>
  <si>
    <r>
      <t xml:space="preserve">SUBCOMPONENTE 4:
</t>
    </r>
    <r>
      <rPr>
        <sz val="11"/>
        <color theme="1"/>
        <rFont val="Calibri"/>
        <family val="2"/>
        <scheme val="minor"/>
      </rPr>
      <t>Evaluación de gestión y medición de la percepción ciudadana</t>
    </r>
  </si>
  <si>
    <t>3003.12</t>
  </si>
  <si>
    <t>Sistema de información de la red con interoperabilidad con otros sistemas internos y externos, implementado (Informe de implementación y /o nuevo sistema implementado)</t>
  </si>
  <si>
    <r>
      <t xml:space="preserve">SUBCOMPONENTE 5:
</t>
    </r>
    <r>
      <rPr>
        <sz val="11"/>
        <color theme="1"/>
        <rFont val="Calibri"/>
        <family val="2"/>
        <scheme val="minor"/>
      </rPr>
      <t>Conocimiento del servicio al ciudadano</t>
    </r>
  </si>
  <si>
    <t>71.1</t>
  </si>
  <si>
    <t>Programa de formación a la ciudadanía en general, implementado (Informe final de implementación del programa de formación)</t>
  </si>
  <si>
    <t>71-GRUPO DE TRABAJO DE FORMACION</t>
  </si>
  <si>
    <t>2024-12-13</t>
  </si>
  <si>
    <t>https://its2sicgov-my.sharepoint.com/:f:/r/personal/c_mmelguizo_sic_gov_co/Documents/1er%20Seguimiento%20PA%202024/FICHA%2071%20FORMACI%C3%93N/SOPORTES?csf=1&amp;web=1&amp;e=QbCMda</t>
  </si>
  <si>
    <t>71.2</t>
  </si>
  <si>
    <t>Estrategias de formación dirigidas a población con enfoque diferencial, implementadas (Informe final de implementación de las estrategias de formación)</t>
  </si>
  <si>
    <t>71.3</t>
  </si>
  <si>
    <t>Programa de formación integral "SIC Regiones", implementado. (Informe final de implementación del programa de formación)</t>
  </si>
  <si>
    <t>2024-04-01</t>
  </si>
  <si>
    <t>71.4</t>
  </si>
  <si>
    <t>Estrategia de formación "Experiencias Creativas con la SIC”, dirigida a artistas visuales, diseñadores, músicos y creadores del país, implementada (Informe final de implementación de la estrategia de formación)</t>
  </si>
  <si>
    <t xml:space="preserve">Componente 5: Mecanismos para la Transparencia y Acceso a la Información </t>
  </si>
  <si>
    <t>CÓDIGO P.A.</t>
  </si>
  <si>
    <r>
      <t xml:space="preserve">Subcomponente 1:
</t>
    </r>
    <r>
      <rPr>
        <sz val="12"/>
        <color theme="1"/>
        <rFont val="Calibri"/>
        <family val="2"/>
        <scheme val="minor"/>
      </rPr>
      <t>Criterio diferencial de accesibilidad</t>
    </r>
  </si>
  <si>
    <t>3003.6</t>
  </si>
  <si>
    <t>Guía de Aprendizaje en Derecho de Consumo  para diferentes grupos vulnerables, minorías étnicas  en condición de discapacidad en lenguaje ancestral, diseñada adaptada y traducidas. (Guías en formato digital )</t>
  </si>
  <si>
    <t>En el mes de febrero se presentaron los documentos que conforman el compendio de normas, que forman parte de las guías de aprendizaje.</t>
  </si>
  <si>
    <r>
      <t xml:space="preserve">Subcomponente 2:
</t>
    </r>
    <r>
      <rPr>
        <sz val="12"/>
        <color theme="1"/>
        <rFont val="Calibri"/>
        <family val="2"/>
        <scheme val="minor"/>
      </rPr>
      <t>Elaboración de los Instrumentos de Gestión de la Información</t>
    </r>
  </si>
  <si>
    <t>141.2</t>
  </si>
  <si>
    <t>Esquema de publicación de información en la sede electrónica, actualizada (Enlace de acceso / único entregable).</t>
  </si>
  <si>
    <t>141-GRUPO DE TRABAJO DE GESTIÓN DOCUMENTAL Y ARCHIVO</t>
  </si>
  <si>
    <t>2024-06-28</t>
  </si>
  <si>
    <t>Se realizó reunión con el fin de estructurar el esquema de publicación de información y definir cada una de las acciones por realizar.</t>
  </si>
  <si>
    <r>
      <t xml:space="preserve">Subcomponente 3:
</t>
    </r>
    <r>
      <rPr>
        <sz val="12"/>
        <color theme="1"/>
        <rFont val="Calibri"/>
        <family val="2"/>
        <scheme val="minor"/>
      </rPr>
      <t>Lineamientos de Transparencia Activa</t>
    </r>
  </si>
  <si>
    <t>2023.6</t>
  </si>
  <si>
    <t>Boletines tecnológicos, publicados en página web de la entidad (Capturas de pantalla de la publicación)</t>
  </si>
  <si>
    <t xml:space="preserve">Se definó cronograma de trabajo y estructura del documento de los boletines. </t>
  </si>
  <si>
    <t>7000.5</t>
  </si>
  <si>
    <t>Estrategia de divulgación, en temas relacionados con datos personales, publicada  (Pantallazos con la publicación/único entregable)</t>
  </si>
  <si>
    <t>37.1</t>
  </si>
  <si>
    <t>Estudios Económicos Sectoriales realizados (Documentos de Estudios Económicos Sectoriales realizados)</t>
  </si>
  <si>
    <t>37-GRUPO DE TRABAJO DE ESTUDIOS ECONÓMICOS</t>
  </si>
  <si>
    <r>
      <t xml:space="preserve">Subcomponente 4:
</t>
    </r>
    <r>
      <rPr>
        <sz val="12"/>
        <color theme="1"/>
        <rFont val="Calibri"/>
        <family val="2"/>
        <scheme val="minor"/>
      </rPr>
      <t>Lineamientos de Transparencia Pasiva</t>
    </r>
  </si>
  <si>
    <t>2023.2</t>
  </si>
  <si>
    <t>Guía y herramienta de transferencia de tecnología para MiPymes e inventores,  publicada-Acción 1.3 CONPES 4062 (Captura de pantalla de la publicación/único entregable)</t>
  </si>
  <si>
    <t>Se entregó al despacho de PI la versión final de la guía de Comercialización de Conocimiento y Tecnología</t>
  </si>
  <si>
    <t>7000.4</t>
  </si>
  <si>
    <t>Guía en materia de protección de datos personales, publicada (Captura de pantalla de Documento de la guía o manual publicado (único entregable)</t>
  </si>
  <si>
    <t>https://its2sicgov-my.sharepoint.com/:f:/r/personal/c_mmelguizo_sic_gov_co/Documents/1er%20Seguimiento%20PA%202024/FICHA%207000%20DATOS/SOPORTES?csf=1&amp;web=1&amp;e=nrg49G</t>
  </si>
  <si>
    <t>1000.9</t>
  </si>
  <si>
    <t>Guía de Orientación para la Implementación de Programas de Cumplimiento en Derecho de la Competencia actualizada y publicada. (Captura de pantalla de Documento de la guía o manual publicado / único entregable)</t>
  </si>
  <si>
    <t>https://its2sicgov-my.sharepoint.com/:b:/r/personal/c_mmelguizo_sic_gov_co/Documents/1er%20Seguimiento%20PA%202024/FICHA%201000%20COMPETENCIA/SOPORTES/ACT%201000-9-1.pdf?csf=1&amp;web=1&amp;e=Np1GcC</t>
  </si>
  <si>
    <t>1000.13</t>
  </si>
  <si>
    <t>Guía en materia del Trámite de Abogacía de la Competencia actualizada y publicada (Captura de pantalla de Documento de la guía o manual publicado / único entregable)</t>
  </si>
  <si>
    <t>https://its2sicgov-my.sharepoint.com/:b:/r/personal/c_mmelguizo_sic_gov_co/Documents/1er%20Seguimiento%20PA%202024/FICHA%201000%20COMPETENCIA/SOPORTES/ACT%201000-13-1.pdf?csf=1&amp;web=1&amp;e=66AaYT</t>
  </si>
  <si>
    <t>3000.4</t>
  </si>
  <si>
    <t>Guía No 1 en materia de protección al Consumidor, publicadas (Captura de pantalla del portal web de la SIC con la publicación de la guía o manual (único entregable)</t>
  </si>
  <si>
    <t>2024-09-13</t>
  </si>
  <si>
    <t>Se elaboró y se envió el documento a la Oficina Asesora Jurídica, el documento en Word con la guía a realizar.</t>
  </si>
  <si>
    <t>https://its2sicgov-my.sharepoint.com/:f:/r/personal/c_mmelguizo_sic_gov_co/Documents/1er%20Seguimiento%20PA%202024/FICHA%203000%20DELEGATURA%20PROTECCION%20CONSUMIDOR/SOPORTES?csf=1&amp;web=1&amp;e=xjD3Im</t>
  </si>
  <si>
    <t>3000.5</t>
  </si>
  <si>
    <t>Guía No 2 en materia de protección al Consumidor, publicadas (Captura de pantalla del portal web de la SIC con la publicación de la guía o manual (único entregable)</t>
  </si>
  <si>
    <t>2024-05-02</t>
  </si>
  <si>
    <r>
      <t xml:space="preserve">Subcomponente 5:
</t>
    </r>
    <r>
      <rPr>
        <sz val="12"/>
        <color theme="1"/>
        <rFont val="Calibri"/>
        <family val="2"/>
        <scheme val="minor"/>
      </rPr>
      <t>Monitoreo del Acceso a la Información Pública</t>
    </r>
  </si>
  <si>
    <t>20.7</t>
  </si>
  <si>
    <t>Sede Electrónica, fortalecida (Informe de seguimiento al plan de trabajo - soportes documentales de cumplimiento)</t>
  </si>
  <si>
    <t>https://its2sicgov-my.sharepoint.com/:f:/r/personal/c_mmelguizo_sic_gov_co/Documents/1er%20Seguimiento%20PA%202024/FICHA%2020%20OTI/SOPORTES/20.7?csf=1&amp;web=1&amp;e=qjacIH</t>
  </si>
  <si>
    <t>Componente 6: Iniciativas Adicionales</t>
  </si>
  <si>
    <t>Iniciativas adicionales</t>
  </si>
  <si>
    <t>50.3</t>
  </si>
  <si>
    <t>Campaña de apropiación del Sistema de Control Interno ejecutada (informe de la campaña realizada)</t>
  </si>
  <si>
    <t>50-OFICINA DE CONTROL INTERNO</t>
  </si>
  <si>
    <t>50.4</t>
  </si>
  <si>
    <t>Programa de Aseguramiento y Mejora de la Calidad de Auditoría Interna PAMC ejecutado, soporte de las capacitaciones realizadas al equipo vinculado a la Oficina de Control Interno.</t>
  </si>
  <si>
    <t>1000.1</t>
  </si>
  <si>
    <t>Estudio de identificación de factores que generen distorsiones en las dinámicas de competencia de los mercados, realizado y entregado. (Estudio presentado al Delegado para la Protección de la Competencia por parte de los Grupos de Trabajo)</t>
  </si>
  <si>
    <t>https://its2sicgov-my.sharepoint.com/:b:/r/personal/c_mmelguizo_sic_gov_co/Documents/1er%20Seguimiento%20PA%202024/FICHA%201000%20COMPETENCIA/SOPORTES/ACT%201000-1-1.pdf?csf=1&amp;web=1&amp;e=56CmKb</t>
  </si>
  <si>
    <t>105.1</t>
  </si>
  <si>
    <t>Herramienta Módulo de legalización de contratos, evolucionado**(1. Formato Arquitectura de Software GS03F21 actualizado, 2. Formato Acta de Entrega de Desarrollo de Software GS03-F25)</t>
  </si>
  <si>
    <t>105-GRUPO DE TRABAJO DE CONTRATACIÓN</t>
  </si>
  <si>
    <t xml:space="preserve">Se realiazó querimiento por parte del Grupo de Contratación a la OTI, del 13 de febrero de 2024, así como, la lista de chequeo de requisitos de seguridad de la inforamción en el formato GS03-F27. Además, se reporta un avance de la actividad remitiendo l historia de usuarios trabajada con la OTI. </t>
  </si>
  <si>
    <t>https://its2sicgov-my.sharepoint.com/:f:/r/personal/c_mmelguizo_sic_gov_co/Documents/1er%20Seguimiento%20PA%202024/FICHA%20105%20CONTRATACION/SOPORTES?csf=1&amp;web=1&amp;e=QbzucR</t>
  </si>
  <si>
    <t>105.3</t>
  </si>
  <si>
    <t>Capacitaciones internas en temas contractuales para supervisores y enlaces, realizadas (Fotografías y/o memorias de las capacitaciones y/o lista de asistencia)</t>
  </si>
  <si>
    <t>Se remite como evidencia el cronograma de las capacitaciones y el correo remitido al Grupo de Talento Humano informando las capacitaciones por el grupo de contratos pra la vigencia 224</t>
  </si>
  <si>
    <t>100.2</t>
  </si>
  <si>
    <t>Fase 3 del proceso de obtención del Sello Equipares otorgado por el PNUD y el Ministerio de Trabajo, implementada (Informe final de implementación, único entregable)</t>
  </si>
  <si>
    <t>100-SECRETARIA GENERAL</t>
  </si>
  <si>
    <t>2024-09-02</t>
  </si>
  <si>
    <t>103.1</t>
  </si>
  <si>
    <t>Estrategia de prevención en materia disciplinaria, ejecutada  (Informe de seguimiento de estrategia ejecutada)</t>
  </si>
  <si>
    <t>103-GRUPO DE CONTROL DISCIPLINARIO INTERNO</t>
  </si>
  <si>
    <t>104.1</t>
  </si>
  <si>
    <t>Módulo de ejecutorias con la alerta de levantamiento de ejecutorias y vinculación de procesos disciplinarios, módulo de notificación personal electrónica y ventanilla, módulo de copias y certificaciones, módulo de numeración y módulo de cartas y avisos, mejorados y actualizados, evolucionado** (1. Formato Arquitectura de Software GS03F21 actualizado, 2. Formato Acta de Entrega de Desarrollo de Software GS03-F25)</t>
  </si>
  <si>
    <t>104-GRUPO DE TRABAJO DE NOTIFICACIONES Y CERTIFICACIONES</t>
  </si>
  <si>
    <t>Se elaboró y aprobó requerimiento (1. Formato Solicitud de Requerimientos a Sistemas de Información GS03-F18 2. Formato Lista de Chequeo de Requisitos de Seguridad de la Información GS03-F27 )</t>
  </si>
  <si>
    <t>https://its2sicgov-my.sharepoint.com/:f:/r/personal/c_mmelguizo_sic_gov_co/Documents/1er%20Seguimiento%20PA%202024/FICHA%20104%20NOTIFICACIONES/SOPORTES?csf=1&amp;web=1&amp;e=4QQNAJ</t>
  </si>
  <si>
    <t>30.7</t>
  </si>
  <si>
    <t>Mapas de riesgo, con inclusión de riesgos fiscales,cuando aplique actualizados (Reporte del módulo de riesgos)</t>
  </si>
  <si>
    <t>30-OFICINA ASESORA DE PLANEACIÓN</t>
  </si>
  <si>
    <t>El día 19 de enero de 2024, se elaboró y se identificó el listado de los procesos que deben ser intervenidos para identificar riesgos fiscales. 
El día 28 de febrero de 2024, se realizó mesa de trabajo con los líderes de proceso y enlaces de los procesos que deben ser intervenidodos, para identificar riesgos fiscales.</t>
  </si>
  <si>
    <t>https://its2sicgov-my.sharepoint.com/:f:/r/personal/c_mmelguizo_sic_gov_co/Documents/1er%20Seguimiento%20PA%202024/FICHA%2030%20OAP/SOPORTES/ACT%2030.7.1%20Elaborar%20un%20listado%20con%20los%20procesos%20a%20intervenir?csf=1&amp;web=1&amp;e=mb142a</t>
  </si>
  <si>
    <t>Articular en el SIGI la resolución 4231 de 2024 referente a la agenda abierta (Documento codificado y publicado en el SIGI)</t>
  </si>
  <si>
    <t>Se publicó el instructivo CS01-I10, en dónde se dieron lineamientos s para aplicar la Resolución 4231 de febrero de 2024 para que personas naturales y jurídica puedan reunirse con funcionarios y contratistas en agendas abiertas para tratar asuntos relacionados con la entidad.</t>
  </si>
  <si>
    <t>https://sigi.sic.gov.co/SIGI/files/mod_documentos/documentos/CS01-I10/versiones//CS01-I10_copia_no_controlada.pdf</t>
  </si>
  <si>
    <t>MAPA DE RIESGOS DE CORRUPCIÓN 2022</t>
  </si>
  <si>
    <t>Fecha de actualización</t>
  </si>
  <si>
    <t>Versión</t>
  </si>
  <si>
    <t>MONITOREO Y REVISIÓN</t>
  </si>
  <si>
    <t>IDENTIFICACIÓN DEL RIESGO</t>
  </si>
  <si>
    <t>ANÁLISIS Y CALIFICACIÓN DEL RIESGO ANTES DE CONTROLES</t>
  </si>
  <si>
    <t>IDENTIFICACIÓN, CLASIFICACIÓN, TIPOS Y VALORACIÓN DE CONTROLES</t>
  </si>
  <si>
    <t>ANÁLISIS Y CALIFICACIÓN DEL RIESGO DESPUÉS DE CONTROLES</t>
  </si>
  <si>
    <t>PLAN DE TRATAMIENTO DEL RIESGO</t>
  </si>
  <si>
    <t>FECHA</t>
  </si>
  <si>
    <t>ACCIONES</t>
  </si>
  <si>
    <t>RESPONSABLE</t>
  </si>
  <si>
    <t>MECANISMO DE DETECCIÓN DE MATERIALIZACIÓN (INDICADOR)</t>
  </si>
  <si>
    <t>PROCESO</t>
  </si>
  <si>
    <t>OBJETIVO DEL PROCESO</t>
  </si>
  <si>
    <t>RIESGO</t>
  </si>
  <si>
    <t>DESCRIPCIÓN DEL RIESGO</t>
  </si>
  <si>
    <t>CAUSAS</t>
  </si>
  <si>
    <t>CONSECUENCIAS</t>
  </si>
  <si>
    <t>PROBABILIDAD</t>
  </si>
  <si>
    <t>IMPACTO</t>
  </si>
  <si>
    <t>ZONA DEL RIESGO INHERENTE</t>
  </si>
  <si>
    <t>DESCRIPCIÓN DEL CONTROL</t>
  </si>
  <si>
    <t>EVALUACIÓN ZONA DE RIESGO RESIDUAL</t>
  </si>
  <si>
    <t>TRÁMITES JURISDICCIONALES - PROTECCIÓN AL CONSUMIDOR Y COMPETENCIA DESLEAL E INFRACCIÓN A LOS DERECHOS DE PROPIEDAD INDUSTRIAL</t>
  </si>
  <si>
    <t>Recibir,tramitar y decidir sobre las acciones de protección al consumidor,competencia desleal y de infracción a derechos de propiedad industrial de conformidad con lo dispuesto en la Ley 1480 de 2011,Ley 256 de 1996 y la Decisión 486 de 200 de la Comunidad Andina,respectivamente. Conforme lo anterior,decretar la vulneración a los derechos del consumidor,la deslealtad de los actos de competencia desleal o la infracción a los derechos de propiedad industrial,así como las correspondientes condenas a cargo del demandado. En las acciones de protección al consumidor,se velará,además,el efectivo cumplimiento de las sentencia,conciliaciones o transacciones en materia de protección al consumidor tal como dispone el numeral 11 del artículo 58 de la Ley 1480 de 2011.</t>
  </si>
  <si>
    <t>CORRUPCIÓN - Al ejecutar las actividades del proceso en cualquiera de sus etapas - Al ejecutar las actividades del proceso en cualquiera de sus etapas</t>
  </si>
  <si>
    <t>Decisiones ajustadas a intereses particulares o personales por parte de los funcionarios, contratistas adscritos a la Entidad y personas externas.</t>
  </si>
  <si>
    <t>El servidor público o contratista adscrito a la Delegatura para Asuntos Jurisdiccionales y teniendo en cuenta el listado de procesos activos asignará los expedientes de forma aleatoria y cronológica, de acuerdo con las instrucciones impartidas por cada coordinación. En cuanto al número de procesos a asignar, cuantía, tema y funcionarios que no presenten novedades administrativas; en caso de que se presenten novedades en el reparto el coordinador del grupo de trabajo que lo requiera realizara la alerta correspondiente al área encargada de asignar los procesos de reparto, la evidencia de ejecución del control es Correo electrónico o mensaje de datos, de acuerdo con lo indicado en el procedimiento AJ01-P01-02 protección al consumidor y al instructivo AJ01-I01, dependiendo del grupo de trabajo adscrito a la Delegatura el reparto puede ser: diario, semanal, quincenal o mensual.</t>
  </si>
  <si>
    <t>Zona de Riesgo EXTREMA</t>
  </si>
  <si>
    <t>ACTIVIDAD</t>
  </si>
  <si>
    <t>PRODUCTO ESPERADO</t>
  </si>
  <si>
    <t xml:space="preserve">FECHA INICIO </t>
  </si>
  <si>
    <t xml:space="preserve">FECHA FIN </t>
  </si>
  <si>
    <t>Falta de criterios unificados por parte de quienes toman las decisiones.</t>
  </si>
  <si>
    <t>Investigaciones disciplinarias y penales</t>
  </si>
  <si>
    <t>POSIBLE (3)</t>
  </si>
  <si>
    <t>CATASTRÓFICO (20)</t>
  </si>
  <si>
    <t>RARA VEZ (1)</t>
  </si>
  <si>
    <t xml:space="preserve">Actualizar los procedimientos AJ01 P0102, con el fin de documentar los controles correspondientes al riesgo de corrupción. </t>
  </si>
  <si>
    <t>Procedimientos actualizados</t>
  </si>
  <si>
    <t>1. 27 de abril de 2022
2. 13 de julio 2022
3. 14 de octubre 2022
4. 31 de enero 2022</t>
  </si>
  <si>
    <t xml:space="preserve">1. Monitoreo 1er trimestre (corte a 31 de marzo)
2. Monitoreo 2do trimestre (corte a 30 de junio)
3. Monitoreo 3er corte (corte a 30 de septiembre)
4. Monitoreo 4to corte (corte a 31 de diciembre) </t>
  </si>
  <si>
    <t xml:space="preserve">Superintendente Delegado (a) para Asuntos Jurisdiccionales 
Coordinadores Grupos de Trabajo adscritos a la delegatura. </t>
  </si>
  <si>
    <t>1. Número de Riesgos materializados durante el periodo monitoreado.
2. Conclusiones relacionadas con la eficacia de las opciones de manejo aplicadas para tratar el riesgo</t>
  </si>
  <si>
    <t>Desconcentración de poder en la toma de decisiones</t>
  </si>
  <si>
    <t>Pérdida de credibilidad y de confianza en la Entidad.</t>
  </si>
  <si>
    <t>Realizar durante el segundo semestre una (1) actividad lúdica, con los integrantes de cada uno de los grupos de trabajo que conforman la Delegatura, en donde se analice y contextualice temas de anticorrupción, así como su impacto y posibles consecuencias.</t>
  </si>
  <si>
    <t>Soporte de actividad lúdica planeada y desarrollada</t>
  </si>
  <si>
    <t>Amiguismo</t>
  </si>
  <si>
    <t>Pérdida de transparencia y la probidad en la Entidad.</t>
  </si>
  <si>
    <t>Tráfico de influencias</t>
  </si>
  <si>
    <t>Atención personalizada con usuarios.</t>
  </si>
  <si>
    <t>Soborno</t>
  </si>
  <si>
    <t>Falta de ética e integridad de quienes toman decisiones</t>
  </si>
  <si>
    <t>El servidor público o contratista designado de la Delegatura de Asuntos Jurisdiccionales de forma mensual en los comités de gestión dedica un espacio en el cual se socializa aspectos importantes y generales sobre corrupción, así como directrices suministradas por la alta dirección en temas de corrupción, en caso de que se presenten novedades en la ejecución del control se realiza una reunión extraordinaria que permita sensibilizar al grupo frente al tema dejando como evidencia un acta de comité, de acuerdo con la Resolución 22793 de 2011.</t>
  </si>
  <si>
    <t>Desmotivación salarial del personal que toma de decisiones</t>
  </si>
  <si>
    <t>El servidor público o contratista designado de la Delegatura de Asuntos Jurisdiccionales ocasionalmente (según la necesidad) establecerá un espacio en el cual se imparten directrices jurídicas sobre un tema en particular, se aclaran dudas presentadas, se socializan las fallas recurrentes en las que puede incurrir un grupo de trabajo con el fin de mitigarlas y corregirlas, adicional a lo anterior se estudiara un tema específico para unificar criterios y establecer la postura a tomar; en caso de que se presenten novedades en la ejecución del control se realiza una reunión extraordinaria de comité jurídico dejando como evidencia un acta de comité.</t>
  </si>
  <si>
    <t>FORMULACIÓN SISTEMA INTEGRAL DE GESTIÓN</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</si>
  <si>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</si>
  <si>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CORRUPCIÓN - al omitir información en respuesta a requerimientos de información del SIGI. - al omitir información en respuesta a requerimientos de información del SIGI.</t>
  </si>
  <si>
    <t>Ocultar, no entregar o desaparecer la información que favorezca a un tercero o por un bien particular.</t>
  </si>
  <si>
    <t>Los servidores públicos o contratistas encargados de la OAP, cada vez que se presenten solicitudes de creación, actualización o eliminación de documentación de los procesos, las tramitará a través del aplicativo SIGI. En caso de recibir solicitudes por otros medios, revisa la solicitud y posteriormente informará al líder de procesos y enlace que la solicitud debe ser registrada en el SIGI, en caso de ser necesario el servidor público o contratista de la OAP realiza acompañamiento al líder de proceso y enlace para el trámite correspondiente. La evidencia de la ejecución de control son correos electrónicos o memorandos y la trazabilidad del aplicativo SIGI. De acuerdo con lo establecido en el Procedimiento SC01-P01 Documentación y Actualización del Sistema Integral de Gestión Institucional-SIGI.</t>
  </si>
  <si>
    <t>Zona de Riesgo MODERADA</t>
  </si>
  <si>
    <t>Desmotivación de funcionarios</t>
  </si>
  <si>
    <t>Pérdida de imagen y confianza en la entidad.</t>
  </si>
  <si>
    <t>MODERADO (5)</t>
  </si>
  <si>
    <t>Zona de Riesgo ALTA</t>
  </si>
  <si>
    <t>Asegurar que los usuarios con perfil Enlace del SIGI tengan exclusivamente los permisos para realizar solicitudes de creación, actualización o eliminación de documentación, riesgos, indicadores, normograma y producto no conforme (en los casos que aplique)</t>
  </si>
  <si>
    <t>Asignar y actualizar si es el caso los usuarios con perfil Enlace en el SIGI mediante el Listado de lideres y enlaces por proceso (pantallazos del SIGI), correos electrónicos</t>
  </si>
  <si>
    <t>Jefe Oficina Asesora de Planeación</t>
  </si>
  <si>
    <t>1. Número de Riesgos materializados durante el periodo monitoreado.
2. Conclusiones relacionadas con la eficacia de las opciones de manejo aplicadas para tratar el riesgo.
3. Herramienta de seguimiento (Herramienta de seguimiento - Quejas allegadas a la entidad por parte de usuarios, personas naturales o jurídicas que tengan trámites en proceso en la entidad)</t>
  </si>
  <si>
    <t>Concentración de funciones en la administración de documentos e información</t>
  </si>
  <si>
    <t>Afectación en las decisiones por la falta de información no suministrada.</t>
  </si>
  <si>
    <t>Establecer videotutoriales dirigido a enlaces con tematicas de solicitudes de creación, actualización o eliminación de documentación y riesgos</t>
  </si>
  <si>
    <t>Videotutoriales</t>
  </si>
  <si>
    <t>Discrecionalidad de los servidores públicos</t>
  </si>
  <si>
    <t>Deficiencias en el manejo documental y de archivo del SIGI</t>
  </si>
  <si>
    <t>Investigaciones disciplinarias.</t>
  </si>
  <si>
    <t>Baja visibilidad de las acciones</t>
  </si>
  <si>
    <t>GESTIÓN DOCUMENTAL</t>
  </si>
  <si>
    <t>Determinar políticas, lineamientos, procedimientos, instructivos, planes y programas específicos, para la normalización de la Gestión Documental en la Entidad, alineándose con los objetivos estratégicos y misionales en busca de la eficiencia y transparencia administrativa.</t>
  </si>
  <si>
    <t>CORRUPCIÓN - al registrar la información en el sistema al radicar, al organizar y encasillar los documentos de entrada, salida y traslado; al almacenar documentos, clasificarlos, ordenarlos y al prestar expedientes. - al registrar la información en el sistema al radicar, al organizar y encasillar los documentos de entrada, salida y traslado; al almacenar documentos, clasificarlos, ordenarlos y al prestar expedientes.</t>
  </si>
  <si>
    <t>Uso indebido de la información para un beneficio particular</t>
  </si>
  <si>
    <t>El servidor público o contratista designado del Grupo de Gestión Documental y Archivo mensual debe hacer seguimiento a la radicación de comunicaciones recibidas por el correo contáctenos, ventanilla sede principal y correo certificado (entregado por las empresas mensajería), verificación de la foliación correcta de la documentación que se radica y corrección de imágenes. Así mismo, realizar un seguimiento trimestral de las solicitudes de corrección y actualización recibidas en correspondencia en aras de identificar que dependencia supera las 20 solicitudes en periodo establecido, y así generar un memorando con destino al área o dependencia informado la cantidad y los números de radicado con el porcentaje de correcciones y/o actualizaciones solicitadas y realizadas. En caso de evidenciar un aumento significativo de solicitudes de corrección y/o actualización se programará con la dependencia capacitación haciendo énfasis en las actividades que deben realizar para minimizar los errores cometidos, dirigida a los servidores públicos o contratistas, la capacitación y/o sensibilización se deberá coordinar y reprogramar con los jefes de las dependencias. La evidencia de la ejecución del control es : seguimiento de las solicitudes correcciones y/o actualizaciones recibidas en el GTGDA, los formatos de solicitud de correcciones y/o actualizaciones en el sistema de trámites - GD01-F04 diligenciados y remitidos por las áreas o dependencias de la Entidad y el listado de los memorandos informativos, de acuerdo con lo indicado en el procedimiento de correspondencia y sistema de trámite GD01-P02, el instructivo de radicación de entrada de sistema de trámites GD01-I05 y el Instructivo para la corrección y/o actualización en el sistema de trámites - GD01-I07.</t>
  </si>
  <si>
    <t>Falta de conciencia por parte del personal que está a cargo de la actividad.</t>
  </si>
  <si>
    <t>Sobrecostos por reproceso, duplicidad o inactividad y detrimento del patrimonio</t>
  </si>
  <si>
    <t>CASI SEGURO (5)</t>
  </si>
  <si>
    <t>MAYOR (10)</t>
  </si>
  <si>
    <t>Realizar campañas de socialización sobre los procedimientos, programas e instructivos a los servidores públicos y contratistas de la Entidad.</t>
  </si>
  <si>
    <t>Material de la campaña realizada y captura de pantalla .</t>
  </si>
  <si>
    <t>Baja visibilidad de las acciones.</t>
  </si>
  <si>
    <t>Investigaciones disciplinarias o penales</t>
  </si>
  <si>
    <t>Realizar capacitación sobre los procedimientos, programas e instructivos a los servidores públicos y contratistas que apoyan el proceso de gestión documental.</t>
  </si>
  <si>
    <t>Registro de asistencia a las capacitaciones</t>
  </si>
  <si>
    <t>Coordinador Grupo de Gestión Documental y Archivo</t>
  </si>
  <si>
    <t>Alta rotación del personal.</t>
  </si>
  <si>
    <t>Pérdida de credibilidad y de confianza en la Entidad</t>
  </si>
  <si>
    <t>Realizar capacitación permanente al personal que apoya el proceso sobre las actualizaciones que se generen las áreas misionales.</t>
  </si>
  <si>
    <t>Asimetrías de la información.</t>
  </si>
  <si>
    <t>Pérdida de transparencia y la probidad en la Entidad</t>
  </si>
  <si>
    <t>El servidor público o contratista designado del Grupo de Gestión Documental y Archivo mensualmente debe realizar seguimiento a las solicitudes de préstamo y devolución de expedientes, a través del sistema de trámites. Así mismo, realizar el descarque (colocar el envío de préstamo, devolución y la confirmación de la entrega) para identificar la ubicación de estos. En caso de evidenciar que las áreas o dependencias no han realizado la debida solicitud de préstamo, solicitud de devolución o confirmación del préstamo de acuerdo con los lineamientos para el préstamo de expedientes, se informará por medio de correo electrónico a los gestores documentales para coordinar las entregas correspondientes. La evidencia de la ejecución del control es el registro a través del módulo Administración del expediente del sistema de trámites quedando el movimiento de estos y el siguiente de los préstamos y devoluciones. De acuerdo con lo indicado en el Procedimiento de archivo y retención documental - GD01-P01, el instructivo préstamo y devolución de expedientes GD01-I04.</t>
  </si>
  <si>
    <t>Capacitación al personal líder de las actividades, sobre la Importancia de ejecutar los controles que existentes para mitigar riesgos.</t>
  </si>
  <si>
    <t>Ausencia de cultura del buen gobierno.</t>
  </si>
  <si>
    <t>El servidor público o contratista designado del Grupo de Gestión Documental y Archivo mensualmente debe realizar seguimiento y control a la asignación y desasignación de permisos de acceso a los aplicativos de uso del Grupo de Trabajo de Gestión Documental y Archivo. En caso de evidenciar que la persona a sido cambiada de grupo, de actividad o desvinculada del proceso, se deberá solicitar a mesa de servicios el blogueo de todos los permisos y accesos que se les hayan asignado. La evidencia de ejecución del control es la base de datos de los permisos asignados a cada uno de los servidores, contratistas y/o colaboradores del proceso con los respectivos cambios o modificaciones realizados. En el caso del funcionario que se haya cambiado de grupo, de actividad o desvinculado del proceso, la evidencia de la ejecución del control es el registro del formato de creación, modificación y/o eliminación de usuarios en base de datos de la SIC - GS01-F18. En el caso del colaborador de la empresa tercerizada se deberá solicitar a la OTI el bloqueo de permisos, por medio de correo electrónico, de acuerdo con lo indicado en el Procedimiento de Gestión de Accesos GS01-P24, de la Oficina de Tecnología e Informática de la Entidad.</t>
  </si>
  <si>
    <t>CONTRATACIÓN</t>
  </si>
  <si>
    <t>Adelantar los procesos de contratación de los bienes, obras y servicios que requieren las dependencias en desarrollo de sus funciones y competencias, en cumplimiento de la normatividad contractual legal vigente.</t>
  </si>
  <si>
    <t>CORRUPCIÓN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t>
  </si>
  <si>
    <t>Se presenta corrupcion al direccionar el proceso de contratacion para favorecer a una persona o un tercero en particular</t>
  </si>
  <si>
    <t>El Director Administrativo, el ordenador del Gasto y/o la Coordinadora del Grupo de Contratación, convocará a la realizacion de comités, con el fin de analizar las ofertas de los procesos, formular recomendaciones, proponer directrices y políticas entre otras. En caso de discrepancia o no acepatación de las observaciones presentadas, se dejara justificado en el acto que decide el proceso de selección y/o constancia por escrito, en cumplimiento con las condiciones indicadas, Las evidencia se encuentran en las Actas de Cómite, De conformidad con el procedimiento Etapas de Selección GA01-903, activiad 7,4,2, Manual de Contratación GA01-I02, Capitulo 10.</t>
  </si>
  <si>
    <t>Estudios previos para direccionar la contratacion.</t>
  </si>
  <si>
    <t>Solicitar a la Secretaria General, capacitacin en temas aplicados en contatacion</t>
  </si>
  <si>
    <t>Capacitación</t>
  </si>
  <si>
    <t>Coordinador Grupo de Contratacion</t>
  </si>
  <si>
    <t>1. Número de Riesgos materializados durante el periodo monitoreado.
2. Conclusiones relacionadas con la eficacia de las opciones de manejo aplicadas para tratar el riesgo.
3. Auditorías internas y externas (Informes de auditorías)</t>
  </si>
  <si>
    <t>No garantizar los principios de publicidad y transparencia de la información contractual.</t>
  </si>
  <si>
    <t>Investigaciones disciplinarias, administrativas y penales.</t>
  </si>
  <si>
    <t>El funcionario y o contratista del Grupo de Trabajo de Contrataicón, en la etapa de planeación, deberá realizar la Verificación de los documentos y requisitos establecidos en las diferentes modalidades de contrataciòn ( listado de verificaciòn documentos, formatos de estudios previos según la modalidad de contrataciòn, de no encontrarse conforme a lo establecido en los requisitos, se devolución al área solicitante para que realice los ajustes. Las evidencias se encuentran registradas en la plataforma SIGEP, Secop y correos de revisión, de conformidad con lo establecido en la actividad 7.3.4 del procedimiento Etapa de Planeación GA01-P02.</t>
  </si>
  <si>
    <t>Falta de coodinación y trabajo en equipo por parte de las áreas técnicas y el abogado líder del Grupo de Trabajo de Contratación, desde la etapa de planeación hasta la adjudicacion del proceso</t>
  </si>
  <si>
    <t>Inadecuada selección del contratista.</t>
  </si>
  <si>
    <t>El Director Administrativo, el ordenador del Gasto y/o la Coordinadora del Grupo de Contratación, cuando lo estime necesario, convocará al comité en donde se analizará la estructura y contenido de los procesos contractuales a través de roles establecidos en el comité estructurador. (Los tres controles estan orientados a la etapa precontractual, no da cobertura a la etapa de ejcucución), En caso de discrepancia o no acepatación de las observaciones presentadas, se dejara justificado en el acto que decide el proceso de selección y/o constancia por escrito.incumplimiento con las condiciones indicadas. Las evidencia se encuentran en las Actas de Cómite,</t>
  </si>
  <si>
    <t>COBRO COACTIVO</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</si>
  <si>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</si>
  <si>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CORRUPCIÓN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t>
  </si>
  <si>
    <t>Pérdida de fuerza ejecutoria del título para cobro o incobrabilidad de la cuenta ante insolvencia o iliquidez del deudor presentada en el tiempo de desatención del proceso.</t>
  </si>
  <si>
    <t>El servidor público o contratista del grupo de trabajo de cobro coactivo diariamente realiza seguimiento a las alarmas recibidas mediante correo electrónico con el fin de determinar los procesos que están cerca de presentar pérdida de fuerza ejecutoria. Cuando identifique casos que esten proximos a presentar perdida de fuerza ejecutoria debe dar prioridad al trámite según aplique. Las evidencias de ejecución del control es la trazabilidad módulo de cobro coactivo, correos electrónicos. De acuerdo con lo señalado en el procedimiento GJ01-P01 Cobro Coactivo.</t>
  </si>
  <si>
    <t>Beneficiar a un tercero por la ausencia de actividad del abogado</t>
  </si>
  <si>
    <t>Pérdida de credibilidad y confianza por incumplimiento de las responsabilidades</t>
  </si>
  <si>
    <t>Nuevo Sistema Cobro Coactivo, fase 1 operando, con los controles correspondientes a los expedientes.</t>
  </si>
  <si>
    <t>Manual de usuario del aplicativo</t>
  </si>
  <si>
    <t>Coordinador Grupo de Trabajo Cobro Coactivo</t>
  </si>
  <si>
    <t>1. Número de Riesgos materializados durante el periodo monitoreado.
2. Conclusiones relacionadas con la eficacia de las opciones de manejo aplicadas para tratar el riesgo.
3. Aplicativo de cobro coactivo/ reporte / ocurrencia de pérdidas de fuerza ejecutoria a cargo.</t>
  </si>
  <si>
    <t>Debilidad en los controles e indicadores sobre el nivel de atención a cada proceso y el resultado de las actuaciones</t>
  </si>
  <si>
    <t>El servidor público o contratista del grupo de trabajo de cobro coactivo cada vez que se presente el pago total de la sanción debe validar en el sistema que no exitan saldos por cobrar, para que se permita el cierre del proceso. En caso de que el proceso presente saldo mayor a $1000, el aplicativo no permite proceder con el archivo. Las evidencias de ejecución del control es la captura de pantalla en el expediente. De acuerdo con lo señalado en el procedimiento GJ01-P01 Cobro Coactivo.</t>
  </si>
  <si>
    <t>Pérdida económica por pérdida de cartera.</t>
  </si>
  <si>
    <t>El servidor público o contratista del grupo de trabajo de cobro coactivo diariamente revisa el indicador IRAC (Indicador de Rotación de Atencion de Expedientes en Cobro Coactivo) para adelantar las actuaciones pertinentes en cada proceso o actualizar el registro histórico. En caso de identificar expedientes próximos a presentar perdida de fuerza ejecutoria se generan las alertas a la coordinadora del grupo y al servidor público o contratista a cargo del expediente para dar prioridad al trámite. Las evidencias de ejecución del control es la trazabilidad del módulo de cobro coactivo. De acuerdo con lo señalado en el procedimiento GJ01-P01 Cobro Coactivo.</t>
  </si>
  <si>
    <t>DIFUSIÓN Y APOYO – RNPC</t>
  </si>
  <si>
    <t>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y de cofinanciamiento y soporte integral de iniciativas orientadas a fortalecer la protección al consumidor en diferentes zonas del país, así como realizar la articulación de los integrantes de la RNPC.</t>
  </si>
  <si>
    <t>CORRUPCIÓN - Corrupción en la evaluación y selección de iniciativas presentadas al programa Fondo de Iniciativas de Protección al Consumidor (Consufondo). - Corrupción en la evaluación y selección de iniciativas presentadas al programa Fondo de Iniciativas de Protección al Consumidor (Consufondo).</t>
  </si>
  <si>
    <t>Evaluar propuestas y tomar decisiones de asiganción de recursos a iniciativas determinadas teniendo en cuenta intereses particulares, más no objetivos y transparentes (ver: Procedimiento Consufondo DA01-P03, Instructivo de Evaluación Iniciativas Consufondo DA01-I03)</t>
  </si>
  <si>
    <t>El Superintendente de Industria y Comercio, anualmente, previo al lanzamiento de la iniciativa/programa revisa la necesidad de modificar la conformación de los miembros del comité decisorio. En caso de evidenciar que alguno de los perfilles del comité decisorio no cuente con la experiencia, formación o competencia requerida, se solicitará una nueva selección o posible renovación de los integrantes del Comité decisiorio. La evidencia de ejecución del control es el acta administrativa y/o de reunión De acuerdo al Acto administrativo por medio del cual se crea el comité decisorio de evaluación de las iniciativas presentadas en el marco del programa Fondo de Proyectos de Protección al Consumidor- CONSUFONDO,así como en el Procedimiento Consufondo (DA01-P03) y el Instructivo de evaluación de iniciativas Consufondo (DA01-I03)</t>
  </si>
  <si>
    <t>Falta de honestidad, transparencia y probidad de los servidores públicos y contratistas del GTARNPC que realizan la evaluaión y selección de iniciativas.</t>
  </si>
  <si>
    <t>Detrimento del patrimonio.</t>
  </si>
  <si>
    <t>Implementación de documentación destinada a la ejecución, evaluación y seguimiento del Fondo de Iniciativas de Protección al Consumidor CONSUFONDO.</t>
  </si>
  <si>
    <t>1. Informes de seguimiento. 2. Informe final de Ejecución</t>
  </si>
  <si>
    <t>No declarar oportuna de un conflicto de interés por parte del servidor público o contratista que evalúa la propuesta y toma la decisión de asignación de recursos a iniciativas.</t>
  </si>
  <si>
    <t>Socialización de la documentación del Fondo de Iniciativas del programa CONSUFONDO a todos sus clientes internos y externos : DA01P03 : Procedimiento del Fondo de Iniciativas DA01I03 : Instructivo de evaluación de Iniciativas Evaluación del impacto obtenido como resultado de la socialización realizada, para el programa CONSUFONDO</t>
  </si>
  <si>
    <t>1. Informe de Socialización. 2. Reporte de impacto obtenido.</t>
  </si>
  <si>
    <t>Coordinadora del Grupo de Trabajo de Apoyo a la Red Nacional de Protecciòn al Consumidor</t>
  </si>
  <si>
    <t>1. Número de Riesgos materializados durante el periodo monitoreado.
2. Conclusiones relacionadas con la eficacia de las opciones de manejo aplicadas para tratar el riesgo.
3. Quejas, reclamos o sugerencias de los participantes de iniciativas</t>
  </si>
  <si>
    <t>Ausencia de criterios objetivos para la selección de iniciativas.</t>
  </si>
  <si>
    <t>Aprobación, formalización y actulización de la documetación en el Sistema Integral de Gestión Institucional, que procede al programa CONSUFONDO V.6: Procedimiento del Fondo de Iniciativas Consufondo DA01P03 Instructivo de evaluación de iniciativas DA01I03 Instructivos de seguimiento de iniciativas Consufondo DA01I04 Cartilla CONSUFONDO</t>
  </si>
  <si>
    <t>Notificación de aprobación en SIGI.</t>
  </si>
  <si>
    <t>Presiones externas que inciten a la ocurrencia de hechos de corrupción .</t>
  </si>
  <si>
    <t>Falta de control y seguimiento a las actividades de evaluación y selección de iniciativas.</t>
  </si>
  <si>
    <t>El Coordinador del Grupo de de trabajo de Apoyo a la RNPC y el servidor público o contratista a cargo del Fondo de Iniciativas de protección al Consumidor Consufondo, cada vez que la RNPC planea el lanzamiento de una iniciativa. Garantizará el estricto cumplimiento de las etapas y los criterios de las guías, procedimientos e instructivos, para lograr un óptimo desarrollo del programa CONSUFONDO y su convocatoría. En caso de evidenciar la presentación de observaciones en el marco de la presentacion y evaluación de iniciativas para la implementación del programa, se analizará la viabildiad de cada una de ellas con el fin de determinar si se acoge o rechazan dichas recomendaciones, en caso tal de que se encuetren viables las observaciones se dará lugar a las elaboración de adendas. La evidencia de ejecución del control del programa CONSUFONDO es: Instructivo de evaluación de iniciativas programa CONSUFONDO (DA01-I03) * Actas de seguimiento, *Cronograma de implementación Cronograma jornadas de divulgación. * Envío de comunicación de invitación a participar en programa CONSUFONDO (por correo electrónico), * Soporte del sistema de gestión de la información RNPC - Capacitación (DA01- F14). Y demas documentos establecidos en el procedimiento (DA01-P03 ). De acuerdo con lo señalado en el Procedimiento Consufondo (DA01-P03), el Instructivo de evaluación de iniciativas Consufondo (DA01-I03) y la Guía para acceder al programa Consufondo (anexo a procedimiento DA01-P03)</t>
  </si>
  <si>
    <t>TRÁMITES ADMINISTRATIVOS REGLAMENTOS TÉCNICOS Y METROLOGÍA LEGAL</t>
  </si>
  <si>
    <t>Adelantar las investigaciones administrativas por el presunto incumplimiento de las normas de avaluadores, metrología legal, control de precios, hidrocarburos y lo dispuesto en reglamentos técnicos, en los términos establecidos, aplicando la normatividad vigente con el fin de proteger los derechos del consumidor. Así como establecer las directrices para la realización de análisis de impacto normativo y elaboración de reglamentos técnicos metrológicos o su modificación.</t>
  </si>
  <si>
    <t>CORRUPCIÓN - Por Soborno( Cohecho) - Por Soborno( Cohecho)</t>
  </si>
  <si>
    <t>Soborno en todas las etapas del proceso sancionatorio</t>
  </si>
  <si>
    <t>El servidor público o contratista(revisores) designado por la dirección de ICVRTML, revisan los actos administrativos proyectados que dan inicio al procedimiento sancionatorio y formulación de cargos, medida preventiva, formulación de cargos y etapa probatoria. SI se presenta alguna falencia se devuelve por medio del sistema de tramites o correo al servidor público y/o contratista que proyecto el acto administrativo para ajustar, imprimir y remitir el acto administrativo al servidor público y/o contratista de la Dirección de ICVRTML, a través del sistema de trámites, quedando como soportes del cambio, los correos electrónicos y trazabilidad del sistema de trámites. Esto teniendo en cuenta, lo indicado en el procedimiento RT01-P01 Trámites Administrativos y Medidas Preventivas ítems 7.1.3 Revisar los Actos Administrativos Proyectados</t>
  </si>
  <si>
    <t>Falta de instrucciones relacionadas con el soborno en las etapas del proceso sancionatorio</t>
  </si>
  <si>
    <t>IMPROBABLE (2)</t>
  </si>
  <si>
    <t>Fortalecimiento e implementación del VADEMECUM</t>
  </si>
  <si>
    <t>Documento vademecum fortalecido</t>
  </si>
  <si>
    <t>Asimetrías de la información</t>
  </si>
  <si>
    <t>Realización de 50 sensibilizaciones en temas relacionados con el proceso administrativo sancionatorio</t>
  </si>
  <si>
    <t>Registro de asistencia</t>
  </si>
  <si>
    <t>Directora de Investigaciones para el Control y Verificación de Reglamentos Técnicos y Metrología Legal</t>
  </si>
  <si>
    <t>1. Número de Riesgos materializados durante el periodo monitoreado.
2. Conclusiones relacionadas con la eficacia de las opciones de manejo aplicadas para tratar el riesgo.
3. Producto No Conforme
4. Herramienta de seguimiento (Cuadros de control de visitas)</t>
  </si>
  <si>
    <t>Reproceso y sobrecostos</t>
  </si>
  <si>
    <t>Fortalecimiento en la realización de 8 barras académicas</t>
  </si>
  <si>
    <t>Registro de asistencia y acta administrativa</t>
  </si>
  <si>
    <t>Discrecionalidad de los servidores públicos yo contratistas</t>
  </si>
  <si>
    <t>Duplicidad o inactividad</t>
  </si>
  <si>
    <t>El Grupo de seguimiento de notificaciones de la DICVRTML, realiza mensualmente seguimiento a las Notificaciones y comunicaciones generadas en las diferentes etapas del proceso administrativo sancionatorio. Si se presenta alguna desviación( notificaciones radicadas de manera incorrecta), se le informa al grupo trabajo correspondiente, por correo electrónico y/o sistema de tramites; con el fin de que se haga nuevamente la notificación y/o la comunicación. Esto teniendo en cuenta lo definido en el RT01-P01 Ítems 7.1.5 Realizar Seguimiento a las Comunicaciones de los Actos Administrativos</t>
  </si>
  <si>
    <t>VIGILANCIA Y CONTROL - LIBRE COMPETENCIA</t>
  </si>
  <si>
    <t>Realizar actividades de control y vigilancia para verificar el cumplimiento de las normas de promoción de la competencia, emitiendo los conceptos de abogacia de la competencia solicitados por las entidades públicas correspondientes y ejerciendo control previo de las integraciones empresariales que sean informadas por las empresas que estén obligadas a hacerlo.</t>
  </si>
  <si>
    <t>CORRUPCIÓN - Por decisiones ajustadas a intereses particulares - Por decisiones ajustadas a intereses particulares</t>
  </si>
  <si>
    <t>Tomar decisiones ajustadas a los intereses particulares</t>
  </si>
  <si>
    <t>Los Coordinadores de los grupos de abogacía de la competencia e integraciones empresariales, cada vez que se emite un estudio jurídico económico y proyecto de decisión se realiza la revisión del avance.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</si>
  <si>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Concentración de conocimiento por nivel de especialización</t>
  </si>
  <si>
    <t>Investigaciones disciplinarias</t>
  </si>
  <si>
    <t>Realizar una socialización al interior de los Grupos de Abogacía de la Competencia e Integraciones Empresariales, del Codigo de integridad y manual de cumplimiento implementado en la Entidad.</t>
  </si>
  <si>
    <t>Captura de pantalla de la socialización yo acta de comité de gestión.</t>
  </si>
  <si>
    <t>Coordinadores grupo de trabajo de Integraciones Empresariales y Abogacia de la Competencia</t>
  </si>
  <si>
    <t>1. Número de Riesgos materializados durante el periodo monitoreado.
2. Conclusiones relacionadas con la eficacia de las opciones de manejo aplicadas para tratar el riesgo.
3. Producto No Conforme.</t>
  </si>
  <si>
    <t>Impacto de las decisiones que toma la entidad</t>
  </si>
  <si>
    <t>Realizar una socialización al interior del Grupo de Abogacía de la Competencia sobre el riesgo de corrupción del proceso.</t>
  </si>
  <si>
    <t>Captura de pantalla de la socialización yo acta de comité de gestión</t>
  </si>
  <si>
    <t>Interacción frecuente con distintos grupos de interés (agremiaciones, asociaciones, etc)</t>
  </si>
  <si>
    <t>Realizar tres (3) jornadas de socialización sobre las agendas regulatorias, por parte de los funcionarios y contratistas, que permita diversificar el conocimiento y evitar concentración de conocimiento por nivel de especialización.</t>
  </si>
  <si>
    <t>Acta de comité de gestión yo acta de reunión</t>
  </si>
  <si>
    <t>El Delegado y su equipo de asesores, cuando así lo requiera, cada vez que se emite un proyecto final de un estudio jurídico-económico, se realiza la revisión del proyecto final de los estudios.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</si>
  <si>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Realizar dos veces en el año la socialización al interior del Grupo de Trabajo de Integraciones Empresariales sobre el riesgo de corrupción del proceso.</t>
  </si>
  <si>
    <t>TRAMITES ADMINISTRATIVOS - PROTECCIÓN DEL CONSUMIDOR</t>
  </si>
  <si>
    <t>Adelantar las actuaciones administrativas por la presunta infracción a las normas legales vigentes en materia de protección al consumidor y/o a las órdenes y/o instrucciones impartidas por esta Superintendencia, en facultades administrativas, con el propósito de proteger los derechos de los consumidores</t>
  </si>
  <si>
    <t>CORRUPCIÓN - por ejercer las facultades legales de forma desviada en las decisiones - por ejercer las facultades legales de forma desviada en las decisiones</t>
  </si>
  <si>
    <t>Decidir las actuaciones administrativas contraviniendo las normas legales vigentes y/o que no correspondan a los hechos probados</t>
  </si>
  <si>
    <t>El servidor público o contratista designado de la DIPAC cada vez que proyecta actos administrativos, realiza revisión de todos los documentos que hacen parte de la investigación (descargos, pruebas, y alegatos allegados). Cuando no hay una revisión completa, el revisor devolverá para el ajuste correspondiente.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</si>
  <si>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Generar pérdida de confianza de la Entidad y de la Dirección, afectando su reputación</t>
  </si>
  <si>
    <t>Socializar el riesgo de corrupción del proceso a los servidores públicos y contratistas adscritos a la Dirección, a través de correo electrónico.</t>
  </si>
  <si>
    <t>Correo electrónico enviado.</t>
  </si>
  <si>
    <t>Falta de ética profesional</t>
  </si>
  <si>
    <t>Cada vez que el funcionario o contratista designado, solicita por correo electrónico la numeración de actos administrativos, deberá copiar a la Directora y al revisor que solicitó la numeración.</t>
  </si>
  <si>
    <t>Correos electrónicos con solicitud de numeración.</t>
  </si>
  <si>
    <t>Directora(a) - Dirección de Investigaciones de Protección al Consumidor</t>
  </si>
  <si>
    <t>Pérdida de transparencia en la Entidad.</t>
  </si>
  <si>
    <t>Daño antijurídico por condenas a la entidad en juicios contenciosos</t>
  </si>
  <si>
    <t>La directora cada vez que recibe proyectos para su aprobación hace revisión del proyecto propuesto junto con los documentos que hacen parte de la investigación y en caso que el proyecto presentado no cumpla con los lineamientos, solicita los ajustes necesarios al revisor de la etapa.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</si>
  <si>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ATENCIÓN AL CIUDADANO</t>
  </si>
  <si>
    <t>Suministrar información y orientación, sobre los servicios y funciones de la entidad, a través de una atención de calidad con información clara y oportuna, para los ciudadanos que lo soliciten.</t>
  </si>
  <si>
    <t>CORRUPCIÓN - al entregar información para beneficiar a un particular. - al entregar información para beneficiar a un particular.</t>
  </si>
  <si>
    <t>Beneficiarse económicamente al suministrar información para beneficio propio.</t>
  </si>
  <si>
    <t>El servidor público o contratista designado del grupo de atención al ciudadano debe aplicar los lineamientos y dar cumplimiento al instructivo CS01-I04 Instructivo de Servicios de Atención al Ciudadanos.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de ejecución del control son las grabaciones de la atención al ciudadano, IVR de la línea de atención con el mensaje donde se informe que los servicios de atención al ciudadano son gratuitos, en caso de requerirse el traslado al área o entidad competente. De acuerdo con lo señalado en el instructivo CS01-I04 Instructivo de Servicios de Atención al Ciudadanos.</t>
  </si>
  <si>
    <t>Amiguismo clientelismo</t>
  </si>
  <si>
    <t>Investigaciones fiscales y penales</t>
  </si>
  <si>
    <t>Divulgar en la página web, comunicaciones escritas e IVR de línea telefónica que los servicios de atención al ciudadano son gratuitos.</t>
  </si>
  <si>
    <t>Reporte de pantallazo de página web, comunicación escrita y grabación en el IVR</t>
  </si>
  <si>
    <t>Desconocimiento de procesos de contratación</t>
  </si>
  <si>
    <t>Realizar capacitaciones (2) sobre código de integridad a funcionarios, contratistas y agentes del Contact Center</t>
  </si>
  <si>
    <t>Evidencia de participación</t>
  </si>
  <si>
    <t>Coordinador grupo atención al ciudadano</t>
  </si>
  <si>
    <t>1. Número de Riesgos materializados durante el periodo monitoreado.
2. Conclusiones relacionadas con la eficacia de las opciones de manejo aplicadas para tratar el riesgo.
3.Informe trimestral de satisfacción al ciudadano.</t>
  </si>
  <si>
    <t>Existencia de conflictos de interés al interior del Grupo de Trabajo de Atención al Ciudadano</t>
  </si>
  <si>
    <t>Quejas y reclamos de los clientes (internos yo externos)</t>
  </si>
  <si>
    <t>Realizar revisión semestral de la efectividad de los controles en el mapa de riesgos</t>
  </si>
  <si>
    <t>Acta de reunión</t>
  </si>
  <si>
    <t>Realizar mesa de trabajo previo a radicar la solicitud de contratación de un nuevo contrato</t>
  </si>
  <si>
    <t>Poca visibilidad de las acciones de los servidores yo contratistas de la entidad</t>
  </si>
  <si>
    <t>Realizar mesa de trabajo, en caso de requerirse una modificación o adición a la orden de compra de servicios de contact center y BPO, siempre que estas no correspondan a aquellas que se deben realizar de formal anual, conforme a lo establecido en la orden de servicios.</t>
  </si>
  <si>
    <t>Desmotivación por parte de los servidores yo contratista de la entidad</t>
  </si>
  <si>
    <t>El Coordinador del Grupo de Atención al Ciudadano o el Supervisor del Servicio de Contact Center debe realizar filtros adicionarles que mitiguen las debilidades que afecten la ejecución del contrato de conformidad con el procedimiento Etapas de Ejecución GA01. En caso de que se requiera adelantar la etapa precontractual y contractual, se debe realizar mesas de trabajo conformadas por los representantes de la Dirección Financiera, Grupo de Contratos, Jefatura de la Oficina de Servicios al Consumidor y Apoyo Empresarial de la Entidad.</t>
  </si>
  <si>
    <t>ASESORÍA Y EVALUACIÓN INDEPENDIENTE</t>
  </si>
  <si>
    <t>Evaluar la efectividad del Sistema de Control Interno de manera independiente y objetiva, a través de los roles establecidos para la oficina de control interno en la normatividad vigente, así como brindar asesoría a la Alta Dirección con el fin de contribuir al cumplimiento de los objetivos institucionales, agregar valor y mejorar las operaciones de la entidad.</t>
  </si>
  <si>
    <t>CORRUPCIÓN - al omitir hallazgos intencionalmente para favorecer al auditado - al omitir hallazgos intencionalmente para favorecer al auditado</t>
  </si>
  <si>
    <t>Omitir hallazgos de auditoría para favorecer al auditado y/o a un tercero.</t>
  </si>
  <si>
    <t>El Jefe de la Oficina de Control Interno anualmente al aprobar el Plan de Auditoría, verificará que los auditores asignados suscriban el compromiso de cumplimiento del código de ética CI01-F07, así como la declaración frente al conflicto de interés. En caso de advertirse la materialización del riesgo, el Jefe de la OCI , revisará la asignación de los auditores y compulsará copias a la oficina de control Interno disciplinario. De igual manera remitirá copia de la actuación en donde se evidencia la materialización del riesgo a la OAJ para que determine la existencia de un posible hecho delictivo.</t>
  </si>
  <si>
    <t>Auditores que no aplican el código de ética del auditor</t>
  </si>
  <si>
    <t>Investigaciones disciplinarias, penales o fiscales para el Jefe de control interno y su equipo auditor</t>
  </si>
  <si>
    <t>Sensibilizar al equipo de la OCI sobre las consecuencias de los riesgos de corrupción y fraude</t>
  </si>
  <si>
    <t>Registro de la Sensibilización realizada</t>
  </si>
  <si>
    <t>Presión de un directivo de la entidad hacia un auditor para que no reporte los hallazgos de auditoría</t>
  </si>
  <si>
    <t>Actualizar el formato CI01F07 Compromiso Código de Ética del Auditor y suscripción del compromiso por parte de los Auditores</t>
  </si>
  <si>
    <t>Documento Actualizado y firmado por los Auditores</t>
  </si>
  <si>
    <t>Jefe Oficina de Control Interno</t>
  </si>
  <si>
    <t>1. Número de Riesgos materializados durante el periodo monitoreado.
2. Conclusiones relacionadas con la eficacia de las opciones de manejo aplicadas para tratar el riesgo
3. Producto no conforme</t>
  </si>
  <si>
    <t>Conflicto de interés no declarado por relación entre auditor y auditado</t>
  </si>
  <si>
    <t>Planes e Informes de auditoría viciados.</t>
  </si>
  <si>
    <t>El funcionario o contratista de la OCI, revisará de manera trimestral las quejas o reclamos asociadas a los procesos de auditoria interna adelantados por la OCI. El delegado responsable deberá presentar un informe a la Jefe de la OCI un análisis de las quejas, y su posible incidencia en la materialización en un riesgo de corrupción. Si de la evaluación de este informe, se advierte la posible materialización del riesgo de corrupción, la Jefe de la OCI presentará ante el Comité de Coordinación de Control interno solicitud para modificar el plan de auditoria para incluir en él los riesgos identificados en el informe.</t>
  </si>
  <si>
    <t>TRÁMITES ADMINISTRATIVOS PROTECCIÓN DE DATOS PERSONALES</t>
  </si>
  <si>
    <t>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</si>
  <si>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t>CORRUPCIÓN - por cohecho o concusión; tráfico de influencias - por cohecho o concusión; tráfico de influencias</t>
  </si>
  <si>
    <t>En cualquier actividad se soborne o presione al servidor público para obtener un fallo amañado</t>
  </si>
  <si>
    <t>El servidor público o contratista designado de la dirección de investigación de protección de datos personales mensualmente realiza seguimiento a los términos legales, a través del sistema de trámites, del sistema de protección de datos personales y el BI a los procesos asignados a los servidores públicos y contratistas de la delegatura y genera los informes correspondientes acerca del estado de los trámites al director y coordinaciones de la dirección de investigación de protección de datos personales. En caso de identificar trámites próximos a vencer se verifica que haya sido asignado, y se generan las alertas correspondientes al director, coordinador o al servidor público o contratista a cargo del expediente, para dar prioridad al proceso. Las evidencias de ejecución del control es el informe de seguimiento, archivo excel de trámties y en caso de requerirse correos electrónicos.</t>
  </si>
  <si>
    <t>Falta de principios éticos y valores de los servidores públicos</t>
  </si>
  <si>
    <t>Elaborar un informe mensual con relación a los indicadores de gestión actuales y entregarlo a los coordinadores de cada grupo para que éste sea socializado a los integrantes de estos</t>
  </si>
  <si>
    <t>Indicadores de Gestión</t>
  </si>
  <si>
    <t>Concentración de poder en la toma de decisiones</t>
  </si>
  <si>
    <t>Elaborar un informe mensual del plan de acción evidenciando el porcentaje de cumplimiento en periodo</t>
  </si>
  <si>
    <t>Plan de acción</t>
  </si>
  <si>
    <t>Alta rotación de personal</t>
  </si>
  <si>
    <t>Llevar a cabo comités de gestión mensuales, dejando como evidencia el acta de este.</t>
  </si>
  <si>
    <t>Acta del comité</t>
  </si>
  <si>
    <t>Falta de control al poder</t>
  </si>
  <si>
    <t>Realizar los comités jurídicos programados y realizar un acta de cada uno de ellos</t>
  </si>
  <si>
    <t>Realizar Sesiones de retroalimentación jurídica y técnica</t>
  </si>
  <si>
    <t>Evaluación</t>
  </si>
  <si>
    <t>El servidor público o contratista designado de la dirección de investigación de protección de datos personales cada vez que revisa el proyecto de un acto administrativo debe seguir los lineamientos y directrices establecidos en la guía para la revisión de actos administrativos.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</si>
  <si>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Realizar y evaluar una charla sobre corrupción</t>
  </si>
  <si>
    <t>Listado de asistencia</t>
  </si>
  <si>
    <t>Director de Investigación de protecciónde datos personales</t>
  </si>
  <si>
    <t>Realizar un documento del acuerdo de gestión entre el Delegado de Protección de Datos Personales y el Director de Investigaciones de Protección de datos personales, cuya verificación de cumplimiento se realizará anualmente.</t>
  </si>
  <si>
    <t>Documento de Gestión</t>
  </si>
  <si>
    <t>El Director de investigación de protección de datos personales antes de proceder con la firma del proyecto de acto administrativo, realiza una revisión final del acto.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</si>
  <si>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Documentar los controles existentes</t>
  </si>
  <si>
    <t>Documento revisado</t>
  </si>
  <si>
    <t>El servidor público o contratista designado de la dirección de investigación de protección de datos personales cada vez que llega un trámite a la dirección asigna de forma aleatoria el trámite según corresponda al servidor público o contratista de la dirección o del grupo de trabajo de habeas data o del grupo de trabajo de investigaciones administrativas. En caso que se encuentren trámites sin asignar un servidor público o contratista de la dirección valida y asigna el trámite a quien corresponda. La evidencia de ejecución del control son las asignaciones y la trazabilidad del sistema de trámites. De acuerdo con lo establecido en el procedimiento PD01-P01 y en el procedimiento PD01-P02.</t>
  </si>
  <si>
    <t>REGISTRO Y DEPÓSITO DE SIGNOS DISTINTIVOS</t>
  </si>
  <si>
    <t>Decidir sobre la concesión o negación del registro o del depósito de un signo distintivo, solicitud de declaración o reconocimiento de protección de una Denominación de Origen, solicitud para la Delegación de la facultad de autorización de uso de una Denominación de Origen y la cancelación de un registro marcario, así como la realizar las afectaciones al registro de Propiedad Industrial , bajo los parámetros señalados por la normatividad vigente. Para los usuarios externos que lo solicitan.</t>
  </si>
  <si>
    <t>CORRUPCIÓN - al tomar decisiones amañadas para beneficiar a un tercero o dilatar el trámite - al tomar decisiones amañadas para beneficiar a un tercero o dilatar el trámite</t>
  </si>
  <si>
    <t>Beneficiar a un tercero</t>
  </si>
  <si>
    <t>El Director de Signos Distintivos y las coordinadoras realizan seguimiento de los tramites asignados en SIPI a los examinadores de la DSD a través de la herramienta de TABLEAU. El Director y Coordinadoras están en permanentemente identificando las clases de productos y servicios que hagan parte del Plan de Acción y que se encuentren sin decidir. Cuando se detecta que no se está cumpliendo la meta establecida, se identifican las causas del incumplimiento se realizan los comités de gestión o extraordinarios para tomar las medidas correspondientes, realizando con posterioridad el seguimiento a dichas medidas.</t>
  </si>
  <si>
    <t>Alta rotación de personal (Contratista)</t>
  </si>
  <si>
    <t>Realizar seguimiento en el tablero de gestión, con el fin de evitar dilaciones en los trámites sin decidir.</t>
  </si>
  <si>
    <t>Reporte de seguimiento</t>
  </si>
  <si>
    <t>Conocimientos limitados de los servidores que intervienen en el trámite</t>
  </si>
  <si>
    <t>Asignación aleatoria de solitudes para examen de casos a través del sistema de Propiedad Industrial.</t>
  </si>
  <si>
    <t>Director de Signos Distintivos</t>
  </si>
  <si>
    <t>1. Número de Riesgos materializados durante el periodo monitoreado.
2. Conclusiones relacionadas con la eficacia de las opciones de manejo aplicadas para tratar el riesgo.
3.  Herramienta de seguimiento (Investigaciones disciplinarias )</t>
  </si>
  <si>
    <t>Intereses particulares en un trámite</t>
  </si>
  <si>
    <t>Desmotivación de funcionarios (ética y valores)</t>
  </si>
  <si>
    <t>Clientelismo, amiguismo</t>
  </si>
  <si>
    <t>Mediante la interposición de recursos de apelación el recurrente requiere que se aclare, modifique, adicione o revoque una decisión proferida por la Dirección de Signos Distintivos, recurso que es resuelto por el Despacho del Superintendente Delegado para la Propiedad Industrial. En el recurso de apelación el recurrente sustenta los motivos de inconformidad en relación con el acto proferido por la Dirección. El Despacho del Superintendente Delegado para la Propiedad Industrial verifica que la actuación llevada a cabo por la Dirección se haya ajustado las disposiciones legales vigentes y en este sentido que la decisión se haya tomado con la imparcialidad que debe caracterizar a la administración pública.</t>
  </si>
  <si>
    <t>FORMULACIÓN ESTRATÉGICA</t>
  </si>
  <si>
    <t>Establecer los lineamientos estratégicos y tácticos que permitan de manera coordinada la formulación, elaboración y actualización del Plan Estratégico Institucional, el Plan de Acción Institucional, la Programación Presupuestal, y los Proyectos de Inversión, para encaminar los esfuerzos hacia el logro de los objetivos institucionales, sectoriales y del Plan Nacional de Desarrollo, así como la misión y visión de la Superintendencia de Industria y Comercio.</t>
  </si>
  <si>
    <t>CORRUPCIÓN - al aprobar información presupuestal errada, incompleta manipulada - al aprobar información presupuestal errada, incompleta manipulada</t>
  </si>
  <si>
    <t>Generar y entregar información presupuestal errada, incompleta, manipulada</t>
  </si>
  <si>
    <t>Los servidores públicos o contratistas de la OAP y de la Dirección financiera cada vez que se presente el anteproyecto de presupuesto y el marco de gasto de mediano plazo, deben revisar y analizar los requerimientos de presupuesto de todas las dependencias. En caso de identificar observaciones, se remiten al área o dependencia correspondiente para que sean subsanadas. La evidencia de ejecución del control son correos electrónicos. De acuerdo a lo establecido en el Procedimiento para la formulación del anteproyecto de presupuesto y el marco de gasto de mediano plazo.</t>
  </si>
  <si>
    <t>Realizar una capacitación acerca de conceptos y metodología para abordar el Anteproyecto de presupuesto 2023, dirigida a todos los enlaces de los proyectos de inversión</t>
  </si>
  <si>
    <t>Listados de asistencia Presentación de la capacitación</t>
  </si>
  <si>
    <t>1. Número de Riesgos materializados durante el periodo monitoreado.
2. Conclusiones relacionadas con la eficacia de las opciones de manejo aplicadas para tratar el riesgo.
3. Herramienta de seguimiento (SPI - Archivo Consolidado de PAA).</t>
  </si>
  <si>
    <t>Pérdida de transparencia y probidad en la Entidad.</t>
  </si>
  <si>
    <t>Decisiones ajustadas a intereses particulares</t>
  </si>
  <si>
    <t>Los servidores públicos o contratistas designados de la OAP cada vez que se presente el anteproyecto de presupuesto y el marco de gasto de mediano plazo, deben remitir a todas las áreas involucradas, las instruciones a seguir para la formulación del anteproyecto de presupuesto y marco de gasto de mediano plazo yasesorar a las áreas involucradas cuando lo requieran para la correcta elaboración del ejercicio de programación presupuestal. En caso que las áreas involucradas tengan dudas e inquietudes frente a las instrucciones, el servidor público o contratista realiza las aclaraciones pertinentes. Las evidencias de ejecución del control son las instrucciones a seguir y correos electrónicos. De acuerdo a lo establecido en el Procedimiento para la formulación del anteproyecto de presupuesto y el marco de gasto de mediano plazo</t>
  </si>
  <si>
    <t>GESTIÓN DE SERVICIOS TECNOLÓGICOS</t>
  </si>
  <si>
    <t>Proveer los servicios tecnológicos necesarios para la prestación de los servicios institucionales y gestión de los procesos, mediante la implementación, soporte y mantenimiento de la infraestructura tecnológica conforme a las necesidades de transformación digital de la SIC.</t>
  </si>
  <si>
    <t>CORRUPCIÓN - por uso de recursos tecnológicos para beneficio propio - por uso de recursos tecnológicos para beneficio propio</t>
  </si>
  <si>
    <t>Los recursos tecnológicos son usados para fines personales o particulares, diferentes a los encomendados por la Entidad.</t>
  </si>
  <si>
    <t>El Servidor público o contratista del Grupo de Servicios Tecnológicos cada vez que se requiera, aplica las configuraciones necesarias a cada uno de los usuarios del Dominio, actualizando os permisos y roles asignados. Como evidencia se generan reportes de la herramienta de gestión. Se encuentra documentado en la política definida en el instructivo GS01-I01 Políticas del sistema de gestión de seguridad de la información -SGSI.</t>
  </si>
  <si>
    <t>La administración de la infraestructura tecnológica es administrada por terceros</t>
  </si>
  <si>
    <t>Pérdida de credibilidad de la Entidad.</t>
  </si>
  <si>
    <t>Realizar seguimiento a la gestión de permisos y accesos al usuario de domino y correo electrónico</t>
  </si>
  <si>
    <t>Informe de trimestral de seguimiento gestión de permisos (correo y dominio)</t>
  </si>
  <si>
    <t>Falta de ética profesional por parte de servidores públicos.</t>
  </si>
  <si>
    <t>Realizar campañas de divulgación del uso adecuado de los recursos tecnológicos a funcionarios y contratistas</t>
  </si>
  <si>
    <t>Boletín y protector de escritorio</t>
  </si>
  <si>
    <t>Coordinador Grupo de Servicios Tecnologicos</t>
  </si>
  <si>
    <t>1. Número de Riesgos materializados durante el periodo monitoreado.
2. Conclusiones relacionadas con la eficacia de las opciones de manejo aplicadas para tratar el riesgo.
3. Auditoria, monitoreo o investigación disciplinaria</t>
  </si>
  <si>
    <t>Discrecionalidad de los servidores públicos.</t>
  </si>
  <si>
    <t>Detrimento patrimonial por pérdida del recurso tecnológico.</t>
  </si>
  <si>
    <t>Ausencia de cultura de buen gobierno.</t>
  </si>
  <si>
    <t>El Servidor público o contratista del Grupo de Servicios Tecnológicos mensualmente verifica que usuarios han navegado en internet en sitios web no autorizados o que no hagan parte de sus funciones y aplica las configuraciones necesarias a cada uno de los usuarios del Dominio para bloquear el acceso a los sitios web no autorizados. Como evidencia se generan reportes de la herramienta de gestión. Se encuentra documentado en la política definida en el instructivo GS01-I01 Políticas del sistema de gestión de seguridad de la información -SGSI.</t>
  </si>
  <si>
    <t>INVENTARIOS</t>
  </si>
  <si>
    <t>Administrar, controlar, preservar y llevar el registro de los bienes de propiedad de la Superintendencia de Industria y Comercio, con el fin de salvaguardar y dar cuenta de los recursos públicos, ejerciendo el control físico directo sobre los bienes y su registro en el aplicativo establecido para tal fin.</t>
  </si>
  <si>
    <t>CORRUPCIÓN - por perdida y apropiación indebida de bienes. - por perdida y apropiación indebida de bienes.</t>
  </si>
  <si>
    <t>Utilizar indebidamente o hurtar bienes de la entidad.</t>
  </si>
  <si>
    <t>El servidor público o contratista del grupo de trabajo de servicios administrativos y recursos físicos encargado del programa de seguros trimestralmente debe dar aviso de los movimientos de ingreso y salida de bienes de la Entidad a la compañía aseguradora, a fin de incluir los bienes nuevos bajo la cobertura de la Póliza todo riesgo daño material y de excluir de la misma los bienes dados de baja. Cuando hayan ingresos o bajas de los bienes de la Entidad se genera una modificación al contrato de seguros y cobertura automática de bienes. Las evidencias de ejecución del control son los correos electrónicos donde se detalla el reporte de inclusiones y exclusiones de bienes, dirigido al coordinador del grupo grupo de trabajo de servicios administrativos y recursos físicos o al servidor público o contratista encargado del programa de seguros y modificaciones contractuales. De acuerdo con el Procedimiento Administración de Bienes Devolutivos y Consumo GA02-P01Vr8.</t>
  </si>
  <si>
    <t>Falta de control en el manejo de los inventarios de la entidad</t>
  </si>
  <si>
    <t>Pérdida de bienes</t>
  </si>
  <si>
    <t>Realizar diez (10) publicaciones en la intrasic dirigida a funcionarios y contratistas de la entidad sobre el uso de los bienes de la entidad.</t>
  </si>
  <si>
    <t>Publicaciones realizadas</t>
  </si>
  <si>
    <t>Ausencia cultura de buen gobierno</t>
  </si>
  <si>
    <t>Revisar, actualizar y difundir la circular de seguridad y vigilancia para la vigencia 2022.</t>
  </si>
  <si>
    <t>Circular difundida</t>
  </si>
  <si>
    <t>Coordinador del Grupo de Trabajo de Servicios Administrativos y Recursos Físicos</t>
  </si>
  <si>
    <t xml:space="preserve">1. Número de Riesgos materializados durante el periodo monitoreado.
2. Conclusiones relacionadas con la eficacia de las opciones de manejo aplicadas para tratar el riesgo.
3. Herramienta de seguimiento ( Software de inventarios - Comprobantes de movimientos de bienes.) </t>
  </si>
  <si>
    <t>Falta de control al poder (de quien toma decisiones)</t>
  </si>
  <si>
    <t>Discrecionalidad de los servidores públicos (falta de ética y valores)</t>
  </si>
  <si>
    <t>1. Pérdida de transparencia y probidad en la Entidad</t>
  </si>
  <si>
    <t>El servidor público o contratista responsable del grupo de trabajo de servicios administrativos y recursos físicos anualmente efectúa la verificación total o parcial de los inventarios de la Entidad, la toma física solo se realiza a los bienes a cargo de servidores públicos de la Entidad; los bienes a cargo de los contratistas son objeto de verificación y actualización al finalizar el respectivo contrato. Si como resultado de una toma física de devolutivos en bodega o en servicio, se encuentran diferencias, faltantes o sobrantes, el servidor público o contratista responsable del grupo de trabajo de servicios administrativos y recursos físicos que adelante la diligencia averiguará las causas de la situación presentada. Si las causas de las diferencias se originan por errores u omisiones en los registros, debe subsanarlos. Los sobrantes definitivos se incorporarán previa aprobación del Comité de Sostenibilidad Contable, para lo cual se deberá presentar justificación de los valores a ingresar estimando el valor del mercado, valor de existencias similares en los inventarios de la Entidad y el uso de estos. El Registro corresponde al comprobante de ingreso haciendo las observaciones respectivas en las que conste que tales elementos se encontraron como sobrantes de la diligencia practicada. Si las diferencias sobrantes o faltantes indican la posibilidad de actos delictuosos, el funcionario o contratista que adelante la diligencia informará las anomalías a la Dirección Administrativa, para que se proceda a solicitar el trámite de la investigación al Grupo de Control Disciplinario Interno. Cuando se evidencie la existencia de un acto delictuoso en el manejo de los bienes, además de los trámites administrativos internos, se presentará la denuncia correspondiente ante la autoridad judicial competente, adjuntando los documentos que sean necesarios. Las evidencias de ejecución del control son correos electrónicos, registro de la toma de bienes, en caso de requerirse evidencias del Comité de Sostenibilidad Contable, registros del comprobante de ingreso o solicitud de investigación al Grupo de Control Disciplinario Interno y/o denuncia correspondiente ante la autoridad judicial competente. De acuerdo con el Procedimiento Administración de Bienes Devolutivos y Consumo GA02-P01.</t>
  </si>
  <si>
    <t>FORMACION</t>
  </si>
  <si>
    <t>Realizar Jornadas académicas para formar a toda la ciudadanía en los temas misionales de la entidad</t>
  </si>
  <si>
    <t>CORRUPCIÓN - Al recibir para si o para otro, dinero u otra utilidad o aceptar promesa remuneratoria directa o indirectamente para retardar u omitir un acto propio de su cargo o para ejecutar uno contrario a sus deberes oficiales - Al recibir para si o para otro, dinero u otra utilidad o aceptar promesa remuneratoria directa o indirectamente para retardar u omitir un acto propio de su cargo o para ejecutar uno contrario a sus deberes oficiales</t>
  </si>
  <si>
    <t>Utilizar indebidamente el espacio de las jornadas de capacitación para ofrecer servicios o asesorías particulares para tramites ante la Entidad; cobrar por dar las capacitaciones; brindar información confidencial para beneficiar a un particular</t>
  </si>
  <si>
    <t>El servidor público o contratista designado del grupo de Formación trimestralmente debe enviar aleatoriamente un correo electrónico a los participantes de las jornadas académicas sobre los temas misionales de la Entidad, preguntando si las capacitaciones han sido objeto de cobro u otra exigencia u ofrecimiento indebido por parte de los docentes. En caso de recibir notificaciones/respuestas afirmativas al correo que den cuenta de la materialización del hecho de corrupción o del cobro de la jornada académica se solicita la intervención del grupo de control disciplinario interno. La evidencia de la ejecución del control es el informe que detalla los correos electrónicos y el análisis estadístico referente a la cantidad de correos que se deben enviar de acuerdo al total de ciudadanos capacitados. Se encuentra relacionado en la documentación procedimiento CS02 - P03 Gestión de Jornadas Académicas Presenciales y videoconferencias en Temas Misionales.</t>
  </si>
  <si>
    <t>Ausencia de cultura de buen Gobierno</t>
  </si>
  <si>
    <t>Pérdida de credibilidad y confianza en la Entidad,</t>
  </si>
  <si>
    <t>El servidor público o contratista designado del grupo de Formación debe informar al inicio de cada jornada sobre el carácter gratuito de las mismas y la prohibición a los docentes de solicitar cobros por el desarrollo de las jornadas así como ofrecer servicios particulares relacionados con los tramites de la entidad</t>
  </si>
  <si>
    <t>Informe verificación de cada jornada académica, lectura guión docente</t>
  </si>
  <si>
    <t xml:space="preserve">Coordinadora Grupo de Formación </t>
  </si>
  <si>
    <t>1. Número de Riesgos materializados durante el periodo monitoreado.
2. Conclusiones relacionadas con la eficacia de las opciones de manejo aplicadas para tratar el riesgo.
3. Queja, reclamo o sugerencia por parte de la ciudadania.</t>
  </si>
  <si>
    <t>Quejas y reclamos de la ciudadanía</t>
  </si>
  <si>
    <t>CONCESIÓN DE NUEVAS CREACIONES</t>
  </si>
  <si>
    <t>Recibir, tramitar y decidir sobre los derechos de solicitudes de nuevas creaciones de conformidad con lo dispuesto en la Decisión 486 de 2000 de la Comunidad Andina y las normas complementarias, con el fin de otorgar patente o registro al usuario interesado.</t>
  </si>
  <si>
    <t>CORRUPCIÓN - Al tramitar una solicitud o decidir un derecho de Propiedad Industrial de Nuevas Creaciones. - Al tramitar una solicitud o decidir un derecho de Propiedad Industrial de Nuevas Creaciones.</t>
  </si>
  <si>
    <t>Dar trámite o decidir un derecho de Propiedad Industrial de Nuevas Creaciones contraviniendo las normas legales vigentes para obtener un beneficio privado.</t>
  </si>
  <si>
    <t>El servidor público o contratista de la Dirección de Nuevas Creaciones, en el momento de realizar el respectivo estudio de un trámite, debe verificar que no se encuentre incurso en conflicto de interés bien sea con el solicitante, los inventores o el apoderado de la solicitud que le fue asignada. En caso de ser así, el servidor o contratista debe informar para que el expediente sea reasignado a otra persona. Así mismo debe comunicar las causas por las cuales presenta dicho conflicto. Si el examinador es un contratista, éste deberá informar al inicio del contrato mediante comunicación escrita al supervisor del contrato, el número o números de solicitudes en los cuales se encuentra impedido para que el coordinador no le asigne dichas solicitudes. En el caso que la inhabilidad se presente al director (a), el o ella deberá informar mediante memorando al superior inmediato los casos para los cuales se encuentra impedido, y éste último deberá nombrar mediante resolución un director ad hoc para los casos en cuestión. La evidencia y trazabilidad de la ejecución del control se encuentra a través de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</si>
  <si>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Manejo de influencias por parte de funcionarios o contratistas</t>
  </si>
  <si>
    <t>Dar lugar a procesos sancionatorios, disciplinarios yo penales</t>
  </si>
  <si>
    <t>Realizar seguimiento y registro de casos en los que se declare conflicto de interés, que incluya al menos el nombre del funcionario o contratista, la causal de conflicto y las acciones a seguir.</t>
  </si>
  <si>
    <t>Registros del seguimiento</t>
  </si>
  <si>
    <t>Conflicto de interés de los funcionarios públicos para llevar asuntos a su cargo.</t>
  </si>
  <si>
    <t>Generar intervención de los órganos de control</t>
  </si>
  <si>
    <t>Socialización de temas relacionados con riesgos de corrupción con el personal de la Dirección de Nuevas Creaciones, una vez al año para el grupo en general y cada vez que ingrese personal nuevo (Una socialización, listas de asistencia y presentaciones)</t>
  </si>
  <si>
    <t>Listados de asistencia o Presentación</t>
  </si>
  <si>
    <t>Director de nuevas creaciones</t>
  </si>
  <si>
    <t xml:space="preserve">1. Número de Riesgos materializados durante el periodo monitoreado.
2. Conclusiones relacionadas con la eficacia de las opciones de manejo aplicadas para tratar el riesgo.
3. Herramienta de seguimiento (Quejas y reclamos asociadas con la Dirección de Nuevas Creaciones)
4.  Herramienta de seguimiento (Investigaciones disciplinarias )
5. Auditoria 
(Auditorias por parte de Entes Regulatorios) </t>
  </si>
  <si>
    <t>Inconformidad salarial de los funcionarios</t>
  </si>
  <si>
    <t>Generar un derecho que afecte los intereses de terceros</t>
  </si>
  <si>
    <t>Dar lugar al detrimento de los recursos públicos</t>
  </si>
  <si>
    <t>Generar pérdida de recursos económicos, por disminución del número de solicitudes de patente que se radican.</t>
  </si>
  <si>
    <t>Afectar el cumplimiento de la misión de la Entidad y del Sector</t>
  </si>
  <si>
    <t>El servidor público o contratista designado de la Dirección de Nuevas Creaciones, cada vez que el solicitante lo requiera, debe atender las citas agendadas con anterioridad con la presencia de otro funcionario designado por la Coordinación y hacer el registro de la misma. En caso de evidenciar que en la cita agendada no se presenta el funcionario designado para acompañamiento, la secretaria de la Dirección informa a las partes: solicitante, examinador y acompañante para reprogramar la cita mediante correo institucional. La evidencia y trazabilidad de la ejecución del control se encuentra en la información subida al aplicativo diseñado para el registro de las citas CRM CIGEPI y el correo institucional. La evidencia de reprogramación se confirma mediante correo electrónico para volver a agendarla. De conformidad con lo establecido en el Instructivo Protocolo De Orientación Y Atención Especializada Al Usuario De Propiedad Industrial CS01-I03, así como en el aplicativo diseñado para el registro de las citas CRM CIGEPI y el correo institucional.</t>
  </si>
  <si>
    <t>Afecta la imagen nacional</t>
  </si>
  <si>
    <t>El servidor público, contratista o coordinador designado de la Dirección de Nuevas Creaciones, cada vez que evidencie en cualquier momento del trámite que existe un posible conflicto de interés en alguna de las solicitudes para estudio, deberá realizar el respectivo control, seguimiento y actualización con fechas a los registros o casos en los cuales se declaran conflicto de interés por parte de algún funcionario o contratista. En caso de encontrar que el trámite está asignado a un funcionario con impedimentos para su estudio o decisión por conflicto de interés, deberá asignar la solicitud a otro funcionario para su estudio, o de ser el caso asignar al funcionario ad-hoc nombrado para tal fin. La evidencia y trazabilidad de la ejecución del control se encuentra en el Sistema de Propiedad Industrial-SIPI y en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</si>
  <si>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GESTIÓN JUDICIAL</t>
  </si>
  <si>
    <t>Proteger los intereses de la entidad adelantando las acciones de coordinación,gestión y atención de los diferentes asuntos y procesos que se tramitan ante las diferentes entidades de la rama judicial</t>
  </si>
  <si>
    <t>CORRUPCIÓN - al no gestionar de manera adecuada los procesos judiciales, las acciones constitucionales y las conciliaciones extrajudiciales notificadas a la Entidad. - al no gestionar de manera adecuada los procesos judiciales, las acciones constitucionales y las conciliaciones extrajudiciales notificadas a la Entidad.</t>
  </si>
  <si>
    <t>Permitir que los procesos judiciales, las acciones constitucionales o las conciliaciones extrajudiciales no sean gestionadas con los criterios de calidad y oportunidad debidos.</t>
  </si>
  <si>
    <t>El servidor público o contratista diariamente debe registrar, controlar y revisar en las bases de datos la información relacionada con todos los proyectos (Procesos, Acciones Constitucionales, Vencimientos,etc) notificados a la Entidad, para poder realizar seguimiento a cada uno en relación con los tiempos empleados para su atención.En caso de identificarse proyectos que están a punto de vencerse debe generar la alerta a la coordinación del Grupo y a la persona encargada del asunto para dar prioridad al trámite. La evidencia de ejecución del control son los cuadros de control de términos. De acuerdo con lo establecido en el procedimiento de Representación Judicial GJ02-P01 y en el procedimiento Acciones Constitucionales GJ02- P02</t>
  </si>
  <si>
    <t>Falta de control al poder de quien revisa (coordinador)</t>
  </si>
  <si>
    <t>Socialización semestral del Código de Integridad a los funcionarios y contratistas vinculados al proceso.</t>
  </si>
  <si>
    <t>Correo electrónico enviado al Grupo de Trabajo.</t>
  </si>
  <si>
    <t>Omisión por parte del coordinador al controlar la gestión</t>
  </si>
  <si>
    <t>Mantener actualizadas las bases de datos del Grupo de Gestión Judicial, para asegurar el seguimiento de los proyectos (Procesos, Acciones Constitucionales, Vencimientos,etc) notificados a la Entidad.</t>
  </si>
  <si>
    <t>Cuadros de control de términos.</t>
  </si>
  <si>
    <t>Coordinadora del Grupo de Trabajo de Gestión Judicial</t>
  </si>
  <si>
    <t>1. Número de Riesgos materializados durante el periodo monitoreado.
2. Conclusiones relacionadas con la eficacia de las opciones de manejo aplicadas para tratar el riesgo.
 3.Herramienta de Seguimiento (Sistema de trámites y mecanismos de control de términos)</t>
  </si>
  <si>
    <t>Falta de ética y valores del servidor</t>
  </si>
  <si>
    <t>La Secretaria Técnica del Comité de Conciliación y/o el coordinador del Grupo de Trabajo dos veces al mes o si se requiere de manera extraordinaria revisa y estudia la ficha de conciliación y controlan la presentación oportuna y con la debida calidad de las fichas de conciliación para el análisis del Comité de Conciliación y la adecuada Defensa Judicial de la Entidad. En caso de identificar observaciones o comentarios en las fichas de conciliación , los devuelve al servidor público o contratista que la desarrolló para los ajustes correspondientes. La evidencia de ejecución del control son las actas del comité de conciliación en donde se relacionan las fichas presentadas. De acuerdo con lo establecido en el procedimiento de Representación Judicial GJ02-P01 y en el procedimiento Aplicación de Conciliaciones y Mecanismos de Arreglo Directo GJ02- P04</t>
  </si>
  <si>
    <t>PRESUPUESTAL</t>
  </si>
  <si>
    <t>Gestionar los aspectos presupuestales de la entidad en sus distintas etapas de programación, modificaciones, ejecución, seguimiento y evaluación de acuerdo con las políticas, principios, metodologías, procedimientos y marco regulatorio establecido para tal fin.</t>
  </si>
  <si>
    <t>CORRUPCIÓN - al Afectar las apropiaciones presupuestales con cargo a actividades inexistentes o no programadas por la entidad - al Afectar las apropiaciones presupuestales con cargo a actividades inexistentes o no programadas por la entidad</t>
  </si>
  <si>
    <t>Expedir CDP, y consecuentemente registros presupuestales no programados, hechos cumplidos o inexistentes</t>
  </si>
  <si>
    <t>El servidor público o contratista designado de la Dirección Financiera cada vez que recibe una solicitud de CDP en el formato GF02-F01 o el acto administrativo que sustenta el compromiso debe validar que la información contenida en la solicitud sea clara y suficiente para identificarl el objeto, rubro presupuestal, fuente de recurso, valor y el ítem del PAA. En caso de identificar inconsistencias en el CDP, se devuelve el CDP generado al servidor público o contratista con perfil SIIF gestión presupuesto de gastos para su respectiva verificación y ajuste. Las evidencias de ejecución del control es el visto bueno del RP, en caso de inconsistencias, modificación del RP y correo electrónico. De acuerdo con lo indicado en el procedimiento de presupuesto de gastos GF02-P02</t>
  </si>
  <si>
    <t>Diferencias entre la programación presupuestal (PAA) y la afectación preliminar y definitiva del presupuesto (CDPs y RPs)</t>
  </si>
  <si>
    <t>Sanciones por afectación presupuestal indebida por parte de Entes de control (Contraloria)</t>
  </si>
  <si>
    <t>Participar en las actividades requeridas en el plan de acción de la OAP, específicamente en lo relacionado con el el diseño del Módulo de ejecución del Plan Anual de Adquisiciones integrado con el sistema GPS.</t>
  </si>
  <si>
    <t>Módulo de ejecución del Plan Anual de Adquisiciones integrado con el sistema GPS diseñado</t>
  </si>
  <si>
    <t>DirectorFinanciero</t>
  </si>
  <si>
    <t>1. Número de Riesgos materializados durante el periodo monitoreado.
2. Conclusiones relacionadas con la eficacia de las opciones de manejo aplicadas para tratar el riesgo.
Herramienta de Seguimiento (- Informes de ejecución presupuestal (Página Web SIC, Secretaría General, Áreas)
- Reporte de ejecución presupuestal SIIF, CEN de CDP, Compromisos y/o Obligaciones de SIIF)
4. Informe de Auditoria Interna y Externa (CGR)</t>
  </si>
  <si>
    <t>Operaciones o trámites manuales</t>
  </si>
  <si>
    <t>Penalizaciones y reportes de desempeño negativos por parte del supervisor</t>
  </si>
  <si>
    <t>Limitaciones de conocimiento por parte de los actores principales en la afectación de los Planes Anuales de Adquisiciones</t>
  </si>
  <si>
    <t>Sanciones a los funcionarios encargados del proceso de afectación presupuestal</t>
  </si>
  <si>
    <t>Alto volúmen de trámites y solicitudes</t>
  </si>
  <si>
    <t>Pérdida de credibilidad de la entidad</t>
  </si>
  <si>
    <t>El servidor público o contratista designado de la Dirección Financiera cada vez que se expide un CDP debe validar que la información contenida en el CDP vs el PAA coincida, una vez revisado y validado a conformidad el CDP, coloca su visto bueno. En caso de identificar inconsistencias o si la solicitud no cumple con los requisitos se devuelve al área o dependencia que realiza el requerimiento con las observaciones correspondientes para su respectivo ajuste. Las evidencias de ejecución del control es el cuadro de seguimiento de ejecución de los PAA, actualizado; en caso de requerirse formato GF02-F01 con observaciones, correos electrónicos. De acuerdo con lo indicado en el procedimiento de presupuesto de gastos GF02-P02</t>
  </si>
  <si>
    <t>VIGILANCIA Y CONTROL DE REGLAMENTOS TÉCNICOS,METROLOGÍA LEGAL Y PRECIOS</t>
  </si>
  <si>
    <t>Recaudar información mediante inspección directa, requerimientos, toma de muestras, reportes de ensayos, revisión de plataformas de información (SISMED, SICOM, PISIS, SIRIIAGRO, SIOC entre otras) tendientes a establecer el cumplimiento de los requisitos previstos en la reglamentación técnica, metrológica, de hidrocarburos y de precios de Colombia, para contar con elementos probatorios y así adelantar las actuaciones a que hubiere lugar, dentro de los periodos establecidos por la entidad. De igual manera, contar con herramientas metodológicas y técnicas para el efectivo desarrollo de las funciones de control y vigilancia de: Avaluadores, Reglamentos Técnicos, Metrología Legal, Hidrocarburos y Precios.</t>
  </si>
  <si>
    <t>CORRUPCIÓN - Por Soborno (Cohecho). - Por Soborno (Cohecho).</t>
  </si>
  <si>
    <t>Soborno en la etapa de recolección de evidencias para la verificación de cumplimiento de normas</t>
  </si>
  <si>
    <t>Los Funcionarios y/o abogados de los grupos de DIVCRTML, mensualmente, en las actividades de precampaña revisan los formatos, procedimientos , requisitos y normatividad legal para la correcta ejecución de las actividades. Con el fin de concertar un criterio de ejecución de la campaña entre las dos partes( Funcionarios y Abogados), si llegase el caso a no llega a un acuerdo se remite la la DIVCRTML, dejando como evidencia el acta de precampaña. Esto teniendo en cuenta lo definido en el RT02-P03PROCEDIMIENTO PRELIMINARES DE LA DELEGATURA PARA EL CONTROL Y VERIFICACIÓN DE REGLAMENTOS TÉCNICOS Y METROLOGÍA LEGAL. Ítems 7.2..1 Realizar Precampaña.</t>
  </si>
  <si>
    <t>Amiguismos o clientelismo</t>
  </si>
  <si>
    <t>Documentar las actividades de seguimiento sorpresa aleatorias en el RT02P03 PROCEDIMIENTO PRELIMINARES DE LA DELEGATURA PARA EL CONTROL Y VERIFICACIÓN DE REGLAMENTOS TÉCNICOS Y METROLOGÍA LEGAL</t>
  </si>
  <si>
    <t>Formato de Aplicación de las Visitas Sorpresa</t>
  </si>
  <si>
    <t>1. Número de Riesgos materializados durante el periodo monitoreado.
2. Conclusiones relacionadas con la eficacia de las opciones de manejo aplicadas para tratar el riesgo.
3. Producto No Conforme
4. Herramienta de seguimiento (programa de calibración de equipos de usuarios, verificaciones)</t>
  </si>
  <si>
    <t>Herramientas informáticas poco confiables y oportunas</t>
  </si>
  <si>
    <t>La DIVCRTML cada vez que aplique, Designar al usuario con perfil de consulta correspondiente para adelantar las actividades de atención al ciudadano por concepto de los trámites adelantados en la VUCE por la SIC. Los usuarios asignados para la atención al ciudadano no podrán conceptuar frente a solicitudes de registro de importación, si esto ocurre, debe informarse en el comité de riesgos. Esto teniendo en cuenta los parámetros establecidos en RT02-P04 PROCEDIMIENTO VENTANILLA ÚNICA DE COMERCIO EXTERIOR Numeral 7.4.1 Auditar el Tramite Realizado.</t>
  </si>
  <si>
    <t>Gestión documental deficiente</t>
  </si>
  <si>
    <t>investigaciones disciplinarias y penales</t>
  </si>
  <si>
    <t>La DIVCRTML y los Coordinadores realizan seguimiento a las actividades por medio del comité de planeación mensual, validando la campaña de inspección por cada uno de los grupos de trabajo de la Dirección de ICVRTML. Dicha planeación se adelanta entre los días 15 al 25 de cada mes, donde se detalla el recurso(financiero y humano) a utilizar en cada actividad. Si se presenta un observación debido al incumplimiento de actividades de campañas anteriores, se incluye en la programación, quedando de evidencia un programa - cronograma de actividades y un registro de asistencia firmado por todos los participantes. Esto teniendo en cuenta lo establecido en el RT02-P03PROCEDIMIENTO PRELIMINARES DE LA DELEGATURA PARA EL CONTROL Y VERIFICACIÓN DE REGLAMENTOS TÉCNICOS Y METROLOGÍA LEGAL</t>
  </si>
  <si>
    <t>Los coordinadores de los grupos de DIVCRTML, mensualmente, realizan una reunión con su respectivo grupo, con el fin de garantizar la rotación de los funcionarios y/o contratistas que realizan cada inspección y la asignación de por lo menos dos funcionarios y/o contratistas para la ejecución de las actividades y realizar seguimiento a las actividades planeadas. Si se presenta una observación o desviaciones se analizan y se toman las determinaciones necesarias, quedando registrado en el acta de reunión.</t>
  </si>
  <si>
    <t>El servidor público o contratista asignado por la Coordinación del Grupo de trabajo de la DICVRTML, trimestralmente, Realiza un visita sorpresa a las inspecciones asignadas por la coordinación de cada grupo. En caso de encontrar errores reiterados en el desarrollo de la actividad se debe informar a la Directora de ICVRTML.</t>
  </si>
  <si>
    <t>El usuario consulta o quien sea asignado por la Dirección del ICVRTML realiza auditoría mensualmente en forma aleatoria al trámite realizado por los revisores. En caso de encontrar errores reiterados en el desarrollo de la actividad del revisor en la VUCE, se podrán tomar las siguientes acciones correctivas a discreción de la Directora de ICVRTML: -Excluirlos de la intervención en VUCE temporalmente. -Reasignarlos a su actividad de VUCE y monitorearlos. -Asignar a estos servidores públicos y/o contratistas actividades asociadas a VUCE, tales como: derechos de petición y atención de solicitudes de usuarios a través de correo. Dichos hallazgos se reportan en un informe administrativo corto a la Directora de ICVRTML según lo establecido en el RT02-P04 PROCEDIMIENTO VENTANILLA ÚNICA DE COMERCIO EXTERIOR Numeral 7.4.1 Auditar el Tramite Realizado.</t>
  </si>
  <si>
    <t>PROTECCION DE USUARIOS DE SERVICIOS DE COMUNICACIONES</t>
  </si>
  <si>
    <t>Ejercer las funciones de inspección, vigilancia y control respecto de las normas de Protección de Usuarios de los Servicios de Comunicaciones y/o postales</t>
  </si>
  <si>
    <t>CORRUPCIÓN - por exceder las facultades legales en las decisiones - por exceder las facultades legales en las decisiones</t>
  </si>
  <si>
    <t>Tomar decisiones no ajustadas a derecho</t>
  </si>
  <si>
    <t>El servidor público o contratista designado de cada grupo cada vez que se proyecte una comunicación y/o acto administrativo, de acuerdo al reparto de denuncias, solicitudes y/o, expedientes que deban ser gestionados, realiza una verificación en el sistema de trámites con el número de radicado y, los datos de las partes (cuando aplique), a fin de verificar que cada consecutivo se pueda visualizar y corresponda a la actuacion que sea objeto de estudio. En caso de encontrar que alguno de los documentos que hacen parte de la denuncia y/o del expediente, no correspondan a tal actuación, deberá informarlo al Coordinador y/o a la persona designada para que se haga la corrección correspondiente. La evidencia de ejecución del control es la trazabilidad del sistema de trámites y correos electrónicos.</t>
  </si>
  <si>
    <t>Falta de conocimiento juridico yo normativo por parte de quienes toman las decisiones yo proyectan</t>
  </si>
  <si>
    <t>Pérdida en la oportunidad de imposición de multas</t>
  </si>
  <si>
    <t>Realizar una capacitación o mesa de trabajo a los funcionarios yo contratistas de la Dirección socializando los lineamientos de la política anticorrupción de la Entidad, con el objetivo de mitigar el riesgo corrupción.</t>
  </si>
  <si>
    <t>Acta de la reunión ( Grabación, lista de asistencia)</t>
  </si>
  <si>
    <t>Directora(a) - Dirección de Investigaciones de Protección al Consumido</t>
  </si>
  <si>
    <t>El servidor público o contratista designado por el Director semestralmente, pondrá en conocimiento de los integrantes de la Dirección a traves de los canales o mecanismos establecidos por el Director, las consecuencias legales de incurrir en alguna conducta que afecte la toma de decisiones no ajustadas a derecho. En caso de encontrar que alguna de las decisiones adoptadas en el curso de una actuacion administrativa, no se ajusten a derecho o excedan las facultades legales, se denunciará la conducta a la dependencia y/o ente para lo de su competencia. La evidencia de ejecución del control son los correos electrónicos y memorandos.</t>
  </si>
  <si>
    <t>El asesor del Delegado y el servidor público o contratista designado por el Director cada vez que celebre una mesa de trabajo, según las instrucciones del Director, participaran en las mesas internas o sectoriales, a fin de realizar un acompañamiento a la Dirección y evitar que se tome alguna decisión que exceda las facultades legales. En caso de encontrar que alguna de las mesa de trabajo se lleve a cabo sin la participación del asesor del Delegado (cuando aplique) y/o del servidor público o contratista designado por el Director, se informará al Delegado y/o al Director, segun el caso. La evidencia de ejecución del control son los correos electrónicos, citaciones a reuniones y actas.</t>
  </si>
  <si>
    <t>SEGUIMIENTO SISTEMA INTEGRAL DE GESTIÓN INSTITUCIONAL</t>
  </si>
  <si>
    <t>Realizar seguimiento a los procesos del SIGI y sus interrelaciones con el propósito de identificar desviaciones en el cumplimiento de requisitos del Sistema Integrado de Gestión Institucional, a través de actividades de medición, análisis y mejora necesarios para mantener la conformidad del SIGI, en beneficio de los usuarios internos y externos de la Entidad.</t>
  </si>
  <si>
    <t>1. Número de Riesgos materializados durante el periodo monitoreado.
2. Conclusiones relacionadas con la eficacia de las opciones de manejo aplicadas para tratar el riesgo.
3. Quejas por parte de los usuarios
4. Reportes módulo de documentos ITS(Notificaciones pendientes, solicitudes rechazadas)</t>
  </si>
  <si>
    <t>Afectación en las decisiones por la falta de información no suministrada</t>
  </si>
  <si>
    <t>Pérdida de imagen y confianza en la entidad</t>
  </si>
  <si>
    <t>REVISIÓN ESTRATÉGICA</t>
  </si>
  <si>
    <t>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</si>
  <si>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CORRUPCIÓN - al públicar información errada, incompleta, manipulada de seguimiento del plan estrategico institucional, los planes de acción y proyectos de inversión. - al públicar información errada, incompleta, manipulada de seguimiento del plan estrategico institucional, los planes de acción y proyectos de inversión.</t>
  </si>
  <si>
    <t>Generar información y publicación errada, incompleta, manipulada de seguimiento del plan estrategico institucional, los planes de acción y proyectos de inversión.</t>
  </si>
  <si>
    <t>Los servidores públicos o contratistas de la Oficina Asesora de Planeación, Secretaria General y la Dirección Financiera, cada vez que se solicita el seguimiento al PA, deben revisar el seguimiento y las evidencias que soprotan el seguimiento. En caso de identificar observaciones deben solicitar a las áreas los ajustes al seguimiento. La evidencia de ejecución del control es la revisión de los PA, el PA consolidado con seguimiento, las versiones del PA y correos electrónicos. De acuerdo a lo establecido en el procedimiento DE01-P02</t>
  </si>
  <si>
    <t>Discrecionalidad de los servidores públicos o contratistas</t>
  </si>
  <si>
    <t>Enviar a través de correo institucional informes del seguimiento realizados al sistema de trámites (4 correos durante el año) con el fin de reducir la discrecionalidad de los servidores publicos.</t>
  </si>
  <si>
    <t>Correos electrónicos</t>
  </si>
  <si>
    <t>Realizar una revisión del procedimiento DE02P01 Seguimiento a la planeación institucional y verificar si se requiere alguna actualización por la inclusión de normatividad u otro elemento</t>
  </si>
  <si>
    <t>Procedimiento revisado</t>
  </si>
  <si>
    <t>1. Número de Riesgos materializados durante el periodo monitoreado.
2. Conclusiones relacionadas con la eficacia de las opciones de manejo aplicadas para tratar el riesgo.
3.Herramienta de Seguimiento (Sistema de Información:  SIPI, Sistema de Tramites y Modulo de Numeración de Sistema de Tramites)</t>
  </si>
  <si>
    <t>El Servidor Público o contratista designado de la OAP cada vez que se un área o dependencia registra el seguimiento a los PI, revisa la consistencia y coherencia de la información reportada. En caso de seer necesario solicita ajustes a la información si a ello hubiera lugar. La evidencia de ejecución del control es el reporte a los PI y correos electrónicos. De acuerdo con lo estableccido en las actividades de la etapa 7.2 del procedimiento DE02-P03 seguimiento a los proyectos de inversión.</t>
  </si>
  <si>
    <t>CORRUPCIÓN - Al utilizar la información confidencial a la que se tiene acceso. - Al utilizar la información confidencial a la que se tiene acceso.</t>
  </si>
  <si>
    <t>Usar indebidamente la información confidencial a la que se tiene acceso para beneficio privado.</t>
  </si>
  <si>
    <t>El servidor público, contratista o coordinador designado de la Dirección de Nuevas Creaciones, cada vez que ingrese a la plataforma del Sistema de Información de la Propiedad Industrial -SIPI, debe introducir el usuario que tiene asignado con su respectiva contraseña para poder acceder al aplicativo. En caso de encontrarse que posee algún permiso del sistema que no corresponda a sus labores, se restringe el perfil para que su acceso se limite a las opciones requeridas para la realización de la labor que desempeña como funcionario o contratista, lo anterior para tener mayor control en el manejo de los cambios de datos e información registrada en SIPI. La evidencia y trazabilidad de la ejecución del control se encuentra en el Sistema de Propiedad Industrial-SIPI. De conformidad con lo establecido en el procedimiento de gestión de accesos GS01-P24 y Sistema de Información Propiedad Industrial SIPI</t>
  </si>
  <si>
    <t>Afectar la imagen nacional</t>
  </si>
  <si>
    <t>Realizar por lo menos una vez año, una capacitación del personal de Nuevas Creaciones, acerca de Políticas del sistema de gestión de seguridad de la información con el fin de fortalecer los controles implementados.</t>
  </si>
  <si>
    <t>Listas de asistencia o presentaciones</t>
  </si>
  <si>
    <t>Realizar por lo menos una vez año, una capacitación del personal de Nuevas Creaciones, relacionada con los ajustes en la Plataforma SIPI</t>
  </si>
  <si>
    <t>Listados de asistencia</t>
  </si>
  <si>
    <t>1. Número de Riesgos materializados durante el periodo monitoreado.
2. Conclusiones relacionadas con la eficacia de las opciones de manejo aplicadas para tratar el riesgo.
3. Queja de un ciudadano</t>
  </si>
  <si>
    <t>Generar pérdida de recursos económicos, por disminución del número de solicitudes de patente que ingresan.</t>
  </si>
  <si>
    <t>Dar lugar a procesos sancionatorios, disciplinarios, yo penales</t>
  </si>
  <si>
    <t>Generar pérdida de información de la Entidad</t>
  </si>
  <si>
    <t>El servidor público o contratista de la Dirección de Nuevas Creaciones, siempre que desarrolle funciones o actividades como contratista o servidor público deberá conocer los deberes, inhabilidades y prohibiciones contempladas en el Código Disciplinario Único y en el caso de ser contratista, tener incluido en su contrato la respectiva clausula de confidencialidad. En caso de no dar cumplimiento a la citada Ley o a las obligaciones de confidencialidad, el servidor público y/o contratista será sujeto de las acciones disciplinarias pertinentes. La evidencia y trazabilidad de la ejecución del control se encuentra en el documento contractual y el Código Disciplinario. De conformidad con la Ley 734 de 2002. Código Disciplinario Único, deberes y prohibiciones de todo servidor público y en las obligaciones contractuales de un contratista, acuerdo seguridad y privacidad para funcionarios y contratistas publicado en el SIGI SC05 -F01 Y F02</t>
  </si>
  <si>
    <t>ADMINISTRACIÓN,GESTIÓN Y DESARROLLO DEL TALENTO HUMANO</t>
  </si>
  <si>
    <t>Fortalecer el talento humano de la SIC bajo los principios de integridad y legalidad, con el fin de agregar valor en las actuaciones de la entidad, gestionando la vinculación, desarrollo y desvinculación de los servidores públicos de la SIC, para las diferentes áreas de la entidad.</t>
  </si>
  <si>
    <t>CORRUPCIÓN - falsedad en documento público; Manipulación de información pública para beneficio propio. - falsedad en documento público; Manipulación de información pública para beneficio propio.</t>
  </si>
  <si>
    <t>Cuando el aspirante y/o servidor público aporta documentos de estudio y/o experiencia para posesión en la Entidad, y a la verificación de los mismos se encuentra falsedad en su contenido.</t>
  </si>
  <si>
    <t>El servidor público y/o contratista asignado del Grupo de Trabajo de Administración de Personal, cada vez que se requiera, solicita verificación de los documentos de estudio y/o experiencia del aspirantes y/o funcionario a las instituciones y entidades que corresponda. En caso que su verificación genere como resultado falsedad en el documento, se debe informar a su jefe inmediato, quien a la vez traslada por competencia a la Oficina de Control Disciplinario, de acuerdo con lo establecido en el procedimiento de vinculación de personal GT02-P09. Las evidencias de ejecución del control son los oficios y correos electrónicos de solicitud y respuesta por parte de las instituciones y entidades.</t>
  </si>
  <si>
    <t>Falta de integridad moral y ética del servidor</t>
  </si>
  <si>
    <t>Verificación de los documentos soportes de la hoja de vida del aspirante al cargo.</t>
  </si>
  <si>
    <t>Verificación de lista de chequeos</t>
  </si>
  <si>
    <t>Secretaria General</t>
  </si>
  <si>
    <t>1. Número de Riesgos materializados durante el periodo monitoreado.
2. Conclusiones relacionadas con la eficacia de las opciones de manejo aplicadas para tratar el riesgo.
3. Plan de Acción Grupo de Trabajo de Control Disciplinario Interno</t>
  </si>
  <si>
    <t>Falta de controles y seguimiento para que el documento se pueda alterar fácilmente</t>
  </si>
  <si>
    <t>Investigaciones disciplinarias, penales y administrativas para el servidor público.</t>
  </si>
  <si>
    <t>TRAMITES ADMINISTRATIVOS- LIBRE COMPETENCIA</t>
  </si>
  <si>
    <t>Realizar actividades de inspección, vigilancia y control para verificar el cumplimiento del régimen de protección de la libre competencia económica, a través del trámite de indagaciones iniciadas de oficio, denuncias, averiguaciones preliminares e investigaciones administrativas, con el propósito de proteger la libre participación de las empresas en el mercado, el bienestar de los consumidores y la eficiencia económica.</t>
  </si>
  <si>
    <t>CORRUPCIÓN - al tomar decisiones ajustadas a intereses particulares. - al tomar decisiones ajustadas a intereses particulares.</t>
  </si>
  <si>
    <t>Tomar decisiones fundadas exclusivamente en intereses particulares</t>
  </si>
  <si>
    <t>El Coordinador, el Delegado para la protección de la competencia y el Superintendente de Industria y Comercio, cada vez que se expide un acto administrativo, realiza la revisión de los actos administrativos previo a su formalización final. Si se identifica una desviación u observación del control se realiza una devolución o corrección sobre el acto administrativo y el responsable realiza los ajustes o correcciones a que haya lugar. La evidencia de la ejecución del control se encuentra dentro del acto administrativo se registra el responsable de su elaboración, revisión y aprobación. Se encuentra documentado en PC02-P01 Procedimiento Prácticas restrictivas de la competencia y competencia desleal administrativa.</t>
  </si>
  <si>
    <t>Investigaciones disciplinarias, penales y fiscales</t>
  </si>
  <si>
    <t>Socializar trimestralmente en los comités de gestión el riesgo de corrupción al tomar decisiones fundadas en intereses particulares.</t>
  </si>
  <si>
    <t>Acta de comité de gestión</t>
  </si>
  <si>
    <t>Delegado para la Protección de la Competencia
Coordinador Grupo Protección y Promoción de la Competencia
Coordinador Grupo de Prácticas Restrictivas 
Coordinador Grupo Elite Contra Colusiones</t>
  </si>
  <si>
    <t>Indebida valoración probatoria</t>
  </si>
  <si>
    <t>Perdida de la percepción transparencia de la entidad</t>
  </si>
  <si>
    <t>Los Coordinadores del grupo de trabajo élite contra colusiones, grupo de prácticas comerciales restrictivas de la competencia, grupo de protección y promoción de la competencia, cada vez que se emite un estudio jurídico-económico y proyecto de decisión, realiza la revisión previa. Si se identifica una desviación u observación del control se realiza una devolución o corrección sobre el estudio jurídico-económico y de los proyectos de decisión y el responsable realiza los ajustes o correcciones a que haya lugar. La evidencia de la ejecución del control se encuentra dentro del acto administrativo que incluye los estudios jurídico-económico se registra el responsable de su elaboración, revisión y aprobación. Se encuentra documentado en PC02-P01 Procedimiento Prácticas restrictivas de la competencia y competencia desleal administrativa.</t>
  </si>
  <si>
    <t>Relaciones que tengan los servidores públicos con los investigados</t>
  </si>
  <si>
    <t>Perdida de credibilidad y confianza en la Entidad</t>
  </si>
  <si>
    <t>El servidor público o contratista de los grupos de trabajo élite contra colusiones, grupo de prácticas comerciales restrictivas de la competencia, grupo de protección y promoción de la competencia y Coordinadores, cada vez que se le asigna un caso y lo recibe mediante el Sistema de Gestión de Competencia diligencia la encuesta de vínculos de los funcionarios con los diferentes agentes que son objeto de indagación en los casos que se adelantan en materia de prácticas restrictivas de la competencia y competencia desleal administrativa. El sistema registra la respuesta del funcionario o contratista sobre la encuesta de vínculos y en caso negativo en todas sus respuestas, podrá continuar con la gestión del expediente, en caso afirmativo de alguna de sus respuestas será rechazado por el sistema e informado al Coordinador y líder del equipo mediante correo electrónico, para una nueva asignación. En caso de presentarse un error en el sistema se reporta mediante correo electrónico a la mesa de servicios de la entidad. Dentro del Sistema de Gestión de Competencia queda el registro de la respuesta a la encuesta para cada caso asignado. En el Manual de Usuario y Técnico del Sistema, el documento es almacenado por la Oficina de Tecnología y está disponible en el sistema para sus usuarios.</t>
  </si>
  <si>
    <t>ATENCIÓN CONSUMIDOR - RNPC</t>
  </si>
  <si>
    <t>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t>
  </si>
  <si>
    <t>CORRUPCIÓN - La prestación del servicio de brindar información, orientación y atención al consumidor. - La prestación del servicio de brindar información, orientación y atención al consumidor.</t>
  </si>
  <si>
    <t>El servidor público o contratista del GTARNPC incurre en el delito de concusión (exige o hace pagar a una persona una contribución) durante la prestación del servicio de brindar información, orientación y atención al consumidor (ver: DA02-P01).</t>
  </si>
  <si>
    <t>El servidor público o contratista designado del GTARNPC mensualmente de acuerdo con el plan de formación interna, realiza las jornadas de capacitación y formación a todo el grupo de trabajo de la RNPC con la finalidad de concientizar y/o sensibilizar a los servidores públicos en las buenas prácticas durante la prestación del servicio. Una vez realizada la socialización se lleva a cabo un análisis de los temas que se deben precisar a los servidores públicos o contratistas para fortalecer el entendimiento de las temáticas. En caso que los servidores públicos y contratistas tengan inquietudes, se resuelven durante la sesión de formación, así mismo si se identifica que se debe profundizar en algún tema puntual, se cita a los servidores públicos o contratistas que requieren mayor claridad en el tema. La evidencia de ejecución son fotografías de las reuniones virtuales, presentaciones, citaciones a las reuniones, listas de asistencia. De acuerdo a lo indicado en el instructivo de formación interna RNPC - DA01-I06.</t>
  </si>
  <si>
    <t>Falta de formación de los servidores públicos o contratistas responsables de las actividades de brindar información, orientación y atención al consumidor en temas preventivos de corrupción.</t>
  </si>
  <si>
    <t>Realizar campañas para dar a conocer los mecanismos de denuncia de corrupción establecidos por la SIC.</t>
  </si>
  <si>
    <t>Informe de la gestión realizada</t>
  </si>
  <si>
    <t>1. Número de Riesgos materializados durante el periodo monitoreado.
2. Conclusiones relacionadas con la eficacia de las opciones de manejo aplicadas para tratar el riesgo.
3. Quejas, reclamos o sugerencias.
4. Mesas de trabajo internas del GTARNPC</t>
  </si>
  <si>
    <t>Desmotivación y falta de sentido de pertenencia de los servidores públicos o contratistas del GTARNPC.</t>
  </si>
  <si>
    <t>Quejas y reclamos de los consumidores</t>
  </si>
  <si>
    <t>Asegurar que los contratistas Nuevos asistan al curso de Integridad, Transparencia y Lucha contra la Corrupción del DAFP</t>
  </si>
  <si>
    <t>Soporte de la asistencia a la capacitación</t>
  </si>
  <si>
    <t>Ausencia de control y seguimiento a las actividades que adelantan los servidores públicos o contratistas del GTARNPC.</t>
  </si>
  <si>
    <t>Realizar capacitación y campañas de socializacion sobre los valores de los servidores públicos, articulado con los todos los grupo de la RED</t>
  </si>
  <si>
    <t>Falta de honestidad, transparencia y probidad de los servidores públicos y contratistas del GTARNPC.</t>
  </si>
  <si>
    <t>Presiones externas que inciten a la ocurrencia de hechos de corrupción</t>
  </si>
  <si>
    <t>El servidor público o contratista designado del GTARNPC mensualmente y/o acuerdo a la curva de inducción y re inducción estipulada para nuevos y antiguos contratistas velará y garantizará por la socialización del procedimiento de atención al consumidor y sus etapas con la finalidad de dar a conocer el flujo grama de los servicios gratuitos y de calidad prestados en el marco de los programas Rutas y Casas del Consumidor de Bienes y Servicios dando cumplimiento al mandato legal otorgado a la RNPC por la Ley 1480 del 2011 - Estatuto del Consumidor. Tras de detectarse que los servidores públicos o contratistas tengan inquietudes y/o confusiones, o no sea claro el procedimiento, estas se resuelven durante las sesiones de socialización. Así mismo, se identifican los apartados que se deben profundizar sobre el procedimiento y/o se citará o visitará a los contratistas o grupos de trabajo que requieren mayor claridad en el tema. La evidencia de la ejecución del control serán las citaciones (en caso de ser virtual)y/o fotografías de sesiones de socialización, material pedagógico utilizado y los ejercicios de auto evaluación realizados de acuerdo a los establecido en el Procedimiento de Atención al Consumidor DA02-P01.</t>
  </si>
  <si>
    <t>GESTIÓN DE SISTEMAS DE INFORMACIÓN</t>
  </si>
  <si>
    <t>Gestionar el ciclo de vida de desarrollo de sistemas de información de la entidad de acuerdo con los lineamientos y estrategia de TI definidas para el fortalecimiento de los procesos de gestión de la SIC y los servicios al ciudadano y al empresario mediante el aprovechamiento de las tecnologias de información.</t>
  </si>
  <si>
    <t>CORRUPCIÓN - Al manipular sistemas de información con el fin de beneficiar a un particular. - Al manipular sistemas de información con el fin de beneficiar a un particular.</t>
  </si>
  <si>
    <t>Modificar información que beneficie a un tercero.</t>
  </si>
  <si>
    <t>El Servidor público o contratista del Grupo de Sistemas de Información y del grupo Gestión de información y Proyectos Informáticos cada vez que se requiera debe asistir de manera virtual o presencial al Curso de Integridad, Transparencia y Lucha contra la Corrupción ofrecido por el Departamento Administrativo de la Función Pública -DAFP, de conformidad con la programación realizada por la Entidad. En caso de no asistir un funcionario de la Entidad al Curso de Integridad, Transparencia y Lucha contra la Corrupción ofrecido por el Departamento Administrativo de la Función Pública -DAFP; recibirá su respectivo llamado de atención por parte de su jefe inmediato. Para el caso de un contratista; su contrato tiene estipulada una obligación contractual en la cual deberá presentar durante la ejecución del contrato el certificado de participación al curso. Como evidencia de la ejecución del control se deja el certificado de asistencia al curso y adicionalmente en el caso de los contratistas deben relacionar es su informe de actividades el cumplimiento y adjuntar el respectivo certificado de asistencia al curso de Curso de Integridad, Transparencia y Lucha contra la Corrupción ofrecido por el Departamento Administrativo de la Función Pública -DAFP Este control se encuentra documentado en cada uno de los contratos con personas naturales, en una de las obligaciones especificas.</t>
  </si>
  <si>
    <t>Falta de conocimiento en el manejo de las herramientas informáticas</t>
  </si>
  <si>
    <t>Gestionar actividad de sensibilización a funcionarios y o contratistas de la Oficina de Tecnología e Informática relacionada con temas de Integridad, transparencia y Lucha contra la corrupción.</t>
  </si>
  <si>
    <t>Registro de asistencia yo Grabación de actividad virtual</t>
  </si>
  <si>
    <t>Coordinador y servidores públicos del Grupo de Gestión de Información y Proyectos Informáticos
Coordinador del Grupo de Trabajo de Sistemas de información</t>
  </si>
  <si>
    <t>1. Número de Riesgos materializados durante el periodo monitoreado.
2. Conclusiones relacionadas con la eficacia de las opciones de manejo aplicadas para tratar el riesgo.
3. Auditorías: se cuenta con un sistema de datos que permite identificar la alteración de información desde los sistemas. Este esquema indica el usuario, la fecha de la modificación y que datos alteró en la base de información</t>
  </si>
  <si>
    <t>Motivación personal por parte de los servidores para obtener algún beneficio</t>
  </si>
  <si>
    <t>Ocurrencia de hechos de corrupción</t>
  </si>
  <si>
    <t>Sistemas de información susceptibles de manipulación o adulteración</t>
  </si>
  <si>
    <t>El Servidor público o contratista designado de los Grupos de trabajo de Sistemas de Información y gestión de información y Proyectos Informáticos, cada vez que se requiera revisar los logs de auditorías en los aplicativos (trazabilidad de las acciones en cada sistema). En caso de identificar que los roles asignados a los servidores públicos o contratistas no son los adecuados ó estén habilitados usuarios de personal que ya no labora en la entidad,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Procedimiento de gestión de Accesos GS01-P01 y Políticas del sistema de Gestión de Seguridad de la información SC05-I01 .</t>
  </si>
  <si>
    <t>Utilización de usuarios que ya no tienen vinculo contractual con la entidad.</t>
  </si>
  <si>
    <t>El Servidor público o contratista designado de los Grupos de trabajo de Sistemas de Información y gestión de información y Proyectos Informáticos, cada vez que se requiera revisará los logs de auditoría de los sistemas de información. En caso de identificar en los logs de auditoría que los cambios los realizo un servidor público o contratista que ya no trabaja en la Entidad, se procede a quitar los permisos con los que contaba, mientras si se identifica que fue un ciudadano, se le informará la fecha de registro y se solicita un documento (copia de la cédula o certificado de representación legal) para realizar los ajustes de la información en el sistema. Las evidencias que deja la ejecución del control son los logs de auditoría, correos electrónicos, o radicados en el sistema de trámites. De acuerdo con los instructivos de para cada sistema de información.</t>
  </si>
  <si>
    <t>El Servidor público o contratista designado de los Grupos de trabajo de Sistemas de Información y Gestión de información y Proyectos Informáticos, periódicamente revisarán los roles de acuerdo al nivel de autorización requerido para el acceso de la información. En caso de identificar que los roles asignados a los servidores públicos o contratistas no son los adecuados ,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SC05-I01 Políticas del sistema de Gestión de Seguridad de la información y Procedimiento de gestión de Accesos G01-P01</t>
  </si>
  <si>
    <t>TRANSFERENCIA DE INFORMACIÓN TECNOLÓGICA BASADA EN PATENTES</t>
  </si>
  <si>
    <t>Adelantar actividades de suministro de información que permitan el estudio de la actividad innovadora en un sector específico, tomando como base la información técnica contenida en los documentos de patentes, dirigida a investigadores, inventores, empresarios, universidades, centros de investigación y otras partes interesadas.</t>
  </si>
  <si>
    <t>CORRUPCIÓN - al cobrar la realización de trámites propios del proceso para lucro personal. Incluye el uso de las bases de datos de la SIC (concusión) - al cobrar la realización de trámites propios del proceso para lucro personal. Incluye el uso de las bases de datos de la SIC (concusión)</t>
  </si>
  <si>
    <t>En la utilización de recursos e información de la entidad para beneficio propio.</t>
  </si>
  <si>
    <t>El servidor público o contratista del CIGEPI encargado anualmente verifica que los servicios de búsqueda de información se hayan realizado de acuerdo a la fecha de radicación, respetando el derecho al turno, y emite un informe de derecho al turno, incluyendo las desviaciones encontradas. La evidencia y trazabilidad de la ejecución del control se encuentra en el Informe de Derecho al Turno. Se encuentra documentado en la etapa 2. del procedimiento Servicios de Información Tecnológica- PI03-P01</t>
  </si>
  <si>
    <t>Elaborar un informe de derecho al turno y socializarlo a los miembros del grupo de trabajo, en el cual se muestre si cada servidor público yo contratista atendió durante el año 2021, las solicitudes en el orden en que le fueron asignadas (sin tener en cuenta las asignaciones de los otros funcionarios), con el fin de fortalecer el control relacionado con atender los servicios de búsqueda de información de acuerdo a la fecha de radicación respetando el derecho al turno. (Informe vigencia 2021)</t>
  </si>
  <si>
    <t>Informe Derecho al Turno 2021</t>
  </si>
  <si>
    <t>Coordinador Grupo de Trabajo de Centro de Información Tecnológica y Apoyo a la Gestión de la Propiedad Industrial (CIGEPI)</t>
  </si>
  <si>
    <t>1. Número de Riesgos materializados durante el periodo monitoreado.
2. Conclusiones relacionadas con la eficacia de las opciones de manejo aplicadas para tratar el riesgo.
3. Producto No Conforme</t>
  </si>
  <si>
    <t>ELABORACIÓN DE ESTUDIOS Y ANÁLISIS ECONÓMICOS</t>
  </si>
  <si>
    <t>Apoyar y asesorar técnicamente al Superintendente de Industria y Comercio y a todas las dependencias de la Entidad, proporcionando estudios y análisis económicos para la toma de decisiones.</t>
  </si>
  <si>
    <t>CORRUPCIÓN - al elaborar estudios y análisis económicos con enfoques sesgados - al elaborar estudios y análisis económicos con enfoques sesgados</t>
  </si>
  <si>
    <t>beneficiar o perjudicar a terceros</t>
  </si>
  <si>
    <t>El servidor público o contratista designado del Grupo de Trabajo de Estudios Económicos cada vez que se asigna la elaboración de un estudio económico, debe presentar una propuesta de estructura del estudio. Una vez construida la propuesta debe ser remitida al Coordinador del Grupo de Trabajo de Estudios Económicos para su revisión y comentarios. En caso que el coordinador identifique comentarios o recomendaciones a la estructura del estudio informa al servidor público o contratista para que sea ajustado. La evidencia de ejecución del control son correos electrónicos, propuesta de estructura de estudios económicos. De acuerdo con lo establecido en el procedimiento DE03-P01 Elaboración de Estudios Económicos Sectoriales.</t>
  </si>
  <si>
    <t>Insuficiente claridad, oportunidad, accesibilidad, veracidad y deficiencia en la información suministrada por fuentes externas</t>
  </si>
  <si>
    <t>Realizar reunión virtual denominada Espacio de Reflexión</t>
  </si>
  <si>
    <t>Registro del pantallazo virtual de la reunión</t>
  </si>
  <si>
    <t>Ocultamiento de información por parte de externos en respuesta a requerimientos solicitados por el GEE</t>
  </si>
  <si>
    <t>Sensibilizar al interior del GEE, los principios y valores de la SIC, mediante la la estrategia denominada Microcápsula anticorrupción</t>
  </si>
  <si>
    <t>Correos electrónicos y Actas de comité de gestión</t>
  </si>
  <si>
    <t>Coordinador de Estudios económicos</t>
  </si>
  <si>
    <t>1. Número de Riesgos materializados durante el periodo monitoreado.
2. Conclusiones relacionadas con la eficacia de las opciones de manejo aplicadas para tratar el riesgo.</t>
  </si>
  <si>
    <t>No declarar oportunamente el conflicto de interés frente a una toma decisión en el desarrollo de sus actividades laborales</t>
  </si>
  <si>
    <t>Discrecionalidad de los servidores públicos y contratistas</t>
  </si>
  <si>
    <t>Ocultamiento de información en la etapa de análisis, cuando ésta ha sido requerida</t>
  </si>
  <si>
    <t>Ausencia Cultura ética de los servidores públicos y contratistas</t>
  </si>
  <si>
    <t>El servidor público o contratista designado del Grupo de Trabajo de Estudios Económicos cada vez que se asigna la elaboración de un estudio económico debe elaborar el documento de estudio de acuerdo con la estructura aprobada por la coordinadora del Grupo de Trabajo de Estudios Económicos. Una vez elaborado el estudio, remite la versión inicial al coordinador para revisión y aprobación. En caso que el coordinador y/o el Superintendente de Industria y Comercio identifique ajustes, comentarios o recomendaciones al estudio, el servidor público o contratista encargado, debe realizar los ajustes correspondientes. La evidencia de ejecución del control correos electrónicos, propuesta de estudios económicos y en caso de requerirse estudio ajustado y corregido. De acuerdo con lo establecido en el procedimiento DE03-P01 Elaboración de Estudios Económicos Sectoriales.</t>
  </si>
  <si>
    <t>Insuficiente claridad, oportunidad, accesibilidad, veracidad y deficiencia en la información suministrada por fuentes internas</t>
  </si>
  <si>
    <t>El Coordinador del Grupo de Trabajo de Estudios Económicos mensualmente realiza seguimiento a la evolución y ejecución del cronograma de cada uno de los estudios a través de los comités de gestión. Cuando se identifican demoras en el cronograma, se acuerdan las acciones correspondientes para dar cumplimiento al cronograma. La evidencia de ejecución del control son las actas de los comités de gestión realizados. De acuerdo con lo establecido en el procedimiento DE03-P01 Elaboración de Estudios Económicos Sectoriales.</t>
  </si>
  <si>
    <t>GESTIÓN AMBIENTAL</t>
  </si>
  <si>
    <t>Establecer e implementar mecanismos de gestión que respondan a los requerimientos medio ambientales y contribuyan a la minimización de los impactos producidos por la actividad diaria de la Entidad.</t>
  </si>
  <si>
    <t>CORRUPCIÓN - al adelantar gestiones inadecuadas en el manejo de los residuos generados en la Entidad. - al adelantar gestiones inadecuadas en el manejo de los residuos generados en la Entidad.</t>
  </si>
  <si>
    <t>Manipular el destino final de los residuos generados en la Entidad y darle un manejo lucrativo, así como también favorecer a un grupo determinado de empresas recicladoras para beneficio de un tercero o particular.</t>
  </si>
  <si>
    <t>El coordinador del grupo de trabajo de recursos administrativos y recursos físicos, anualmente o cada vez que requiera, deberá realizar el proceso de contratación para seleccionar la empresa que manejará y dispondrá el reciclaje de la Entidad. En caso de no dar cumplimiento a la Ley y a las directrices de contratación, el servidor público y/o contratista será sujeto de las acciones legales pertinentes. Como evidencia de la ejecución del control será el documento de proceso de contratación estipulados por la Entidad. De acuerdo con lo señalado en el Manual de Contratación de la Entidad GA01-I02</t>
  </si>
  <si>
    <t>Disposición de residuos que no estén establecidos en el proceso de contratación del reciclaje que no tengan control.</t>
  </si>
  <si>
    <t>No conformidades u observaciones por parte de entes de control y auditorías internas y externas.</t>
  </si>
  <si>
    <t>Realizar el registro de generación de residuos y su aprovechamiento SC03F08 mensuales firmadas por la responsable del Sistema Ambiental, con los certificados de disposición anexos.</t>
  </si>
  <si>
    <t>Planillas o formatos y certificados trimestrales</t>
  </si>
  <si>
    <t>Director Administrativo</t>
  </si>
  <si>
    <t>1. Número de Riesgos materializados durante el periodo monitoreado.
2. Conclusiones relacionadas con la eficacia de las opciones de manejo aplicadas para tratar el riesgo.
3. Verificación de la actividad realizada 
(Informe, acta de asistencia)</t>
  </si>
  <si>
    <t>Mantenimiento y calibración de las balanzas de asignadas al Sistema de Gestión Ambiental de la SIC utilizadas para pesar los residuos.</t>
  </si>
  <si>
    <t>Informes de mantenimiento y Certificados de calibración</t>
  </si>
  <si>
    <t>Inexactitud del peso de los materiales entregados</t>
  </si>
  <si>
    <t>Perdida de transparencia.</t>
  </si>
  <si>
    <t>Realizar prorroga o proceso de contratación de la empresa de reciclaje de la Entidad.</t>
  </si>
  <si>
    <t>Contrato o prorroga</t>
  </si>
  <si>
    <t>Cambio en la normatividad sobre protección ambiental, legislación en materia ambiental y de empleo, reglamentación nueva y cambios legislativos que afectan los procesos opertativos del Sistema Ambiental.</t>
  </si>
  <si>
    <t>Afectación ambiental</t>
  </si>
  <si>
    <t>El coordinador del grupo de trabajo de recursos administrativos y recursos físicos cada vez que requiera, deberá seguir los lineamientos estipulados en el programa de gestión para el manejo. En caso de que el proceso de contratación se vaya desierto, se deberá seguir los lineamiento estipulados en el plan de atención de emergencias y contingencias ambientales. Como evidencia de la ejecución del control será un documento o informe. De acuerdo con lo señalado en el Programa de Gestión para el Manejo y Disposición de Residuos Sólidos SC03-F13 y el Plan de Preparación y Respuesta ante una Emergencias y Contingencia Ambiental SC03-F1</t>
  </si>
  <si>
    <t>Falta de control en la entrega final de los residuos de disposición.</t>
  </si>
  <si>
    <t>Profesional responsables o de apoyo al Sistema de Gestión Ambiental mensualmente, deberá realizar el registro de los residuos generados y su aprovechamiento en el formato estipulado en el sistema de gestión ambiental. En caso de que no se llene los registros oportunamente, se deberá investigar y resolver oportunamente. Como evidencia de la ejecución del control será, el Formato de Registro de Generación de Residuos y su Aprovechamiento SC03-F08.</t>
  </si>
  <si>
    <t>CONTROL DISCIPLINARIO INTERNO</t>
  </si>
  <si>
    <t>Tramitar quejas disciplinarias aplicando la ley 734 de 2002, con el fin de prevenir y corregir acciones u omisiones que trasgredan las normas que rigen la función pública, desarrollando actividades de sensibilización e investigando y sancionando las conductas de relevancia disciplinaria para garantizar el logro de los fines estatales.</t>
  </si>
  <si>
    <t>CORRUPCIÓN - Por no abrir una investigación, o una vez abierta, no imponer sanción de acuerdo con la falta. - Por no abrir una investigación, o una vez abierta, no imponer sanción de acuerdo con la falta.</t>
  </si>
  <si>
    <t>Tomar la decisión de no iniciar el proceso disciplinario cuando lo amerita, beneficiando a un tercero No imponer la sanción acorde con la falta disciplinaria, beneficiando a un tercero</t>
  </si>
  <si>
    <t>Lo funcionarios comisionados se encargan de proyectar una motivación establecida en el auto de archivo o inhibitorio o fallo absolutorio basado en la aplicación del proceso del Código Disciplinario Único Ley 734 de 2002, para lo cual se lleva acabo la revisión de los fundamentos normativos por parte de la Coordinadora de Control Disciplinario en este proyecto de acto administrativo</t>
  </si>
  <si>
    <t>Amiguismo o clientelismo</t>
  </si>
  <si>
    <t>Realizar un reporte trimestral donde se observe y garantice la transparencia del estado actual de los procesos activos por parte de la Coordinadora del Grupo de Control Disciplinario.</t>
  </si>
  <si>
    <t>4 correos revisados y aprobados por la líder de proceso</t>
  </si>
  <si>
    <t>1. Número de Riesgos materializados durante el periodo monitoreado.
2. Conclusiones relacionadas con la eficacia de las opciones de manejo aplicadas para tratar el riesgo.
3.Herramienta de seguimiento: quejas allegadas a la entidad por parte de proveedores que particián en los procesos contractuales o personas natuales.</t>
  </si>
  <si>
    <t>Terceros con intereses en los resultados de las sanciones disciplinarias</t>
  </si>
  <si>
    <t>Sanciones Legales.</t>
  </si>
  <si>
    <t>SERVICIOS ADMINISTRATIVOS</t>
  </si>
  <si>
    <t>Administrar y mantener adecuadamente la prestación de servicios adminsitrativos de la Superintendencia de Industria y Comercio,mediante la administración, control y adquisición de los bienes y servicios de recursos físicos, infraestructura, transporte, mantenimiento y servicios generales.</t>
  </si>
  <si>
    <t>CORRUPCIÓN - por amiguismo y clientelismo en la gestión de las solicitudes: Beneficio para algunos usuarios frente al servicio que se debe brindar a toda la entidad - por amiguismo y clientelismo en la gestión de las solicitudes: Beneficio para algunos usuarios frente al servicio que se debe brindar a toda la entidad</t>
  </si>
  <si>
    <t>Beneficio para algunos usuarios frente al servicio que se debe brindar a toda la entidad</t>
  </si>
  <si>
    <t>El servior público o contratista designado del GTSAyRF mensualmente realiza seguimiento a las actividades asignadas de cada servidor público o contratista, a tráves del Comité de Gestión. En caso de identificar solicitudes que no han sido trámitadas genera las alertas correspondientes para dar prioridad a la solicitud e indagar sobre las causas que generó los retrasos. La evidencia de ejecución del control se encuentra actas del comité de gestión. Conforme a lo dispuesto en la resolución 22793 de 2011 de la Superintendencia de Industria y Comercio.</t>
  </si>
  <si>
    <t>Discrecionalidad de los servidores publicos (falta de ética y valores)</t>
  </si>
  <si>
    <t>Realizar cuatro 4 publicaciones de sencibilización, para el uso de la herramienta Aranda, resaltando que es obligatorio el uso de esta heramienta, para la solicitud de servicios administrativos.</t>
  </si>
  <si>
    <t>Soporte de las publicaciones</t>
  </si>
  <si>
    <t>1. Número de Riesgos materializados durante el periodo monitoreado.
2. Conclusiones relacionadas con la eficacia de las opciones de manejo aplicadas para tratar el riesgo.
3. Herramienta de seguimiento (Quejas allegadas a la entidad por parte de proveedores que particián en los procesos contractuales o personas natuales.)</t>
  </si>
  <si>
    <t>Asimetrias de la información</t>
  </si>
  <si>
    <t>Solicitar la capacitación en temas del código disciplinario para todo el GTSAYRF. (Prestación de Servicios Administrativos).</t>
  </si>
  <si>
    <t>Memorando de solicitud Secretaria General</t>
  </si>
  <si>
    <t>Ausencia de cultura del buen gobierno</t>
  </si>
  <si>
    <t>El aplicativo aranda de acuedo a la designación de roles realizada por el coordinador del GTSAyRF cada vez que se registra una solicitud la asigna automaticamente al servidor público o contratista del GTSAyRF que tiene designada la actividad. Una vez verificada la información se analiza la disponibilidad de los recursos, insumos o elementos atenderá el caso y cambiará el estado a solucionado, de no ser así el estado de la solicitud pasará a rechazado. No obstante, cuando no se cuente con la disponibilidad de los recursos para atender la solicitud, se categorizará como suspendida hasta que se pueda dar solución al caso. La evidencia de ejecución del control se encuentra en la trazabilidad del aplicativo aranda, correos electrónicos de asignación de actividades. De acuerdo a lo indicado en el procedmiento de sevicios administrativos GA03-P01.</t>
  </si>
  <si>
    <t>Reporte mensual de los requerimientos recibidos y atendidos por la herramienta aranda para solicitudes de servicios administrativos (entre los cuales se encuentra, servicios de parqueadero, carnetizacion, tarjetas de acceso, requerimientos de almacen y otros servicios administrativos)</t>
  </si>
  <si>
    <t>Reportes mensuales de la herramienta ARANDA (matriz de casos)</t>
  </si>
  <si>
    <t>TESORERÍA</t>
  </si>
  <si>
    <t>Dar cumplimiento a las políticas,principios,metodologías y procedimientos en cuanto a la gestión de tesorería.</t>
  </si>
  <si>
    <t>CORRUPCIÓN - al alterar el orden de llegada de las cuentas de cobro para la asignación del derecho al turno para pago personas jurídicas - al alterar el orden de llegada de las cuentas de cobro para la asignación del derecho al turno para pago personas jurídicas</t>
  </si>
  <si>
    <t>Recibir dádivas y alterar el orden de pago</t>
  </si>
  <si>
    <t>Los servidores públicos y/o contratistas de la Dirección Financiera cada vez que ingresa la solicitud de un pago debe seguir la ruta de revisión y aprobación de las cuentas de cobro por orden de llegada, de acuerdo con los flujos de aprobación del sistema de derecho al turno. En caso de presunta alteración del orden de llegada de las cuentas de cobro (personas jurídicas) por caso de corrupción en la asignación del derecho al turno, se realiza análisis según la trazabilidad del sistema y en caso de evidenciarse la posible materialización del riesgo, se eleva la solicitud de investigación del caso a la Oficina de Control Interno Disciplinario. Las evidencias de ejecución del control es la trazabilidad del aplicativo de derecho al turno, correos electrónicos. De acuerdo a lo señalado en el procedimiento de pago de cuentas y tesorería - GF03-P01</t>
  </si>
  <si>
    <t>Generar listado por sistema de trámites de solicitides de pago personas jurídicas par cruzar la fecha radicado en sistema de trámites versus la asignación del turno para validar la consistencia en la cronología de la llegada versus la asignación del turno con corte al mes de mayo y de octubre.</t>
  </si>
  <si>
    <t>Listado de cruce de información</t>
  </si>
  <si>
    <t>1. Número de Riesgos materializados durante el periodo monitoreado.
2. Conclusiones relacionadas con la eficacia de las opciones de manejo aplicadas para tratar el riesgo.
3. Herramienta de Seguimiento (Reportes Sistema de Derecho al Turno).
4. Informe de Auditoria Interna y Externa (CGR)
5. Producto Plan de Acción: MODULO DE PAGOS EN PRODUCCION, MODULO EN FUNCIONAMIENTO</t>
  </si>
  <si>
    <t>Investigaciones disciplinarias a funcionarios y a la entidad</t>
  </si>
  <si>
    <t>Presiones por parte de los beneficiarios del pago</t>
  </si>
  <si>
    <t>COMUNICACIONES</t>
  </si>
  <si>
    <t>Difundir información de interés a los grupos de valor a través de los canales de comunicación con los que cuenta la entidad</t>
  </si>
  <si>
    <t>CORRUPCIÓN - Al comunicar información para beneficiar a un particular - Al comunicar información para beneficiar a un particular</t>
  </si>
  <si>
    <t>Dar a conocer investigaciones que están en curso, vender primicias, ocultar información, cambiar, ajustar información</t>
  </si>
  <si>
    <t>El Delegado o el servidor público designado por la Delegatura cada vez que se elabore un comunicado de prensa o una estrategia de comunicación debe elaborar la redacción de los comunicados de prensa y remitir a la asesora del despacho en temas de comunicaciones , quien a su vez enviará al Superintendente para su revisión y aprobación final. En caso de presentarse inquietudes frente al comunicado, el servidor público encargado de prensa las resuelve con quien proyectó el comunicado una vez aprobado el comunicado será remitido al grupo de comunicaciones para su respectiva publicación. La evidencia de ejecución del control, son comunicados de prensa, correos electrónicos.</t>
  </si>
  <si>
    <t>Actualizar el CS03M02 Manual de Comunicaciones e incluir el proceso de divulgación de los comunicados aprobados por el Superintendente</t>
  </si>
  <si>
    <t>Manual de Comunicaciones CS03M02 actualizado</t>
  </si>
  <si>
    <t>Jefe Oficina de Servicio al Consumidor y Apoyo Empresarial 
Jefe de Prensa
Coordinador de Comunicaciones</t>
  </si>
  <si>
    <t xml:space="preserve">1. Número de Riesgos materializados durante el periodo monitoreado.
2. Conclusiones relacionadas con la eficacia de las opciones de manejo aplicadas para tratar el riesgo.
3.Información infiltrada por terceros. 4.Quejas de falta de confiabilidad en el manejo de la información. 
5. Demandas por fuga de información </t>
  </si>
  <si>
    <t>Respuesta extemporánea a la solicitud de información por parte de medios de comunicación externos</t>
  </si>
  <si>
    <t>.Publicar comunicados de prensa</t>
  </si>
  <si>
    <t>Comunicados de prensa publicados y correo de confirmación de solicitud de publicación</t>
  </si>
  <si>
    <t>Sanciones Legales</t>
  </si>
  <si>
    <t>Una vez aprobado el comunicado de prensa por parte del superintendente, la asesora del despacho en temas de comunicaciones lo remite al grupo de comunicación para su publicacion en la página web y en la redes sociales de la entidad.</t>
  </si>
  <si>
    <t>CALIBRACIÓN DE EQUIPOS</t>
  </si>
  <si>
    <t>Calibrar los instrumentos en las magnitudes de masa (pesas e instrumentos de pesaje de funcionamiento no automático) y volumen, a través de la aplicación de los procedimientos operativos, demostrando la competencia técnica de cada uno de los servidores públicos y/o contratistas de los laboratorios para los usuarios de las alcaldía, Dirección de Investigaciones para el Control y Verificación de Reglamentos Técnicos y Metrología Legal y casas del consumidor.</t>
  </si>
  <si>
    <t>CORRUPCIÓN - POR SOBORNO (COHECHO) - POR SOBORNO (COHECHO)</t>
  </si>
  <si>
    <t>Por agilización de trámites o alteración de resultados</t>
  </si>
  <si>
    <t>El responsable de la dirección técnica del laboratorio revisa la información producto de la calibración, verificando que esté acorde. En caso de que no se encuentre acorde, se repite nuevamente la calibración y se revisa nuevamente. Se evidencia la ejecución del control mediante las listas de chequeo RT03-F30, RT03-F31 y RT03-F32. Se encuentra documentado en los procedimientos de calibración RT03-P04, RT03-P05, RT03-P06, RT03-P19, RT03-P20 y RT03-P21.</t>
  </si>
  <si>
    <t>Perdida de la acreditación</t>
  </si>
  <si>
    <t>Mejora e implementación de SIC CALIBRA</t>
  </si>
  <si>
    <t>Aplicativo SIC CALIBRA mejorado e implementado</t>
  </si>
  <si>
    <t>1. Número de Riesgos materializados durante el periodo monitoreado.
2. Conclusiones relacionadas con la eficacia de las opciones de manejo aplicadas para tratar el riesgo.
3.Quejas por parte de los usuarios-Reportes módulo de documentos ITS(Notificaciones pendientes, solicitudes rechazadas)
4. Aplicativo módulo de documentos</t>
  </si>
  <si>
    <t>Discrecionalidad de los servidores públicos y contratistas.</t>
  </si>
  <si>
    <t>Reprocesos y sobrecostos</t>
  </si>
  <si>
    <t>Herramientas informáticas poco confiable y oportunas.</t>
  </si>
  <si>
    <t>El servidor público o contratista, notifica mensualmente las calibraciones realizadas y demás actividades ejecutadas, con el fin de mostrar el desempeño del laboratorio. Se evidencia la ejecución del control mediante las actas de los comités de gestión. Se encuentra documentado en el manual del SIGI.</t>
  </si>
  <si>
    <t>Desmotivación de funcionarios y contratistas</t>
  </si>
  <si>
    <t>La alta dirección programa y gestiona el desarrollo de auditorías internas, anualmente, donde se verifican cada uno de los riesgos y su materialización, así como los certificados de calibración y demás documentos propios del desarrollo de actividades del laboratorio. En caso de que no se realice según lo programado, se procede a reprogramar. Se evidencia la ejecución del control mediante lista de chequeo, registro de asistencia e informe de auditoria. Se encuentra documentado en el manual del SIGI.</t>
  </si>
  <si>
    <t>CORRUPCIÓN - al vulnerar el cumplimiento de requisitos para pago de personas jurídicas. - al vulnerar el cumplimiento de requisitos para pago de personas jurídicas.</t>
  </si>
  <si>
    <t>Autorizar desembolsos errados o sin el cumplimiento pleno de los requisitos de ley</t>
  </si>
  <si>
    <t>El servidor público o contratista de la central de cuentas asignado cada vez que recibe una cuenta de cobro verifica las condiciones establecidas en el contrato como requisitos para pago contrastando dichos requisitos con los documentación aportada en el solicitud. Asimismo verifica la correcta aplicación de los descuentos tributarios establecidos en la norma En caso de identificar que las solicitudes no cumplen con la documentación correspondiente o la documentación aportada contenga inconsistencias de acuerdo con la competencia de la labor, se realizará la devolución a través del aplicativo Derecho al Turno, con las observaciones correspondientes para su ajuste por parte del área solicitante. El registro de ejcución es la trazabilidad en el aplicativo derecho al turno y sistema de trámites De acuerdo con lo indicado en el procedimiento GF03-P01 Procedimiento de pago de cuentas y tesorería.</t>
  </si>
  <si>
    <t>Capacitación temas disciplinarios</t>
  </si>
  <si>
    <t>Lista de asistencia ó Video de capacitación</t>
  </si>
  <si>
    <t>Desconocimiento por parte del funcionario designado sobre las implicaciones de la conducta indebida</t>
  </si>
  <si>
    <t>Sanciones por parte de los entes de control a la entidad</t>
  </si>
  <si>
    <t>Alto volúmen de trámites</t>
  </si>
  <si>
    <t>PETICIÓN DE INFORMACIÓN</t>
  </si>
  <si>
    <t>Atender las solicitudes de petición de información (derechos de petición, petición de información, consultas, quejas, reclamos y sugerencias) de interés general o particular que sean presentadas por los usuarios ante la Superintendencia de Industria y Comercio, así como expedir certificaciones y constancias a los usuarios. Conforme a lo establecido en las disposiciones constitucionales y legales vigentes, y en cumplimiento de los principios del debido proceso, igualdad, transparencia, publicidad, eficacia, economía y celeridad, entre otros, que rigen el ordenamiento jurídico colombiano.</t>
  </si>
  <si>
    <t>CORRUPCIÓN - adelantar algún trámite de los descritos en el procedimiento CS04-P01 - adelantar algún trámite de los descritos en el procedimiento CS04P01</t>
  </si>
  <si>
    <t>Cobro por realización del trámite, (Concusión), Amiguismo y clientelismo. Dilatación del trámite con el propósito de obtener el vencimiento de términos o la prescripción del mismo.</t>
  </si>
  <si>
    <t>El servidor público o contratista designado del grupo de atención al ciudadano semestral realiza socialización a funcionarios y contratistas del grupo de atención al ciudadano y proveedor de servicios BPO sobre Código de Integridad.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para los funcionarios y contratistas del Grupo de Atención al Ciudadano son actas de comité de gestión, grabación y registro de asistencia. La evidencia para los agentes del Proveedor de Servicios BPO son acta de reunión, grabación y registro de asistencia. De acuerdo con lo señalado en el Código de Integridad.</t>
  </si>
  <si>
    <t>Discrecionalidad de los servidores públicos yo contratistas de la entidad</t>
  </si>
  <si>
    <t>El servidor público o contratista designado del grupo de atención al ciudadano efectuará semestralmente la socialización a los funcionarios y contratistas del grupo de atención al ciudadano y proveedor de servicios BPO se elaborará una evaluación de los conceptos de Código de Integridad. En el caso que en el resultado de la evaluación se evidencien que no fueron claros los conceptos del Código de Integridad se procederá a una retroalimentación de la socialización. La evidencia de la ejecución del control son los resultados de la evaluación y/o retroalimentación si es necesario.</t>
  </si>
  <si>
    <t>GESTIÓN DE INFORMÁTICA FORENSE</t>
  </si>
  <si>
    <t>Gestionar las solicitudes y custodiar material probatorio de Informática Forense, con el fin de apoyar los trámites y procesos administrativos de la Entidad, mediante la aplicación de técnicas científicas y analíticas especializadas a infraestructura tecnológica según Modelo ATI, en los diferentes procesos de la Entidad.</t>
  </si>
  <si>
    <t>CORRUPCIÓN - Por el uso indebido de recursos tecnológicos yo uso de información privilegiada para beneficio propio o de un tercero. - Por el uso indebido de recursos tecnológicos yo uso de información privilegiada para beneficio propio o de un tercero.</t>
  </si>
  <si>
    <t>Los recursos tecnológicos y/o uso de información privilegiada son usados para fines personales o particulares, diferentes a los encomendados por la Entidad.</t>
  </si>
  <si>
    <t>El servidor público o contratista del Grupo de Informática Forense y Seguridad Digital cada vez que se realice una visita de inspección, solicita los elementos tecnológicos que requiere para realizar las visitas de inspección a través de la herramienta Aranda al grupo de inventarios de la Entidad. Cuando requiere utilizar por más tiempo los elementos tecnológicos debe generar la solicitud al grupo de inventarios. Las evidencias que deja la ejecución del control son correos electrónicos y listas de verificación en Aranda. Conforme a lo establecido en el Comité del GTIFSD</t>
  </si>
  <si>
    <t>Pérdidas económicas por desuso, reparación o reposición de instalaciones, equipos, accesorios y herramientas de trabajo.</t>
  </si>
  <si>
    <t>Gestionar la participación de los contratistas del Grupo de Informática Forense y Seguridad Digital en las diferentes campañas de sensibilización en materia de anticorrupción.</t>
  </si>
  <si>
    <t>Participación.</t>
  </si>
  <si>
    <t>Coordinador del Grupo de Informática Forense y Seguridad Digital</t>
  </si>
  <si>
    <t>1. Número de Riesgos materializados durante el periodo monitoreado.
2. Conclusiones relacionadas con la eficacia de las opciones de manejo aplicadas para tratar el riesgo.
3.Solicitud de Información, queja o reclamo de un tercero, al respecto de las certificaciones</t>
  </si>
  <si>
    <t>Fallas de hardware y software.</t>
  </si>
  <si>
    <t>El servidor público o contratista del Grupo de Informática Forense y Seguridad Digital trimestralmente, designa un responsable para revisar y comprobar que todos los elementos del Laboratorio de Informática Forense estén bajo la custodia del personal asignado o en su defecto se encuentren en las instalaciones de la Entidad. En caso que un elemento se pierda, debe ponerse la denuncia ante la entidad competente e informar a almacén para se tomen las medidas correspondientes. Las evidencias que deja la ejecución del control son correos electrónicos, arandas y asignación de elementos en inventario. Conforme a lo establecido en el Comité del GTIFSD.</t>
  </si>
  <si>
    <t>Realizar la verificación periódica del inventario.</t>
  </si>
  <si>
    <t>Lista de chequeo del inventario</t>
  </si>
  <si>
    <t>Conflicto de intereses.</t>
  </si>
  <si>
    <t>Detrimento de seguridad de los activos que soportan la prestación de los servicios.</t>
  </si>
  <si>
    <t>Realizar validación y verificación del posible conflicto de intereses que se puede generar entre el servidor publico y los involucrados en el objeto de la investigación.</t>
  </si>
  <si>
    <t>Construcción base de datos conflicto de intereses</t>
  </si>
  <si>
    <t>El servidor público o contratista del Grupo de Informática Forense y Seguridad Digital trimestralmente, genera el listado en la plataforma de hardware o software y solicita los Coordinadores de cada Grupo la revisión de los usuarios activos y cuáles debe ser desactivados. Cuando no hay respuesta de los Coordinadores, se deshabilitan todos los usuarios del grupo de trabajo. Las evidencias que deja la ejecución del control son correos electrónicos y los registros de auditoría al deshabilitar los usuarios en las distintas plataformas. Conforme a lo establecido en el Comité del GTIFSD.</t>
  </si>
  <si>
    <t>El servidor público o contratista del Grupo de Informática Forense y Seguridad Digital cada vez que se presté o se tenga acceso a un recurso, solicita el préstamo de elementos, y diligencia el listado elementos en préstamo de elementos. Por otro lado, el encargado envía un correo electrónico con los seriales de los elementos para que quede el registro de la actividad. Cuando no se diligencie el listado de elementos en préstamo, el encargado solicita la completitud de los datos. Las evidencias que deja la ejecución del control son los listados de préstamos y los correos electrónicos. Conforme a lo establecido en el Comité del GTIFSD.</t>
  </si>
  <si>
    <t>El servidor público o contratista del Grupo de Informática Forense y Seguridad Digital anualmente o toda vez que por circunstancias específicas lo requiera (e.g. llegada de personal nuevo, reasignación de personal), designa un responsable para que éste se haga cargo de la administración de las plataformas con las que actualmente cuenta del GTIFSD. Cuando el responsable asignado no pueda desempeñar sus actividades, se tiene a una persona que actúa como backup de la misma y tiene las mismas aptitudes y conocimientos. Las evidencias que deja la ejecución del control son correos electrónicos y el diligenciamiento de las actividades en la cuenta de cobro. Conforme a lo establecido en el Comité del GTIFSD.</t>
  </si>
  <si>
    <t>El servidor público o contratista del Grupo de Informática Forense y Seguridad Digital anualmente, realizar capacitaciones sobre el manejo idóneo y responsable de los elementos de la Entidad. En caso de evidenciar que los servidores públicos o contratistas no han entendido cómo deben ser usados y manejados los elementos de la entidad, se programa una nueva capacitación para fortalecer los conocimientos. Las evidencias que deja la ejecución del control son los registros de las pruebas de conocimiento realizadas a los servidores públicos o contratistas, citación a la capacitación y resultados de la evaluación. Conforme a lo establecido en el Comité del GTIFSD.</t>
  </si>
  <si>
    <t>El servidor público o contratista del Grupo de Informática Forense y Seguridad Digital trimestralmente o toda vez que por circunstancias especificas lo requiera (e.g. llegada de personal nuevo, reasignación de personal), designa un responsable para ser la persona encargada y/o delegado responsable de los elementos que tiene a su cargo el Laboratorio de Informática Forense, eso con el fin de salvaguardar y conservar la trazabilidad de los recursos. En caso que se pierda la trazabilidad de los elementos, se debe verificar el listado y responsable de los elementos y ajustar los procesos. Las evidencias que deja la ejecución del control son correos electrónicos y los logs de las plataformas. Conforme a lo establecido en el Comité del GTIFSD.</t>
  </si>
  <si>
    <t>GESTIÓN DE INGRESOS Y DEVOLUCIONES</t>
  </si>
  <si>
    <t>Proceso para identificar, imputar o devolver los ingresos de la Entidad, así como llevar a cabo la administración de los títulos valores de la Superintendencia Industria y Comercio y acatar todas las providencias judiciales en que sea parte la Entidad, dando cumplimiento a las políticas, principios, metodologías, procedimientos y marco regulatorio establecido para tal fin.</t>
  </si>
  <si>
    <t>FRAUDE - durante el proceso de pago de TDJ con participación de terceros - durante el proceso de pago de TDJ con participación de terceros</t>
  </si>
  <si>
    <t>Pago injustificado e indebidamente documentado a favor de un tercero ajeno al proceso o a favor de un funcionario o un servidor</t>
  </si>
  <si>
    <t>Los servidores públicos y/o contratistas con rol Preparador, autorizador 1 y autorizador 2 cada vez que se requiere, el rol preparador carga la información al PWT del banco agrario y a la carpeta de la nube para que el autorizador 1 y 2 revisen la información cargada al PWT relacionada con las solicitudes versus los soportes documentales cargados en la nube, para llevar a cabo la autorización con la firma de cada uno de los autorizadores. En caso que se encuentren discrepancias, se rechaza la transacción en el portal bancario y se devuelve al rol preparador para su revisión y ajuste. Las evidencias de la ejecución del control, es la trazabilidad del portal bancario, correo electrónico. De acuerdo con lo indicado en el Procedimiento de Ingresos, Titulos de Depósito Judicial y Devoluciones - GF04-P01.</t>
  </si>
  <si>
    <t>Mala fé y falta de ética</t>
  </si>
  <si>
    <t>Investigaciones disciplinarias, fiscales y eventualmente penales</t>
  </si>
  <si>
    <t>Estructurar requerimiento para desarrollo de mejora en el aplicativo de TDJ para establecer flujos de aprobación y almacenamiento de documentos soporte</t>
  </si>
  <si>
    <t>Documento de requerimiento</t>
  </si>
  <si>
    <t>Los perfiles de acceso al aplicativo de TDJ pueden permitir acceso a información sensible a personal no deseado</t>
  </si>
  <si>
    <t>Afectación en el ambiente laboral</t>
  </si>
  <si>
    <t>Solicitar a la OTI la restricción de la información por perfil de usuario teniendo en cuenta la información enviada por parte de las áreas involucradas</t>
  </si>
  <si>
    <t>Memorando de solicitud y memorando de respuesta</t>
  </si>
  <si>
    <t>Asignar a una persona no idonea para la labor</t>
  </si>
  <si>
    <t>Mala reputación de la Entidad</t>
  </si>
  <si>
    <t>Cohecho o robo por parte del funcionario o servidor</t>
  </si>
  <si>
    <t>Perdidas económicas</t>
  </si>
  <si>
    <t>El servidor público y/o contratista de la Dirección Financiera Mensualmente contrasta la información del extracto bancario del Banco Agrario de Colombia, los movimientos del aplicativo de TDJ y la matriz auxiliar En caso de presunta pago de TDJ por caso de corrupción, se realiza análisis según la trazabilidad del sistema y en caso de evidenciarse la posible materialización del riesgo, se eleva la solicitud de investigación del caso a la Oficina de Control Interno Disciplinario. La evidencia es la conciliación bancaria, portal bancario y sistema de trámites. De acuerdo con lo indicado en el Procedimiento de Ingresos, Titulos de Depósito Judicial y Devoluciones - GF04-P01.</t>
  </si>
  <si>
    <t>Perjuicio para los demás funcionario del proceso y que no guardaron relación con la conducta</t>
  </si>
  <si>
    <t>El servidor público y/o contratista de la Dirección Financiera cada vez que se realice una transacción de autorización. Recibe y confirma los correos de solicitud de autorización (monitoreo antifraude-para transacciones mayores a 15 SMLMV) o correo de confirmación de transacción efectuada contra el sistema de TDJ y matriz de control de pagos. En caso de encontrar una transacción anómala o no autorizada, se realiza análisis y seguimiento de la transacción por cada autorizador y en caso de evidenciarse la posible materialización del riesgo, se eleva la solicitud de investigación del caso a la Oficina de Control Interno Disciplinario. En caso de ser posible se rechaza la transacción. La evidencia son los correos electrónicos de confirmación, la matriz de control de pagos y el portal bancario. De acuerdo con los procedimientos de seguridad del Banco Agrario de Colombia</t>
  </si>
  <si>
    <t>SEGURIDAD Y SALUD EN EL TRABAJO</t>
  </si>
  <si>
    <t>Cumplir con los requisitos normativos y de otra índole, en materia de Seguridad y Salud en el Trabajo aplicable a la entidad. Crear un plan de capacitación y entrenamiento orientado a prevenir los peligros y riesgos propios de la entidad minimizando las causas de accidentes de trabajo y enfermedades laborales. Implementar los sistemas de control requeridos para evitar efectos adversos en funcionarios, contratistas, visitantes e instalaciones, generados por la magnitud de los factores de riesgo. Desarrollar programas de promoción y prevención tendientes a promover una cultura de autocuidado en todas las personas que desarrollen sus funciones y actividades contractuales en la Superintendencia de Industria y Comercio. Desarrollar las acciones necesarias que permitan la mejora continua del SG-SST, a partir del análisis de los resultados generados de las diferentes actividades de evaluación al sistema.</t>
  </si>
  <si>
    <t>CORRUPCIÓN - al Omitir, modificar yo adulterar información, evidencias o testimonios en la programación de actividades por parte de proveedores de ARL (Capacitación, Estudios, entre otras) - al Omitir, modificar yo adulterar información, evidencias o testimonios en la programación de actividades por parte de proveedores de ARL (Capacitación, Estudios, entre otras)</t>
  </si>
  <si>
    <t>Certificar actividades que no se llevaron a cabo para que sean pagas por ARL.</t>
  </si>
  <si>
    <t>El servidor público o contratista designado del Grupo de Trabajo de Desarrollo de Talento Humano permanente solicita al Coordinador de Desarrollo de Talento Humano firmar las actividades desarrolladas por proveedores de ARL y que han sido aprobadas en el plan de trabajo inicial o de manera posterior en caso de encontrar observaciones debe revisar las causas, divulgación de controles a las partes. La evidencia de la ejecución del control son las evaluaciones de la actividad por parte del Coordinador del Grupo de Desarrollo de Talento Humano.</t>
  </si>
  <si>
    <t>Amiguismo y clientelismo</t>
  </si>
  <si>
    <t>Pérdida de transparencia</t>
  </si>
  <si>
    <t>Revisión, aprobación y firma del plan de trabajo propuesto por ARL e integrantes de SST de la Entidad, por parte del Coordinador del Grupo de Desarrollo de Talento Humano</t>
  </si>
  <si>
    <t>Plan de trabajo generado por ARL firmado únicamente por Coordinador del Grupo de Desarrollo de Talento Humano</t>
  </si>
  <si>
    <t>Coordinador Grupo de Trabajo de Talento Humano</t>
  </si>
  <si>
    <t>1. Número de Riesgos materializados durante el periodo monitoreado.
2. Conclusiones relacionadas con la eficacia de las opciones de manejo aplicadas para tratar el riesgo.
3.Quejas internas o externas.</t>
  </si>
  <si>
    <t>Hurto de dineros públicos</t>
  </si>
  <si>
    <t>Aprobación y firma por parte del Coordinador del Grupo de Desarrollo de Talento Humano de las nuevas versiones que se generen al Plan de Trabajo inicialmente aprobado.</t>
  </si>
  <si>
    <t>Plan de trabajo con nuevas versiones debidamente firmado Coordinador del Grupo de Desarrollo de Talento Humano</t>
  </si>
  <si>
    <t>El servidor público o contratista designado del Grupo de Trabajo de Desarrollo de Talento Humano permanente solicita al Coordinador del Grupo de Desarrollo de Talento Humano revisión y aprobación para inclusión de nueva actividad adicional en el plan de trabajo establecido inicialmente en caso de encontrar observaciones no se firma aprobación para pago de la actividad ejecutada La evidencia de ejecución del control es el correo electrónico, donde se encuentra la justificación de la actividad a incluir en el plan de trabajo y correo del Coordinador del Grupo autorizando o no la ejecución de la actividad</t>
  </si>
  <si>
    <t>Toda actividad registrada en el plan de trabajo debe ser evaluada y aprobada para pago or parte del Coordinador del Grupo de Desarrollo de Talento Humano</t>
  </si>
  <si>
    <t>Soportes de evaluación y aprobación</t>
  </si>
  <si>
    <t>GESTIÓN DE LA SEGURIDAD DE LA INFORMACIÓN</t>
  </si>
  <si>
    <t>Establecer e implementar políticas, programas y controles que tengan como finalidad preservar la confidencialidad, integridad, disponibilidad y privacidad de la información de los procesos de la Entidad, basados en buenas practicas internacionales y lineamientos del Modelo de Seguridad y Privacidad de la Información.</t>
  </si>
  <si>
    <t>CORRUPCIÓN - Corrupción al definir políticas de seguridad de la información en la Entidad que beneficien los intereses de un tercero. - Corrupción al definir políticas de seguridad de la información en la Entidad que beneficien los intereses de un tercero.</t>
  </si>
  <si>
    <t>Definir políticas de seguridad de la información para permitir uso malintencionado por parte del implementador o de un tercero.</t>
  </si>
  <si>
    <t>El Oficial de Seguridad de la Información cada vez que se requiera, presenta nuevas políticas o los cambios a las políticas existentes de seguridad de la información, ante el Comité Institucional de Gestión y Desempeño para su aprobación. Si el Comité Institucional de Gestión y Desempeño se percata de que una política favorece a un tercero, ésta no será aprobada y debe ser reestructurada por el Oficial de Seguridad de la Información. Se evidencia a través de correos electrónicos, presentación al Comité, acta de la reunión del Comité. Se encuentra registrado en el control de versiones del documento SC05-I01 Políticas del Sistema de la Gestión de Seguridad de la Información - SGSI.</t>
  </si>
  <si>
    <t>No se realiza un estudio de impacto de las nuevas políticas propuestas.</t>
  </si>
  <si>
    <t>Pérdida de la confidencialidad, integridad o disponibilidad de la información.</t>
  </si>
  <si>
    <t>Evidencia de la participación</t>
  </si>
  <si>
    <t xml:space="preserve">Coordinador del Grupo de Informatica Forense y Seguridad Digital </t>
  </si>
  <si>
    <t>Falta ética profesional por parte de los colaboradores del grupo de trabajo.</t>
  </si>
  <si>
    <t>Realizar el análisis de impacto y beneficio de las nuevas políticas para ser presentado al Comité Institucional de Gestión y Desempeño cuando se solicite su aprobación.</t>
  </si>
  <si>
    <t>Presentación realizada con el análisis de impacto.</t>
  </si>
  <si>
    <t>Pérdida de credibilidad y confianza en la Entidad</t>
  </si>
  <si>
    <t>REGULACIÓN JURÍDICA</t>
  </si>
  <si>
    <t>Adelantar y participar en el trámite y expedición de los diferentes tipos de proyectos normativos,realizando el seguimiento correspondiente mantener actualizado el compendio de regulaciones expedidas por la SIC y sus áreas Misionales.</t>
  </si>
  <si>
    <t>CORRUPCIÓN - al no presentar o presentar observaciones a los Proyectos de Ley y de Actos Administrativos, orientadas a obtener un beneficio privado o ajeno a los de la Entidad - al no presentar o presentar observaciones a los Proyectos de Ley y de Actos Administrativos, orientadas a obtener un beneficio privado o ajeno a los de la Entidad</t>
  </si>
  <si>
    <t>Permitir que un Proyecto de Ley sea expedido o no, de manera que se busque un beneficio privado y ajeno a los de la Entidad</t>
  </si>
  <si>
    <t>El servidor público o contratista designado del grupo de trabajo de regulación mensualmente hace seguimiento y actualiza a través de la matriz Informe Mensual de Seguimiento Legislativo las novedades que se presentan en los diferentes Proyectos de Ley, a efectos de mantener un control estricto sobre su avance. En caso de identificar posibles actos de corrupción por presentar observaciones a los Proyectos de Ley, orientadas a obtener un beneficio privado o ajeno a los de la Entidad, el servidor público o contratista presentará la denuncia ante la autoridad competente. La evidencia de ejecución del control es la matriz Informe Mensual de Seguimiento Legislativo. De acuerdo a lo indicado en el procedimiento GJ05-P01 Seguimiento Legislativo.</t>
  </si>
  <si>
    <t>Revisión y actualización a través de la matriz de Excel Seguimiento Legislativo mensual.</t>
  </si>
  <si>
    <t>Matriz de Excel</t>
  </si>
  <si>
    <t>Insuficiencia de controles de detección para detectar anomalías</t>
  </si>
  <si>
    <t>Sobrecostos por reproceso, duplicidad o inactividad y detrimento del patrimonio, y afectación de la operación de las áreas misionales</t>
  </si>
  <si>
    <t>Revisión y actualización a través de la matriz de excel Seguimiento Mensual de Actos Administrativos.</t>
  </si>
  <si>
    <t>Matriz de excel</t>
  </si>
  <si>
    <t>Coordinadora del Grupo de Regulación</t>
  </si>
  <si>
    <t>1. Número de Riesgos materializados durante el periodo monitoreado.
2. Conclusiones relacionadas con la eficacia de las opciones de manejo aplicadas para tratar el riesgo.
 3.Herramienta de Seguimiento (Acta del comité de Gestión)</t>
  </si>
  <si>
    <t>El coordinador del grupo de trabajo de Regulación semestralmente solicita la publicación en la página web de la Entidad, del informe de seguimiento legislativo para su análisis y toma de decisiones ante la alta dirección. En caso de no presentarse la publicación del informe, el coordinador del grupo de trabajo de Regulación, debe dar prioridad al trámite. La evidencia de ejecución del control es la captura de pantalla de la publicación en la página web de la Entidad. De acuerdo a lo indicado en el procedimiento GJ05-P01 Seguimiento Legislativo.</t>
  </si>
  <si>
    <t>Socialización semestral del Código de Integridad, para los funcionarios y contratistas del Grupo.</t>
  </si>
  <si>
    <t>Acta de socialización.</t>
  </si>
  <si>
    <t>NOTIFICACIONES</t>
  </si>
  <si>
    <t>Llevar a cabo la numeración, notificación y ejecutoria de los actos administrativos proferidos por la Entidad para que se surtan los efectos previstos en la ley, garantizando el derecho de defensa de los usuarios a través de las funciones administrativas de la Superintendencia de Industria y Comercio - SIC.</t>
  </si>
  <si>
    <t>CORRUPCIÓN - durante la gestión de la notificación yo ejecutoria de un acto administrativo en particular - durante la gestión de la notificación yo ejecutoria de un acto administrativo en particular</t>
  </si>
  <si>
    <t>Dilatar los procesos de notificación y ejecutoria de actos administrativos para facilitar caducidades y pérdidas de fuerza ejecutoria, que beneficien a terceros investigados o cohecho</t>
  </si>
  <si>
    <t>Los servidores públicos o contratistas designados dentro del Grupo de Trabajo de Notificaciones y Certificaciones permanentemente en el desarrollo de las funciones del grupo, se ingresa al sistema de trámites y a los diferentes módulos tanto de notificaciones como ejecutorias para llevar a cabo cada uno de los procesos y así atenderlos en las fechas establecidas y evitar vencimientos de terminos. De no hacer la respectivas revisiones y responder en términos a las sanciones, se debe proceder a realizar un trámite alterno con la coordinación. Las evidencias de ejecución del control son lassanciones notificadas y ejecutoriadas</t>
  </si>
  <si>
    <t>Demandas o tutelas en contra de la Entidad</t>
  </si>
  <si>
    <t>Curso sobre integridad, transparencia y lucha contra la corrupción para funcionarios y contratistas del Grupo de Notificaciones</t>
  </si>
  <si>
    <t>PDF con los certificados</t>
  </si>
  <si>
    <t>Coordinador Grupo de Trabajo de Notificaciones y Certificaciones</t>
  </si>
  <si>
    <t>1. Número de Riesgos materializados durante el periodo monitoreado.
2. Conclusiones relacionadas con la eficacia de las opciones de manejo aplicadas para tratar el riesgo.
3.Herramienta de seguimiento. (Plan de acción del área)</t>
  </si>
  <si>
    <t>Investigaciones disciplinarias, administrativas y penales</t>
  </si>
  <si>
    <t>Desmotivación por parte de los servidores publicos o contratistas de la entidad debido a factores internos o externos</t>
  </si>
  <si>
    <t>Pérdida de transparencia y probidad de la Entidad.</t>
  </si>
  <si>
    <t>Alto volumen de trámites que administra la SIC</t>
  </si>
  <si>
    <t>Pérdida de confianza en los servidores publicos o contratistas de la Entidad de cara al usuario externo</t>
  </si>
  <si>
    <t>El coordiandor del Grupo de Trabajo de Notificaciones y Certificaciones Cuando se requiera la asignación a nuevos funcionarios o contratistas, o si hay algún cambio de rol dentro del grupo gestiona la adecuada asignación de roles y permisos asociados al procesos de notificación y ejecutorias, garantizando que solo quienes desarrollan las actividades correspondientes a dichos procesos, tengan acceso a los módulos. La evidencia de la ejecución del contro son los permisos asignados y los registros visibles en la herramienta implementada</t>
  </si>
  <si>
    <r>
      <t xml:space="preserve">PLAN ANTICORRUPCIÓN Y ATENCIÓN AL CIUDADANO - PAAC 2022
 ANEXO 2
</t>
    </r>
    <r>
      <rPr>
        <b/>
        <sz val="14"/>
        <color theme="0" tint="-0.249977111117893"/>
        <rFont val="Arial Black"/>
        <family val="2"/>
      </rPr>
      <t>Versión 2</t>
    </r>
  </si>
  <si>
    <t>ANEXO 2. RACIONALIZACIÓN DE TRÁMITES</t>
  </si>
  <si>
    <t>DATOS DEL TRÁMITE / OPA</t>
  </si>
  <si>
    <t>ACCIONES DE RACIONALIZACIÓN A DESARROLLAR</t>
  </si>
  <si>
    <t>PLAN DE EJECUCIÓN</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</si>
  <si>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</si>
  <si>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</si>
  <si>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</si>
  <si>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</si>
  <si>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</si>
  <si>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</si>
  <si>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</si>
  <si>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</si>
  <si>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</si>
  <si>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</si>
  <si>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</si>
  <si>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Consulta de patentes y diseños industriales presentados en Colombia.</t>
  </si>
  <si>
    <t>Se identifican oportunidades de mejora en la actualización de grupos de valor e hipervinculos.</t>
  </si>
  <si>
    <t>Revisar y/o actualizar la información de la ficha en el programa SUIT, especialmente los grupos de valor y los hipervínculos.</t>
  </si>
  <si>
    <t>El ciudadano podrá consultar información actualizada</t>
  </si>
  <si>
    <t>Administrativa</t>
  </si>
  <si>
    <t>Revisar y/o actualizar la información de la ficha en el programa SUIT</t>
  </si>
  <si>
    <t>Coordinador CIGEPI</t>
  </si>
  <si>
    <t>Consulta de invenciones en dominio público</t>
  </si>
  <si>
    <t>Se identifican oportunidades de mejora en la actualización de grupos de valor e hipervinculos</t>
  </si>
  <si>
    <t>Programa de Asistencia a Inventores (PAI)</t>
  </si>
  <si>
    <t>El calendario de reuniones del comité de Selección del PAI publicado en la página web, tiene vigencia 2021</t>
  </si>
  <si>
    <t>Publicar el calendario de reuniones del comité de Selección del PAI, para la vigencia 2022, en la página web de la entidad.</t>
  </si>
  <si>
    <t>Concesión título de patente de invención</t>
  </si>
  <si>
    <t>Las actuaciones en el SUIT,  no se encuentran en el orden lógico del trámite, lo que puede generar confusión para quien lee la ficha.</t>
  </si>
  <si>
    <t>Organizar las actuaciones de acuerdo al orden del trámite</t>
  </si>
  <si>
    <t>El ciudadano podrá consultar las actuaciones de forma organizada y de acuerdo con la lógica del trámite</t>
  </si>
  <si>
    <t>Actualización de información de la ficha en el programa SUIT</t>
  </si>
  <si>
    <t>Dirección Nuevas Creaciones</t>
  </si>
  <si>
    <t>Registro de esquema de trazado de circuitos integrados</t>
  </si>
  <si>
    <t>Registro de diseño industrial</t>
  </si>
  <si>
    <t>Concesión título de patente de modelo de utilidad</t>
  </si>
  <si>
    <t>Registro de marca de productos y servicios y lema comercial</t>
  </si>
  <si>
    <t>*Revisar y/o actualizar la información de la ficha en el programa SUIT, especialmente los grupos de valor y los hipervínculos. *Identificar y proponer oportunidades de mejora para para la información de la página web relacionada con signos distintivos</t>
  </si>
  <si>
    <t>Depósito de nombre o enseña comercial</t>
  </si>
  <si>
    <t>*Revisar y/o actualizar la información de la ficha en el programa SUIT, especialmente los grupos de valor y los hipervínculos. 
*Identificar y proponer oportunidades de mejora para para la información de la página web relacionada con signos distintivos</t>
  </si>
  <si>
    <t>Inscripción al registro de propiedad industrial</t>
  </si>
  <si>
    <t>Declaración de protección de denominación de origen</t>
  </si>
  <si>
    <t>La información de la ficha SUIT se actualizó en 2021, se identifican oportunidades de mejora en la actualización de grupos de valor e hipervinculos</t>
  </si>
  <si>
    <t>Cancelación de un registro de marca, lema comercial o de autorización de uso de denominación de origen</t>
  </si>
  <si>
    <t>Renovación del registro de marca, lema comercial y autorización de uso de denominación de origen</t>
  </si>
  <si>
    <t>Denuncia por el presunto incumplimiento a las disposiciones legales relacionadas con el habeas data financiero y la protección de de datos personales.</t>
  </si>
  <si>
    <t>La información del formulario web actualmente es muy genérica, lo que no permite organizar y clasificar de manera idónea las quejas ciudadanas para agilizar el proceso de recepción y trámite al interior de la Delegatura para la Protección de Datos Personales.</t>
  </si>
  <si>
    <t>Actualizar información del formulario web: se debe precisar mejor información del formulario web, de tal forma que el formulario permita discriminar de manera más eficiente la información que el ciudadano hace llegar a la Delegtura para la Protección de Datos.</t>
  </si>
  <si>
    <t>Facilidad a la hora de presentar una queja y claridad en la información</t>
  </si>
  <si>
    <t>Administrativa/tecnológica</t>
  </si>
  <si>
    <t>Actualización campos del formulario web. Ubicación: Ruta del formulario: 1)Plataformas de servicios en linea. 2) Seleccionar la opción "Datos Personales". 3) Se debe diligenciar los campos obligatorios y dar clic en el botón siguiente o anterior para
desplazarse por los diferentes pasos del formulario.
Una vez se da clic en el botón enviar o finalizar, se realiza el proceso automático de
radicación el cual genera al usuario un archivo en formato pdf con la confirmación de la
radiación del trámite, adicionalmente, es remitido un correo electrónico tanto para el usuario
como para el área que realiza la evaluación del mismo.</t>
  </si>
  <si>
    <t>Delegatura para la Protección de Datos Personales y OTI</t>
  </si>
  <si>
    <t>Denuncias de telecomunicaciones y televisión - Superintendencia de Industria y Comercio</t>
  </si>
  <si>
    <t>Se requiere dentro de la Política de Racionalización de Trámites, la elaboración de un cronograma que permita rediseñar el trámite en mención, bajo una estructura de lenguaje claro.</t>
  </si>
  <si>
    <t>Rediseñar el diagrama de flujo del trámite y pasarlo a una estructura de lenguaje claro, desde el análisis de la estructura actual en comparación con la política de lenguaje claro, bajo los criterios previstos en el Documento Conpes 3785 de 2013 y la Guía de Lenguaje Claro emitida por DNP</t>
  </si>
  <si>
    <t>Mayor claridad para los ciudadanos a la hora de realizar el trámite, y por ende, un uso más consciente e informado del trámite.</t>
  </si>
  <si>
    <t>Mejorar las descripciones del diagrama de flujo, bajo una estructura de lenguaje claro, de acuerdo con los criterios previstos en el Documento Conpes 3785 de 2013 y la Guía de Lenguaje Claro emitida por DNP.</t>
  </si>
  <si>
    <t>Dirección de Investigaciones de Protección de Usuarios de Servicios de Comunicaciones</t>
  </si>
  <si>
    <t>Denuncia y/o queja por posible(s) infracción(es) a las normas de protección al consumidor</t>
  </si>
  <si>
    <t>Se realizó la actualización del formulario web tanto para servicios en línea como para APP, los mismos deberán quedar disponibles y en producción para uso de la ciudadanía.</t>
  </si>
  <si>
    <t>Realizar publicación del formulario web "servicios en línea" para presentar denuncia/queja por presunta contravención a las normas de protección al consumidor.</t>
  </si>
  <si>
    <t>Facilidad para presentar denuncias y claridad en la información</t>
  </si>
  <si>
    <t>Publicación de formulario web</t>
  </si>
  <si>
    <t>Delegatura para la Protección del Consumidor, OSCAE y OTI</t>
  </si>
  <si>
    <t>El usuario solicita facilidad de comunicación para la solución de inconvenientes y corregir errores en la plataforma.</t>
  </si>
  <si>
    <t>Aumentar el flujo de comunicación con los agentes de atención al ciudadano incluidos aquellos canales específicos dedicados a PI, como aquellos encargados de la video llamada especializada en Propiedad Industrial. Con esto se busca la información proporcionada a los usuarios.</t>
  </si>
  <si>
    <t>Comunicación efectiva con el usuario información actualizada sobre los temas a adelantarse relativos a PI.</t>
  </si>
  <si>
    <t>Realizar sesiones de actualización sobre los tramites de PI adelantados ante la entidad dirigidas a los agentes de atención al ciudadano.</t>
  </si>
  <si>
    <t xml:space="preserve">Dirección de Signos Distintivos </t>
  </si>
  <si>
    <t>El usuario indica que, para hacer el trámite de la renovación no es clara la ruta de acceso en la plataforma de la oficina virtual SIPI y solicita facilidad de comunicación para solucionar inconvenientes.</t>
  </si>
  <si>
    <t>Consulta Clasificación Internacional de Niza</t>
  </si>
  <si>
    <t>El usuario solicita facilidad de comunicación para la solución de inconvenientes.</t>
  </si>
  <si>
    <t>El usuario solicita corregir errores técnicos en la plataforma.</t>
  </si>
  <si>
    <t>El usuario solicita un paso a paso para saber el procedimiento del registro marcario y mayor celeridad en los trámites y en el sistema SIPI, así mismo corregir errores técnicos en la plataforma.</t>
  </si>
  <si>
    <t>El usuario solicita asesoría personalizada ya que la información que se está brindado por la página web no es clara y completa.</t>
  </si>
  <si>
    <t>Actualización del documento técnico de denominaciones de origen y marcas colectivas y de certificación.</t>
  </si>
  <si>
    <t>El documento actualizado se encontrará publicado en la página web y por lo tanto el ciudadano podrá contar con información más técnica y actualizada sobre dicha temática.</t>
  </si>
  <si>
    <t>Actualización del documento técnico.</t>
  </si>
  <si>
    <t>SICFacilita</t>
  </si>
  <si>
    <t>En cuanto al medio para acceder al trámite el 96% lo realizó en línea por la página web, el 4 % restante lo realizó de manera presencial o por la aplicación móvil. Ante la claridad de la información para realizar el trámite, teniendo en cuenta los pasos seguir o requisitos, el 79% calificaron entre excelente y bueno (42% E y 38% B), seguido de regular con un 12% y por último muy malo con el 5% y malo con el 4%. El acceso para realizar el trámite teniendo en cuenta si fue fácil y adecuado tuvo como resultado que para el 82% lo fue mientras que para el 18% no lo fue</t>
  </si>
  <si>
    <t>Describir con mayor detallle el trámite, en la página web, lo anterior de acuerdo a los comentarios de la encuesta de percepción.</t>
  </si>
  <si>
    <t xml:space="preserve">Mayor información para el ciudadano </t>
  </si>
  <si>
    <t>Coordinadora de Atención al Ciudadano</t>
  </si>
  <si>
    <t>Capacitaciones en temas de la Superintendencia de Industria y Comercio</t>
  </si>
  <si>
    <t>La expedición de las Certificaciones de Asistencia no se realiza dentro del tiempo definido correspondiente a 5
día(s) hábil.</t>
  </si>
  <si>
    <t>Expedición oportuna de las Certificaciones.</t>
  </si>
  <si>
    <t>La Certificación de las capacitaciones en temas misionales, constituye la constancia de la "Participación ciudadana" y la Certificación en PI permite el acceso a los descuentos en los trámites de registro de marca y patentabilidad.</t>
  </si>
  <si>
    <t>Tecnológica.</t>
  </si>
  <si>
    <t xml:space="preserve">Que la SIC optimice los tiempos para la expedición de las Certificaciones. </t>
  </si>
  <si>
    <t>Grupo de Formación</t>
  </si>
  <si>
    <t>Denuncias por posibles violaciones a las normas de protección al usuario y/o suscriptor de servicios de comunicaciones incluyendo televisión y postales</t>
  </si>
  <si>
    <t xml:space="preserve">Se requiere más disponibilidad y lenguaje claro en la información contenida en la página web </t>
  </si>
  <si>
    <t xml:space="preserve">Actualizar la información del trámite </t>
  </si>
  <si>
    <t xml:space="preserve">Claridad y disponibilidad de la información </t>
  </si>
  <si>
    <t xml:space="preserve">Mejorar la descripción </t>
  </si>
  <si>
    <t>30/11/2021</t>
  </si>
  <si>
    <t>Delegatura para la Protección del Consumidor y OSCAE</t>
  </si>
  <si>
    <t>Se debe precisar información del formulario web</t>
  </si>
  <si>
    <t>Actualizar información del formulario web</t>
  </si>
  <si>
    <t>Claridad en la información</t>
  </si>
  <si>
    <t>Actualización campos del formulario web</t>
  </si>
  <si>
    <t>11-30-2021</t>
  </si>
  <si>
    <t>Delegatura para la Protección del Consumidor y OTI</t>
  </si>
  <si>
    <t xml:space="preserve">El formulario del SUIT para el trámite SICFACILITA se encuentra desactualizado en los campos: Propósito de cara al usuario, URL donde se encuentra el
manual de usuario, entre otros.  </t>
  </si>
  <si>
    <t>Actualizar en el SUIT el formulario  para el trámite SICFACILITA en los campos que se encuentran desactualizados.
Promocionar y dilvugar el canal de  Web Call Back y Virtual Hold para la atención a la ciudadanía en general, en la cual se hace devolución la llamada al usuario.</t>
  </si>
  <si>
    <t>Mayor claridad de la información en la página Web</t>
  </si>
  <si>
    <t>Actualizar la información consignada en el formulario del SUIT</t>
  </si>
  <si>
    <t>Grupo de trabajo Atención al Ciudadano</t>
  </si>
  <si>
    <t xml:space="preserve">El formulario del SUIT para el trámite Capacitaciones en temas de la SIC en el SUIT se encuentra desactualizado en los campos: Puntos de atención, entre otros.  </t>
  </si>
  <si>
    <t>Actualizar en el SUIT el formulario  para el trámite Capacitaciones en temas de la SIC en los campos que se encuentran desactualizados.</t>
  </si>
  <si>
    <t>Consultas o conceptos jurídicos</t>
  </si>
  <si>
    <t>La Oficina Asesora Jurídica cuenta con una herramienta tecnológica que facilita la búsqueda de los conceptos y pronunciamientos más destacados respecto a las consultas que eleva la ciudadanía en general, sin embargo, dicho aplicativo carece de criterios de búsqueda amigables e intuitivos, lo cual, dificulta la adecuada exploración de los documentos disponibles en la página institucional.</t>
  </si>
  <si>
    <t>Teniendo en cuenta los criterios de acceso a la información y en aras de facilitar la consulta de los pronunciamientos más importantes de la Oficina en torno a la función consultiva a su cargo, se hace necesario implementar un criterio de búsqueda basado en inteligencia artificial con el fin de facilitar las búsquedas dentro del aplicativo a través de palabras clave que permita al usuario acceder a la información de forma más sencilla sin la necesidad de incluir datos relacionados con la descripción, la materia, la fecha, entre otras.</t>
  </si>
  <si>
    <t>Facilidad para acceder a los pronunciamientos emitos por la Entidad.</t>
  </si>
  <si>
    <t>Tecnológica</t>
  </si>
  <si>
    <t>Implementar un criterio de búsqueda de conceptos a partir de palabras claves</t>
  </si>
  <si>
    <t>Oficina Asesora Jurídica - Oficina de Tecnología e Informática</t>
  </si>
  <si>
    <r>
      <t xml:space="preserve">PLAN ANTICORRUPCIÓN Y ATENCIÓN AL CIUDADANO - PAAC 2023
</t>
    </r>
    <r>
      <rPr>
        <b/>
        <i/>
        <sz val="16"/>
        <color theme="0" tint="-0.249977111117893"/>
        <rFont val="Calibri"/>
        <family val="2"/>
        <scheme val="minor"/>
      </rPr>
      <t>Versión 3</t>
    </r>
  </si>
  <si>
    <r>
      <t>Seguimiento Primera Línea de Defensa 
Segundo</t>
    </r>
    <r>
      <rPr>
        <b/>
        <u/>
        <sz val="9"/>
        <color rgb="FF000000"/>
        <rFont val="Calibri"/>
        <family val="2"/>
        <scheme val="minor"/>
      </rPr>
      <t xml:space="preserve"> Cuatrimestre</t>
    </r>
  </si>
  <si>
    <r>
      <t>Seguimiento Tercera Línea de Defensa 
Segundo</t>
    </r>
    <r>
      <rPr>
        <b/>
        <u/>
        <sz val="9"/>
        <color rgb="FF000000"/>
        <rFont val="Calibri"/>
        <family val="2"/>
        <scheme val="minor"/>
      </rPr>
      <t xml:space="preserve"> Cuatrimestre</t>
    </r>
  </si>
  <si>
    <r>
      <t>Seguimiento Primera Línea de Defensa 
Tercer</t>
    </r>
    <r>
      <rPr>
        <b/>
        <u/>
        <sz val="9"/>
        <color rgb="FF000000"/>
        <rFont val="Calibri"/>
        <family val="2"/>
        <scheme val="minor"/>
      </rPr>
      <t xml:space="preserve"> Cuatrimestre</t>
    </r>
  </si>
  <si>
    <r>
      <t xml:space="preserve">Seguimiento Tercera Línea de Defensa 
</t>
    </r>
    <r>
      <rPr>
        <b/>
        <u/>
        <sz val="9"/>
        <color rgb="FF000000"/>
        <rFont val="Calibri"/>
        <family val="2"/>
        <scheme val="minor"/>
      </rPr>
      <t>Tercer Cuatrimestre</t>
    </r>
  </si>
  <si>
    <t>Fecha Final</t>
  </si>
  <si>
    <r>
      <rPr>
        <b/>
        <sz val="11"/>
        <color theme="1"/>
        <rFont val="Calibri"/>
        <family val="2"/>
        <scheme val="minor"/>
      </rPr>
      <t>Subcomponente 1:</t>
    </r>
    <r>
      <rPr>
        <sz val="11"/>
        <color theme="1"/>
        <rFont val="Calibri"/>
        <family val="2"/>
        <scheme val="minor"/>
      </rPr>
      <t xml:space="preserve">
 Informar avances y resutados de la gestión con calidad y en lenguaje comprensible</t>
    </r>
  </si>
  <si>
    <t>Informes trimestrales estadísticos transversales elaborados y divulgados a todas las Delegaturas (4 informes elaborados y divulgados vía correo electrónico institucional)</t>
  </si>
  <si>
    <t>3 informes elaborados y 3 correos electrónicos institucionales de divulgación</t>
  </si>
  <si>
    <t>37-3</t>
  </si>
  <si>
    <t>»37-Grupo de Trabajo de Estudios Económicos</t>
  </si>
  <si>
    <t>»37-Grupo de Trabajo de Estudios Económicos,»73-Grupo de Comunicación,»3003-Grupo de trabajo de Apoyo a la Red Nacional de Protección al Consumidor</t>
  </si>
  <si>
    <t>abril</t>
  </si>
  <si>
    <t>No se realizaron avances de esta actividad</t>
  </si>
  <si>
    <t>La descripción de la actividad cambia de 4 a tres informes elaborados.</t>
  </si>
  <si>
    <t>Participación como ponentes, moderadores y/o expositores en socializaciones de análisis económico, foros, simposios, congresos, etc. realizadas (8 capturas de pantalla o registros fotográficos de la participación en los eventos)</t>
  </si>
  <si>
    <t>8 participaciones en socializaciones realizadas</t>
  </si>
  <si>
    <t>37-6</t>
  </si>
  <si>
    <t>Acciones encaminadas al cumplimiento del PND a cargo del Grupo de Estudios Económicos ejecutadas (Informe de acciones requeridas y ejecutadas o acta donde se notifique que no existen requerimientos/único entregable)</t>
  </si>
  <si>
    <t>Eliminada</t>
  </si>
  <si>
    <t>Actividad eliminada del plan de acción</t>
  </si>
  <si>
    <t>Boletín de gestión internacional, divulgado trimestralmente (captura de pantalla de correos de divulgación)</t>
  </si>
  <si>
    <t>4 boletines de gestión internacional divulgados</t>
  </si>
  <si>
    <t>38-2</t>
  </si>
  <si>
    <t>»38-Grupo de Trabajo de Asuntos Internacionales</t>
  </si>
  <si>
    <t>»38-Grupo de Trabajo de Asuntos Internacionales,»73-Grupo de Comunicación</t>
  </si>
  <si>
    <t xml:space="preserve">Se remitió el primer Boletín de gestión al Grupo de comunicación para su diagramación, este a su vez procedió con el diseño y finalmente fue difundido a los Directivos de la SIC. </t>
  </si>
  <si>
    <t>Ha sido publicado un Boletín de Gestión Internacional y está pendiente de publicación el segundo boletín.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</si>
  <si>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t>
  </si>
  <si>
    <t>Medición de la calidad de los servicios de la RNPC(Informe periódico de seguimiento a los servicios prestados por la RNPC, con un porcentaje de satisfacción mayor al 80%)</t>
  </si>
  <si>
    <t>90% resultado de satisfacción obtenido</t>
  </si>
  <si>
    <t>3003-6</t>
  </si>
  <si>
    <t>»3003-Grupo de trabajo de Apoyo a la Red Nacional de Protección al Consumidor</t>
  </si>
  <si>
    <t>marzo</t>
  </si>
  <si>
    <t>noviembre</t>
  </si>
  <si>
    <t>Para este periodo se actualizo y aprobó la estrategia de seguimiento a los servicios prestados por los programas de casas y rutas del consumidor de bienes y servicios, por parte del coordinador de la RNPC. Con corte a 31 de marzo se han realizado 2 informes de seguimiento de los 10 programados y se realizaron cuatro visitas de inspección documental  a las casas del consumidor de bienes y servicios.</t>
  </si>
  <si>
    <t>Con corte a 30 de junio se presentao 5 tableros mensuales de los 10 programados donde se evidencia el procentaje de satisfaccion de los usuarios de la RNPC mayor al 90%</t>
  </si>
  <si>
    <t>Ruta del Consumidor  haciendo presencia en municipios del territorio nacional (Reporte georreferenciado de municipios visitados)</t>
  </si>
  <si>
    <t>300 municipios visitados</t>
  </si>
  <si>
    <t>3003-7</t>
  </si>
  <si>
    <t>Cambia un poco la redacción final de la actividad.</t>
  </si>
  <si>
    <t>Para el periodo de corte 30 de junio se presenta tablero de control con un total de 162 municipios visitados de los 300 programados, para un avance del 54%</t>
  </si>
  <si>
    <t>Estrategia de gobierno y calidad de datos para la SIC centrada en datos, implementada (3 seguimientos trimestrales de avance con soportes documentales del cumplimiento)</t>
  </si>
  <si>
    <t>1 estretegia implementada</t>
  </si>
  <si>
    <t>20-8</t>
  </si>
  <si>
    <t>»20-Oficina de Tecnología e Informática</t>
  </si>
  <si>
    <t>Se entregó documento del Plan  de Trabajo para la estrategia de gobierno y calidad de datos</t>
  </si>
  <si>
    <t>No se reporta avance porcentual</t>
  </si>
  <si>
    <t>Se esta avanzado en la construcción de la estrategia que fortalezca la analítica de datos institucional para la toma de decisiones y la prestación de servicios, en la etapa de sencibilización y exploración de la herramienta.</t>
  </si>
  <si>
    <t>Documentos de relatorías, publicados en la "herramienta tecnológica de relatoría" (Listado consolidado / único entregable).</t>
  </si>
  <si>
    <t>300 documentos de relatoria publicados</t>
  </si>
  <si>
    <t>4000-7</t>
  </si>
  <si>
    <t>»4000-Delegatura para Asuntos  Jurisdiccionales</t>
  </si>
  <si>
    <t>4000-7-2 De enero a marzo de 2023, y de acuerdo a la meta establecida de 300 publicaciones de documentos de relatoría de cada una de las providencias jurisdiccionales proferidas por la Delegatura para Asuntos Jurisdiccionales, se evidencia un avance de 78 relatorías procesos lo que equivale al 26%.</t>
  </si>
  <si>
    <t>4000-7-2 De enero a junio de 2023, y de acuerdo con la meta establecida de 300 publicaciones de documentos de relatoría de cada una de las providencias jurisdiccionales proferidas por la Delegatura para Asuntos Jurisdiccionales, se evidencia un avance de 126 relatorías procesos lo que equivale al 42%.</t>
  </si>
  <si>
    <t>Hitos 2023 de las Acciones 1.2, 1.13, y 4.5 del CONPES 4062 de 2021, cumplidos</t>
  </si>
  <si>
    <t>3 hitos cumplidos</t>
  </si>
  <si>
    <t>2023-2</t>
  </si>
  <si>
    <t>»2023-Grupo de Trabajo de Centro de Información Tecnológica y Apoyo a la Gestión de Propiedad Industrial - CIGEPI</t>
  </si>
  <si>
    <t>»2023-Grupo de Trabajo de Centro de Información Tecnológica y Apoyo a la Gestión de Propiedad Industrial - CIGEPI,»2000-Delegatura para la Propiedad Industrial</t>
  </si>
  <si>
    <t>Durante el primer trimestre de 2023, se construye el plan operativo de la estrategia, se ajustan las acciones para dar cumplimiento a los objetivos propuestos en el diseño de la estrategia, se envía el documento de la estrategia al Superintendente Delegado para la Propiedad Industrial para la revisión, se reciben observaciones y sugerencias de la delegatura, se procede a hacer los ajustes necesarios y se envía a la coordinación del CIGEPI el documento final para revisió. Está pendiente el envío al despacho de PI.</t>
  </si>
  <si>
    <t>Se  dio cumplimiento al hito de la acción 1.2 del CONPES 4062 DE 2021. Mismo entregable actividad 2023-2-2.</t>
  </si>
  <si>
    <t xml:space="preserve">Plataforma tecnológica de la página web interna de la SIC, actualizada. (Informe trimestral de avance con soportes documentales de cumplimiento) </t>
  </si>
  <si>
    <t>1 Plataforma actualizada</t>
  </si>
  <si>
    <t>73-1</t>
  </si>
  <si>
    <t>»73-Grupo de Comunicación</t>
  </si>
  <si>
    <t>»73-Grupo de Comunicación,»20-Oficina de Tecnología e Informática</t>
  </si>
  <si>
    <t>Se cuenta con el plan de trabajo para actualizar la pàgina Web interna de la SIC, el cual se definio en conjunto con la Oficina de Tecnología e Informática.</t>
  </si>
  <si>
    <t>Con corte al II trimestre se cuenta con el plan de trabajo definido para actualizar la página Web interna de la SIC, el cual se esta ejecutando de acuerdo a lo programado</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</si>
  <si>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amp;view=0</t>
  </si>
  <si>
    <t>Programa SIC TEVE, con difusión de  temas  misionales  de la entidad, emitido (Informe de avance de la emisión de los programas emitidos en YouTube)</t>
  </si>
  <si>
    <t>45 capítulos de SICTEVE emitidos</t>
  </si>
  <si>
    <t>73-2</t>
  </si>
  <si>
    <t>Con corte al 1er trimestre  de 2023 se han emitido cinco(5) capitulos de SICTEVE. Se adjuntan soportes</t>
  </si>
  <si>
    <t>Con corte al II  trimestre 2023 se han emitido dieciocho (18) capitulos de SICTEVE, de los cuales cinco (5) en el I trimestre, y trece (13) en el II  trimestre de 2023</t>
  </si>
  <si>
    <t>CÁPSULAS “HABLANDO CLARO”, publicadas. (Informe de las capsulas con evidencias de publicación)</t>
  </si>
  <si>
    <t>2 capsulas publicadas</t>
  </si>
  <si>
    <t>73-5</t>
  </si>
  <si>
    <t>»73-Grupo de Comunicación,»72-Grupo de Atención al Ciudadano</t>
  </si>
  <si>
    <t>El 6 de marzo se realizó mesa de trabajo en la cual se identificaron y priorizaron los temas que requeiren divulgacion en lenguaje claro .</t>
  </si>
  <si>
    <t>Con corte al II trimestre se estan adelantando las acciones para elaborar el informe de cada una de las capsulas de los temas propuestos. La cual tiene fecha final 15 de diciembre de 2023</t>
  </si>
  <si>
    <t>Rutas Metodológicas de Tramites de servicio a la ciudadanía en lenguaje claro, elaboradas y publicadas. (Informe de cada ruta con evidencia de publicación)</t>
  </si>
  <si>
    <t>2 rutas metodológicas elaboradas y publicadas</t>
  </si>
  <si>
    <t>72-2</t>
  </si>
  <si>
    <t>»72-Grupo de Atención al Ciudadano</t>
  </si>
  <si>
    <t>»72-Grupo de Atención al Ciudadano,»73-Grupo de Comunicación, 30 Oficina Asesora de Planeación</t>
  </si>
  <si>
    <t>A 30 de junio de 2023 se ha cumplido dentro de los términos 1  de 4 actividades previstas. Se estima que para el mes de agosto se remita al Grupo de Comunicaciones documento con la 1ra ruta metodológica para su diagramación y corrección de estilo.</t>
  </si>
  <si>
    <t>Tablero de información relevante generada por las áreas misionales de la SIC, implementado (tablero/único entregable)</t>
  </si>
  <si>
    <t>Producto eliminado del plan de acción</t>
  </si>
  <si>
    <t>Documento de necesidades y expectativas de grupos de valor y partes interesadas, realizado (Documento)</t>
  </si>
  <si>
    <t>1 documento realizado</t>
  </si>
  <si>
    <t>30-11</t>
  </si>
  <si>
    <t>junio</t>
  </si>
  <si>
    <t xml:space="preserve">Se realiza el documento propuesta comprensión de las necesidades y expectativas de las partes intesadas </t>
  </si>
  <si>
    <t>Boletines Jurídicos dirigidos a grupos de interés, publicados en la página web y divulgados. (6 PDFs con capturas de pantalla de divulgaciones)</t>
  </si>
  <si>
    <t>6 boletines jurídicos publicados y divulgados</t>
  </si>
  <si>
    <t>12-2</t>
  </si>
  <si>
    <t>»12-Grupo de Trabajo de Regulación</t>
  </si>
  <si>
    <t xml:space="preserve">Se consolidaron todos los insumos enviados por las diferentes áreas y Delegaturas de la SIC, para el contenido del Boletín Jurídico, se elaboró el  Boletín de febrero y posteriormente se publicó en la página de la Entidad, además, se divolgó por los los diferentes canales institucionales. </t>
  </si>
  <si>
    <t xml:space="preserve">Aquí OAP no aceptó una evidencia y por eso se registra el valor solo de dos actividades, si corrigen, corregimos. </t>
  </si>
  <si>
    <t xml:space="preserve">Se consolidaron todos los insumos enviados por las diferentes áreas y Delegaturas de la SIC, para el contenido de los Boletines de febrero, abril y junio. Se adjuntan PDF.
Se elaboraron los boletines de abril y junio y posteriormente se publicaron en la página de la Entidad. Se adjuntan capturas de pantalla de la publicación.
Se hace divulgación del Boletines de abril y junio, a través de los diferentes canales. Se adjuntan captura de pantalla de la divulgación
</t>
  </si>
  <si>
    <t>Informes trimestrales del seguimiento y control a la calidad de la información del Sistema Ekogui, elaborados. (4 informes de seguimiento al Sistema Ekogui)</t>
  </si>
  <si>
    <t>4 informes de seguimiento al Sistema Ekogui elaborados</t>
  </si>
  <si>
    <t>60-4</t>
  </si>
  <si>
    <t>»60-Grupo de Trabajo Gestión Judicial</t>
  </si>
  <si>
    <t xml:space="preserve">Se elaboró el cronograma de seguimiento y control del Sistema Ekogui y se elaboró el informe correspondiente al I trimestre. </t>
  </si>
  <si>
    <t>De acuerdo al seguimiento y control realizado en el Sistema Ekogui, se elaboró el informe correspondiente al II trimestre. Se adjunta informe</t>
  </si>
  <si>
    <t>Eventos de divulgación en los temas misionales de la SIC, gestionados y realizados. (Informe de los eventos gestionados y realizados)</t>
  </si>
  <si>
    <t>100% de eventos informados</t>
  </si>
  <si>
    <t>73-6</t>
  </si>
  <si>
    <t>De acuerdo con lo establecido se adelantaran las acciones para realizar los informes de los eventos gestionados y realizados. la cual tiene fecha final 22  de diciembre de 2023</t>
  </si>
  <si>
    <t>Jornadas de divulgación de canales de atención a nivel regional, realizadas. (Informe de jornadas realizadas)</t>
  </si>
  <si>
    <t>3 Jornadas de divulgación de canales de atención a nivel regional, realizadas</t>
  </si>
  <si>
    <t>72-1</t>
  </si>
  <si>
    <t xml:space="preserve">A 30 de junio de 2023 se ha cumplido dentro de los términos 2  de 4 actividades previstas. </t>
  </si>
  <si>
    <r>
      <rPr>
        <b/>
        <sz val="11"/>
        <color theme="1"/>
        <rFont val="Calibri"/>
        <family val="2"/>
        <scheme val="minor"/>
      </rPr>
      <t xml:space="preserve">Subcomponente 2.
</t>
    </r>
    <r>
      <rPr>
        <sz val="11"/>
        <color theme="1"/>
        <rFont val="Calibri"/>
        <family val="2"/>
        <scheme val="minor"/>
      </rPr>
      <t>Desarrollar escenarios de diálogo de doble vía con la ciudadanía y sus organizaciones</t>
    </r>
  </si>
  <si>
    <t>Barras académicas de actualización de conocimientos y unificación de conceptos jurídicos y técnicos, realizadas. (Actas de reunión con su registros de asistencia o capturas de pantalla con la constancia de los asistentes)</t>
  </si>
  <si>
    <t>14 barras académicas realizadas</t>
  </si>
  <si>
    <t>6000-3</t>
  </si>
  <si>
    <t>»6000-Delegatura para el Control y Verificación de Reglamentos Técnicos y Metrología Legal  </t>
  </si>
  <si>
    <t>A 31 de marzo los Grupos Control de Precios, Grupo Jurídico, Metrología Legal y Reglamentos Técnicos presentaron la planeación de las barras académicas de enero a abril, a 31 de marzo se realizaron 3 barras académicas relacionadas con temas de caducidad y redes internas de telecomunicaciones.</t>
  </si>
  <si>
    <t xml:space="preserve">En la vigencia se han realizado 10 barras académicas de las cuales 7 corresponden al segundo trimestre.  Para las barras desarrolladas en una sola jornada se adjunta un solo archivo de asistencia. De otra parte, los soportes de las barras 1,2,3 se adjuntaron en la primera entrega, por tal motivo no se enviaran en este reporte. </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</si>
  <si>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t>
  </si>
  <si>
    <t>Espacio de Diálogo Social Participativo en temáticas focalizadas con el involucramiento de grupos de valor caracterizados en la entidad.</t>
  </si>
  <si>
    <t>»72-Grupo de Atención al Ciudadano, »30-Oficina Asesora de Planeación, »73-Grupo de Comunicación</t>
  </si>
  <si>
    <t>Junio</t>
  </si>
  <si>
    <t>Generación y/o actualización de contenidos en el Menú Participa de la página web de la entidad con base en los lineamientos del DAFP y la Matriz de seguimiento del Índice de Transparencia y Acceso a la Información ITA</t>
  </si>
  <si>
    <t>»72-Grupo de Atención al Ciudadano, »30-Oficina Asesora de Planeación, »73-Grupo de Comunicación, »100-Secretaría General, »20-Oficina de Tecnología e Informática</t>
  </si>
  <si>
    <t>Febrero</t>
  </si>
  <si>
    <t>Divulgación a los ciudadanos, funcionarios y contratistas sobre las diferentes modalidades de control social y el aporte ciudadano a la gestión de la entidad.</t>
  </si>
  <si>
    <t>»72-Grupo de Atención al Ciudadano, »30-Oficina Asesora de Planeación, »73-Grupo de Comunicación, »100-Secretaría General</t>
  </si>
  <si>
    <t>Abril</t>
  </si>
  <si>
    <t>Congreso Internacional de Derecho de los Mercados,  realizado. (fotografías del evento realizado /único entregable).</t>
  </si>
  <si>
    <t>Congreso Internacional de Derecho de los Mercados,  realizado.</t>
  </si>
  <si>
    <t>4000-6</t>
  </si>
  <si>
    <t>»4000-Delegatura para Asuntos  Jurisdiccionales,»73-Grupo de Comunicación,»38-Grupo de Trabajo de Asuntos Internacionales</t>
  </si>
  <si>
    <t>Eventos en materia de Protección de la Competencia, realizados. (Fotografías o  memorias de los eventos)</t>
  </si>
  <si>
    <t>4 eventos realizados</t>
  </si>
  <si>
    <t>1000-1</t>
  </si>
  <si>
    <t>»1000-Delegatura para la Protección de la Competencia</t>
  </si>
  <si>
    <t>»1000-Delegatura para la Protección de la Competencia,»73-Grupo de Comunicación,»1100-Dirección de Cumplimiento</t>
  </si>
  <si>
    <t>El 27 de febrero de 2023 se envió por correo electrónico a OSCAE, las fechas en las que se realizarán los eventos en materia de protección de la competencia durante la vigencia 2023. Como respuesta a este correo la doctora Jenny Patricia Méndez Serrano - Jefe de la Oficina de Servicios al Consumidor y Apoyo Empresarial nos manifestó que en se incluirá en el cronograma anual de eventos de la SIC, una vez este sea publicado.
Las fechas de los eventos son: 
- Foro en temas de abogacía: 25 de mayo 
- Evento Dirección de Cumplimiento: 10 de agosto
- Socialización de temas de Abogacía de la Competencia a otros grupos de interés: septiembre 28
- Congreso en Libre Competencia: 8 y 9 de noviembre</t>
  </si>
  <si>
    <t>Se llevó a cabo el primer evento en materia de Protección de la Competencia el 25 de mayo de 2023 de 9:00 a. m. - 11:00 a. m. denominado "FORO: La función de abogacía de la competencia en el marco del proceso regulatorio". Adicionalmente, el 30 de junio de 2023 la Coordinadora del Grupo de Promoción De Buenas Prácticas De Cumplimiento la Dra. Aura Elena Rincón envió mediante correo electrónico a Nathalie Montealegre Méndez de la Oficina de Servicios al Consumidor y Apoyo Empresarial -OSCAE- los check list de los tres (3) eventos por ejecutar en la Delegatura para la Protección de la Competencia.</t>
  </si>
  <si>
    <t>Eventos virtuales en temas relacionados con datos personales, realizados (Dos informes de la realización de los eventos/único entregable)</t>
  </si>
  <si>
    <t xml:space="preserve">2 Eventos virtuales en temas relacionados con datos personales, realizados </t>
  </si>
  <si>
    <t>7000-6</t>
  </si>
  <si>
    <t>»7000-Delegatura para la Protección de Datos</t>
  </si>
  <si>
    <t>»73-Grupo de Comunicación,»7000-Delegatura para la Protección de Datos</t>
  </si>
  <si>
    <t>agosto</t>
  </si>
  <si>
    <t xml:space="preserve">Se adjunta como soporte solicitud y publicación de dos eventos, se aclara que el segundo evento no se ha publicado en la página de acuerdo a lo dicho por OSCAE que aún no se puede publicar, se realizó el chek list de evento Día Internacional de Protección de Datos Personales, se envío la agenda del evento y de acuerdo a lo informado por OSCAE, la agenda de dicho evento no se publico en la página web de la Entidad teniendo en cuenta que no se contaba con el contrato del operador logístico, así las cosas, el evento se realizó con las herramientas inhouse de la Entidad y se publicó en las redes sociales, se toman pantallazos de las fotografías de la realización del evento. </t>
  </si>
  <si>
    <t>Se diligenció el check list para la realización del "Congreso Internacional de la Protección de Datos Personales" que se realizará el 28 de julio.</t>
  </si>
  <si>
    <t>Conversatorios regionales para la promoción de la P.I., realizados.</t>
  </si>
  <si>
    <t>5 conversatorios realizados</t>
  </si>
  <si>
    <t>2000-3</t>
  </si>
  <si>
    <t>»2000-Delegatura para la Propiedad Industrial</t>
  </si>
  <si>
    <t>Se programó la realización del primer y segundo conversatorio para el mes de abril de 2023, el primero en la ciudad de Bucaramanga y el segundo en la ciudad de Tunja.</t>
  </si>
  <si>
    <t>Se realizó primer conversatorio "Importancia de la PI en Santander" en Bucaramanga el 13 de abril de 2023. El segundo conversatorio "Las mujeres y la PI: Acelerar la innovación y la creatividad" en Tunja el 26 de abril de 2023.  El tercer conversatorio "Importancia de la Propiedad Industrial en Caldas" en Manizales el 16 de mayo de 2023 y el cuarto conversatorio "Mujeres Dinamizando el mundo de la Propiedad Intelectual" Encuentro regional CATI's en Armenía el 17 de mayo de 2023. Mismos soportes de cumplimiento actividades 2000-3-1 y 2000-3-2</t>
  </si>
  <si>
    <t>Jornadas estratégicas regionales dirigidas a vigilados realizadas: YO SIC CUMPLO</t>
  </si>
  <si>
    <t>6 jornadas realizadas</t>
  </si>
  <si>
    <t>3000-1</t>
  </si>
  <si>
    <t>»3000-Delegatura para la protección del Consumidor</t>
  </si>
  <si>
    <t xml:space="preserve">»3000-Delegatura para la protección del Consumidor,»3003-Grupo de trabajo de Apoyo a la Red Nacional de Protección al Consumidor,»3100-Dirección de Investigaciones de Protección al Consumidor      ,»3200-Dirección de Investigaciones de Protección de Usuarios de Servicios de Comunicaciones </t>
  </si>
  <si>
    <t>El pasado 17 de febrero de 2023, se realizó la reunión para definir las jornadas a realizar.</t>
  </si>
  <si>
    <t>En cumplimiento a este producto se han realizado 4 jornadas estratégicas. Discriminadas así:
1. Jornada estratégica No. 1, llevada a cabo en la Universidad Surcolombiana. 
Sede Pitalito - 15 de mayo de 2023. 
2. Jornada estratégica No. 2, llevada a cabo en la Corporación Universitaria del Huila – Corhuila. Sede Pitalito - 16 de mayo de 2023.
3.  Jornada estratégica No. 3, llevada a cabo en la Corporación Universitaria del Huila – Corhuila. Sede Neiva - 16 de mayo de 2023.
4.  Jornada estratégica No. 4, llevada a cabo en la Corporación Universitaria del Huila – Corhuila. Sede Neiva - 17 de mayo de 2023.</t>
  </si>
  <si>
    <t>Congresos internacionales de protección al consumidor y telecomunicaciones, realizados</t>
  </si>
  <si>
    <t>2 Congresos internacionales de protección al consumidor y telecomunicaciones realizados</t>
  </si>
  <si>
    <t>3000-2</t>
  </si>
  <si>
    <t>»73-Grupo de Comunicación,»3100-Dirección de Investigaciones de Protección al Consumidor      ,»3200-Dirección de Investigaciones de Protección de Usuarios de Servicios de Comunicaciones ,»3000-Delegatura para la protección del Consumidor</t>
  </si>
  <si>
    <t>El día 29 de marzo de 2023, se remitió al Grupo de Comunicaciones de la Entidad, la solicitud de publicación de la fecha del evento a cargo de la Dirección de Investigaciones de Protección de Usuarios de Servicios de Comunicaciones, adscrito a esta Delegatura. 
Es importante precisar que, por directrices de la nueva administración, se definió que este evento no será abierto al público, sino de manera interna (colaboradores de la Entidad), por lo tanto, se acordó con OSCAE no publicar dicha fecha en la en la página web de la Entidad, teniendo en cuenta que únicamente se publican en el calendario de la página web las fechas de los eventos que son abiertos al público en general.</t>
  </si>
  <si>
    <t>Los días 27 y 28 de junio de 2023, se llevó a cabo de manera virtual el Congreso Internacional de Dosimetría Sancionatoria en Protección al Consumidor, el cual contó con la participación de panelistas nacionales e internacionales. Este evento fue interno y estuvo dirigido exclusivamente a todos los colaboradores (Funcionarios y Contratistas) de la SIC.</t>
  </si>
  <si>
    <t>Mesas de diálogo sectoriales, realizadas</t>
  </si>
  <si>
    <t>5 mesas realizadas</t>
  </si>
  <si>
    <t>3100-2</t>
  </si>
  <si>
    <t xml:space="preserve">»3100-Dirección de Investigaciones de Protección al Consumidor      </t>
  </si>
  <si>
    <t>Se realizó reunión para definir mesas a realizar en la vigencia 2023</t>
  </si>
  <si>
    <t xml:space="preserve">Se realizaron dos (2) mesas de diálogo, así:
Primera mesa: Bogotá, 20 de junio de 2023, se realizó mesa de diálogo con la Cámara Colombiana de Comercio Electrónico 
Segunda mesa: Bogotá, 20 de junio de 2023, se realizó mesa de diálogo sectorial con la Federación Nacional de Comerciantes - Fenalco </t>
  </si>
  <si>
    <t>Jornadas de sensibilización en temas de la Delegatura dirigidas a grupos de interés, realizadas. (Registros de asistencia -listados de asistencia o capturas de pantalla con las constancias de los asistentes- e informe final con resultados de la actividad)</t>
  </si>
  <si>
    <t>400 jornadas de sensibilización realizadas</t>
  </si>
  <si>
    <t>6000-6</t>
  </si>
  <si>
    <t>A 31 de marzo los Grupos Control de Precios, Metrología Legal y Reglamentos Técnicos presentaron la planeación de las sensibilizaciones para el primer trimestre del año, a 31 de marzo se reportó un total de 76 sensibilizaciones de 400.</t>
  </si>
  <si>
    <t xml:space="preserve">A 30 de junio se realizaron 195 sensibilizaciones de 400.  Teniendo en cuenta que los archivos en excel (resumen) y los soportes de las sensibilizaciones se adjuntaron con el primer reporte, no se enviarán para esta segunda entrega.  </t>
  </si>
  <si>
    <t>Mesas de Trabajo SICAL/Regulación para atender los temas relacionados con RT de los actores del SICAL, realizadas (Actas de reunión con su registros de asistencia o capturas de pantalla con la constancia de los asistentes)</t>
  </si>
  <si>
    <t>30 mesas de trabajo realizadas</t>
  </si>
  <si>
    <t>6000-7</t>
  </si>
  <si>
    <t>A 31 de marzo el grupo de Reglamentos Técnicos reportó 2 planeaciones de 10 correspondientes a los meses de febrero y marzo, además elaboró 6 actas de mesas de trabajo realizadas en los meses de febrero y marzo.</t>
  </si>
  <si>
    <t>A 30 de junio Reglamentos Técnicos realizó 16 mesas de trabajo de 30. Teniendo en cuenta que los soportes de marzo y abril se adjuntaron con el primer reporte no se enviaran en este segundo reporte.</t>
  </si>
  <si>
    <t>Eventos relacionados con temas de la Delegatura, realizados. (Fotografías de los eventos o capturas de pantalla en caso de modalidad virtual)</t>
  </si>
  <si>
    <t>2 eventos realizados</t>
  </si>
  <si>
    <t>6000-17</t>
  </si>
  <si>
    <t>»6000-Delegatura para el Control y Verificación de Reglamentos Técnicos y Metrología Legal  ,»73-Grupo de Comunicación</t>
  </si>
  <si>
    <t>El 16 de marzo se entregó el checklist del evento DIA DE LA METROLOGÍA que se realizará el día 24 de mayo.</t>
  </si>
  <si>
    <t>El día 24 de mayo se realizó el evento DIA MUNDIAL DE LA METROLOGIA de manera virtual y presencial, se adjunta el registro fotografico enviado por la Oficina de OSCAE</t>
  </si>
  <si>
    <t>Audiencia pública de rendición de cuentas, ejecutada (Evidencias de ejecución del plan de trabajo)</t>
  </si>
  <si>
    <t>1 audiencia pública realizada</t>
  </si>
  <si>
    <t>30-7</t>
  </si>
  <si>
    <t>»30-Oficina Asesora de Planeación,»73-Grupo de Comunicación</t>
  </si>
  <si>
    <t>Se realiza el plan de trabajo de la Audiencia Pública de Rendición de Cuentas</t>
  </si>
  <si>
    <r>
      <rPr>
        <b/>
        <sz val="11"/>
        <color theme="1"/>
        <rFont val="Calibri"/>
        <family val="2"/>
        <scheme val="minor"/>
      </rPr>
      <t>Subcomponente 3:</t>
    </r>
    <r>
      <rPr>
        <sz val="11"/>
        <color theme="1"/>
        <rFont val="Calibri"/>
        <family val="2"/>
        <scheme val="minor"/>
      </rPr>
      <t xml:space="preserve">
Responder a compromisos propuestos, evaluación y retroalimentación en los ejercicios de rendición de cuentas con acciones correctivas para mejora</t>
    </r>
  </si>
  <si>
    <t>Calendario de eventos internacionales, publicado mensualmente (captura de pantalla de la publicación del calendario en la Intrasic)</t>
  </si>
  <si>
    <t>10 calendarios de eventos internacionales elaborados y publicados</t>
  </si>
  <si>
    <t>38-1</t>
  </si>
  <si>
    <t>»73-Grupo de Comunicación,»38-Grupo de Trabajo de Asuntos Internacionales</t>
  </si>
  <si>
    <t xml:space="preserve">Con corte al primer trimestre se han diseñado y enviado al Grupo de Asuntos Internacionales tres (3) calendarios de eventos internacionales correspondientes a los meses de febrero, marzo y abril de 2023. Estos se encuentran públicados en la INSTRASIC. </t>
  </si>
  <si>
    <t xml:space="preserve">Con corte al mes de junio se han publicado cinco (5) calendarios de eventos internacionales en la INTRASIC de los meses de febrero, marzo, abril, mayo y junio. Se adjunta captura de pantalla de las publicaciones de los calendarios.	</t>
  </si>
  <si>
    <t>Directorio de convenios internacionales , actualizado y divulgado semestral (captura de pantalla del correo de divulgación del directorio actualizado semestralmente)</t>
  </si>
  <si>
    <t>Directorio de convenios internacionales actualizado y divulgado semestralmente</t>
  </si>
  <si>
    <t>38-5</t>
  </si>
  <si>
    <t xml:space="preserve">Fueron actualizados los convenios internacionales vigentes suscritos por la SIC en la plataforma para protección de la competencia, protección al consumidor, propiedad industrial y protección de datos personales. Como puede observarse en los soportes, algunos fueron eliminados y otros agregados. 
Dentro de los eliminados están Ecuador y Brasil para protección de la competencia. OEA y GQSP - ONUDI para protección del consumidor. Por su parte fueron añadidos o modificados Ecuador y Costa Rica en competencia. Chile, Brasil, CAN y ONUDI en consumidor. ANPDP de España yANPD de Perú en datos personales.
Esta divulgación está pendiente de realizarse. Se desarrollará durante la segunda semana de julio via correo electrónico.
</t>
  </si>
  <si>
    <t>Programa de Aseguramiento para la mejora de la calidad de la Auditoría Interna, plan de trabajo implementado (informe con los resultados del Programa / único entregable)</t>
  </si>
  <si>
    <t>1 programa implementado</t>
  </si>
  <si>
    <t>50-3</t>
  </si>
  <si>
    <t>»50-Oficina de Control Interno</t>
  </si>
  <si>
    <t>A la fecha se encuentra en aprobación el Plan de Trabajo para la implementación del Programa de Aseguramiento y Mejora de la Calidad (PAMC)</t>
  </si>
  <si>
    <t>Se aprobó el Plan de Trabajo para la implementación del Programa de Aseguramiento y Mejora de la Calidad (PAMC), se adjunta el plan con las actividades.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</si>
  <si>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t>
  </si>
  <si>
    <t>Campaña de apropiación del Sistema de Control Interno, ejecutada (captura de pantalla de la publicación de la campaña ejecutada / único entregable)</t>
  </si>
  <si>
    <t>1 campaña ejecutada</t>
  </si>
  <si>
    <t>50-4</t>
  </si>
  <si>
    <t>»50-Oficina de Control Interno,»73-Grupo de Comunicación</t>
  </si>
  <si>
    <t>Se definió la estratégia para la campaña de apropiación del Sistema de Control Interno en reunión con OSCAE, se adjunta el acta de la reunión y el brief elaborado con la estrategia propuesta desde la OCI a OSCAE</t>
  </si>
  <si>
    <t>Premio Nacional al Inventor Colombiano 2023, realizado. (Informe consolidado de la realización del concurso)</t>
  </si>
  <si>
    <t>1 Premiación realizada</t>
  </si>
  <si>
    <t>71-6</t>
  </si>
  <si>
    <t>»71-Grupo de Formación</t>
  </si>
  <si>
    <t>»71-Grupo de Formación,»73-Grupo de Comunicación,»2020-Dirección de  Nuevas Creaciones</t>
  </si>
  <si>
    <t>Para la realización del Premio Nacional al Inventor Colombiano 2023, se diseñaron las bases del concurso en el mes de marzo y se realizó la publicación de estas el 1 de abril. Adicionalmente, en el mes de junio el Grupo de Comunicaciones definió el plan de divulgación del concurso, el cual fue validado por el Grupo de Formación para su correspondiente ejecución en el transcurso del año.</t>
  </si>
  <si>
    <t>Plan para incentivar el conocimiento de los temas de gestión documental para la vigencia 2023 de la SIC y la integración con el portal único del estado, ejecutado (Informe final del desarrollo del Plan vigencia 2023 / único entregable).</t>
  </si>
  <si>
    <t>100% del plan ejecutado</t>
  </si>
  <si>
    <t>141-2</t>
  </si>
  <si>
    <t>»141-Grupo de Trabajo de Gestión Documental y Archivo</t>
  </si>
  <si>
    <t>Se por cumplida la presente actividad y se presenta como soporte acta de mesa de trabajo en la que se definió el plan de trabajo con sus respectivos soportes.</t>
  </si>
  <si>
    <t>El producto se encuentra en desarrollo por parte del profesional asignado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</si>
  <si>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t>
  </si>
  <si>
    <t>100% plan de auditorías ejecutado</t>
  </si>
  <si>
    <t>50-1</t>
  </si>
  <si>
    <t>Mediante Comité Institucional de Coordinación de Control Interno realizado el 6 de diciembre del año 2022, se aprobó el Plan Anual de Auditoría para el año 2023 con un total de 17 Auditorías y 54 frecuencias de informes de cumplimiento. Para el primer trimestre del año 2023 la Oficina de Control Interno avanzó en la ejecución del Plan Anual de Auditorías con la elaboración de 14 informes de cumplimiento, los cuales se adjuntan en la carpeta de soportes.
El plan de auditoría se prevé realizar 54 informes durante la vigencia y con corte a 31 de marzo se han realizado 14, para un  25,9% de avance.</t>
  </si>
  <si>
    <t>El Plan Anual de Auditoría aprobado para ejecutar en el año 2023 contiene 17 Auditorías y 54 frencuencias de informes de cumplimiento para un total de 71 entregables.
Para el segundo trimestre del año 2023 la oficina de Control Interno, avanzó en la ejecución del Plan con la elaboración de 4 informes de auditoría y 12 informes de cumplimiento.
Reporte I corte: 14 informes de 71 aprobados = 20%
Reporte II corte: 16 informes de 71 aprobados = 22%
Total avance acumulado = 42%</t>
  </si>
  <si>
    <t>Plan de mejoramiento Institucional evaluado (Informe de seguimiento trimestral comunicado a los responsables a través de memorando radicado)</t>
  </si>
  <si>
    <t xml:space="preserve">4 planes evaluados </t>
  </si>
  <si>
    <t>50-2</t>
  </si>
  <si>
    <t>La Oficina de Control Interno y su equipo de auditores, llevó a cabo el seguimiento al Plan de Mejoramiento Institucional para el último trimestre del año 2022 con fecha de corte de cumplimiento de acciones de mejora por parte de los procesos el 31 de diciembre 2022, además, remitió el informe de seguimiento al Plan de Mejoramiento radicado por el Sistema de Trámites a la Superintendente de Industria y Comercio</t>
  </si>
  <si>
    <t>La Oficina de Control Interno llevó a cabo la evaluación del Plan de Mejoramiento Institucional para el primer trimestre del año 2023, para lo cual se solicito a los líderes de los procesos con PM vigentes y el cumplimiento de las acciones de mejora formulados con fecha de ejecución hasta el 30 de marzo de 2023. Una vez evaluados los Planes de Mejoramiento se remitió a cada lider de proceso el resultado de la evaluación y el informe consolidado al Despacho de la Superintendente.</t>
  </si>
  <si>
    <t>Informes de efectividad sobre la función de Abogacía de la Competencia, realizados.  (Informe del estudio)</t>
  </si>
  <si>
    <t>2 informes de efectividad sobre la función de Abogacióa de la Competencia</t>
  </si>
  <si>
    <t>1000-13</t>
  </si>
  <si>
    <t>El Grupo de Abogacía para la Competencia se encuentra adelantando el primer informe de efectividad sobre la función de abogacía de la competencia.</t>
  </si>
  <si>
    <t>Se definió el periodo que abarcará el primer informe de efectividad. De otra parte, se designó los miembros del Grupo de Trabajo de Abogacía de la Competencia que participarán en la elaboración del informe. Adicionalmente, se realizó la búsqueda de actos finales expedidos por las autoridades regulatorias. Revisión más reciente realizada el 30 de junio de 2023, por último se diligenció el formato creado para reportar el análisis de la acogida o no de los comentarios en el acto final expedido por la autoridad regulatoria.</t>
  </si>
  <si>
    <t>Monitoreo de medios de comunicación, sobre todo tipo de menciones relacionadas con la Superintendencia de Industria y Comercio, realizado. (Informes de Monitoreo de Medios)</t>
  </si>
  <si>
    <t xml:space="preserve">2 monitoreos realizados </t>
  </si>
  <si>
    <t>73-3</t>
  </si>
  <si>
    <t>De acuerdo con lo establecido se están adelantando las acciones para elaborar el informe de monitoreo de medios, la cual tiene fecha final 31  de diciembre de 2023</t>
  </si>
  <si>
    <t>Evaluación de seguimiento al proceso de acreditación del laboratorio de calibración por parte del Organismo Nacional de Acreditación - ONAC, realizado. (reporte preliminar de la decisión final/ Único entregable)</t>
  </si>
  <si>
    <t>1 evaluación de seguimiento realizada</t>
  </si>
  <si>
    <t>6000-13</t>
  </si>
  <si>
    <t>El día 31 de marzo se realizó la suscripción de la minuta del contrato con el ORGANISMO NACIONAL DE ACREDITACIÓN-ONAC, se adjunta minuta y panatallazo de SECOP para su verificación.</t>
  </si>
  <si>
    <t xml:space="preserve">A 31 de junio Metrología Legal informa que el ONAC entregará el reporte a finales de julio. </t>
  </si>
  <si>
    <t>Reportes de análisis de seguimiento al Plan de Acción, elaborados y remitidos al Equipo Directivo (reportes y correos electrónicos de envío)</t>
  </si>
  <si>
    <t>4 reportes eleaborados y remitidos</t>
  </si>
  <si>
    <t>30-2</t>
  </si>
  <si>
    <t>Se elaboró y envió al equipo Directivo el reporte de análisis de seguimiento para la vigencia 2022.</t>
  </si>
  <si>
    <t>Se elaboró y envió al equipo Directivo y enlaces de áreas formuladoras  el primer reporte de análisis del seguimiento al Plan de Acción 2023 correspondente al periodo de enero a marzo</t>
  </si>
  <si>
    <t xml:space="preserve">Reportes de análisis con el seguimiento a la ejecución presupuestal, elaborados y remitidos al equipo directivo  (Reportes y correos electrónicos de envío) </t>
  </si>
  <si>
    <t>6 reportes elaborados y remitidos</t>
  </si>
  <si>
    <t>30-3</t>
  </si>
  <si>
    <t>Se elaboró y remitió al equipo directivo el análisis de seguimiento a la ejecución presupuestal para la vigencia 2022. Se elaboró y remitió al equipo directivo el análisis de seguimiento a la ejecución presupuestal con corte febrero para la vigencia 2023</t>
  </si>
  <si>
    <t>Alineación estratégica Institucional 2023-2026, actualizada (Evidencia del cumplimiento de las actividades)</t>
  </si>
  <si>
    <t>100% de la alineación actualizada</t>
  </si>
  <si>
    <t>30-6</t>
  </si>
  <si>
    <t>Se efectuó un plan de trabajo para la actualización de la alineación estratégica institucional,  entendida esta como un ejercicio por fases que se denominará "Realineación Estratégica Institucional"</t>
  </si>
  <si>
    <t>Herramienta experiencia SIC revisada y actualizada (evidencias de ejecución del plan de trabajo)</t>
  </si>
  <si>
    <t>100% de la herramienta revisada y actualizada</t>
  </si>
  <si>
    <t>30-13</t>
  </si>
  <si>
    <t>Se cuenta con plan de trabajo, para la actualización de la herramienta experiencia SIC,  la segunda actividad da cuenta del proceso de análisis y generación de iniciativas para ajuste</t>
  </si>
  <si>
    <t>Informe impacto de quejas disciplinarias, socializado (Informe final consolidado, memorando dirigido a Control Interno, Despacho del Superintendente y Oficina Asesora de Planeación/ único entregable)</t>
  </si>
  <si>
    <t>1 informe socializado</t>
  </si>
  <si>
    <t>103-2</t>
  </si>
  <si>
    <t>»103-Grupo de Trabajo de Control Disciplinario Interno</t>
  </si>
  <si>
    <t xml:space="preserve">Se anexa el primer consolidado en Excel de procesos con inicio de acción disciplinaria según dependencias identificadas 
Se anexa el pantallazao de envío al correo del Coordinador del grupo de Trabajo de Defensa al Consumidor que relaciona el número de procesos activos durante el periodo comprendido del primer reporte junto con recomendaciones alusivas a las causales de los mismos. </t>
  </si>
  <si>
    <t>Se recopiló la información y se compartió con el área pertinente el segundo informe de impacto de quejas</t>
  </si>
  <si>
    <t>Auditoria anual segundo seguimiento a la certificación ISO 14001:2015, ejecutada  (Informe final del ente certificador  y  contrato suscrito / único entregable)</t>
  </si>
  <si>
    <t>1 auditoría anual de seguimiento ejecutada</t>
  </si>
  <si>
    <t>142-3</t>
  </si>
  <si>
    <t>»142-Grupo de Trabajo de Servicios Administrativos y Recursos Físicos</t>
  </si>
  <si>
    <t>»142-Grupo de Trabajo de Servicios Administrativos y Recursos Físicos,»105-Grupo de Trabajo  Contratación</t>
  </si>
  <si>
    <t xml:space="preserve">Realizar evaluación de satisfacción a los grupos de valor frente al ejercicio de rendición de cuentas. </t>
  </si>
  <si>
    <t>1 evaluación de satisfacción realizada a la audiencia</t>
  </si>
  <si>
    <t>No aplica</t>
  </si>
  <si>
    <t>La actividad todavía no inicia</t>
  </si>
  <si>
    <t>Elaborar el plan de mejoramiento de la estrategia de rendición de cuentas teniendo en cuenta los resultados obtenidos en FURAG, Índice de transparencia y evaluación de rendición de cuentas, efectuada por la Oficina de Control Interno</t>
  </si>
  <si>
    <t>1 plan de mejora codificado por control interno</t>
  </si>
  <si>
    <t>De acuerdo con el seguimiento reportado a control interno, el plan de mejoramiento de RdC se encuentra codificado y en ejecución.</t>
  </si>
  <si>
    <t>https://its2sicgov-my.sharepoint.com/:f:/g/personal/c_emsanabria_sic_gov_co/EgvwMaRrCQdLsrr52SoBvy8BnzXliHscfL2VFotKCVgIHg?e=HWtMsJ</t>
  </si>
  <si>
    <t xml:space="preserve">Se realizó seguimiento al plan de mejoramiento de la Rendición de Cuentas, de las 8 actividades programadas se finalizaron 5 </t>
  </si>
  <si>
    <t>https://its2sicgov-my.sharepoint.com/:x:/g/personal/oplaneacion_sic_gov_co/EY1gZasIXABBr8gplpSbFicBlLfdHo-YyauqnyuaMqnl7g?e=Oshcoi</t>
  </si>
  <si>
    <t>Monitoreo del Sistema de gestión ambiental vigencia 2023, ejecutado (Informe final de ejecución de los planes y programas / único entregable)</t>
  </si>
  <si>
    <t xml:space="preserve">100% de los planes de trabajo ejecutados </t>
  </si>
  <si>
    <t>142-2</t>
  </si>
  <si>
    <t xml:space="preserve">Se han ejecutado 74 actividades de las 291 programadas producto en ejecución </t>
  </si>
  <si>
    <t>De las 291 actividades programadas para dar cumplimiento al producto hasta el 30 de junio se han ejecutado 145 lo que equivale al porcentaje indicado.</t>
  </si>
  <si>
    <r>
      <t xml:space="preserve">PLAN ANTICORRUPCIÓN Y ATENCIÓN AL CIUDADANO - PAAC 2023
</t>
    </r>
    <r>
      <rPr>
        <b/>
        <i/>
        <sz val="18"/>
        <color theme="0" tint="-0.249977111117893"/>
        <rFont val="Calibri"/>
        <family val="2"/>
        <scheme val="minor"/>
      </rPr>
      <t>Versión 3</t>
    </r>
  </si>
  <si>
    <r>
      <t xml:space="preserve">Subcomponente 1:
</t>
    </r>
    <r>
      <rPr>
        <sz val="11"/>
        <color theme="1"/>
        <rFont val="Calibri"/>
        <family val="2"/>
        <scheme val="minor"/>
      </rPr>
      <t>Estructura administrativa y Direccionamiento estratégico</t>
    </r>
  </si>
  <si>
    <t>Servicios de atención a la ciudadanía en el territorio nacional, realizados (Informe mensual acumulado)</t>
  </si>
  <si>
    <t>3003-1</t>
  </si>
  <si>
    <t>Para este primer trimestre se han realizado 68.345 atenciones en los programas de la RNCP de las 308248 programadas, lo cual equivale a un 22.2%  de avance.</t>
  </si>
  <si>
    <t>Con corte a 30 de junio se realizaron un total de 150.232 atenciones de las 290.000 programadas lo cual equivale a un avance del 52%</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</si>
  <si>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04%2E%20Anexos%20Atenci%C3%B3n%20al%20Ciudadano&amp;view=0</t>
  </si>
  <si>
    <t>Programa CONSUFONDO ejecutado</t>
  </si>
  <si>
    <t>Programa CONSUFONDO ejecutado (Avance trimestral de  actividades e informe Final)</t>
  </si>
  <si>
    <t>3003-4</t>
  </si>
  <si>
    <t>»3003-Grupo de trabajo de Apoyo a la Red Nacional de Protección al Consumidor,»20-Oficina de Tecnología e Informática,»105-Grupo de Trabajo  Contratación</t>
  </si>
  <si>
    <t>Con corte a 31 de marzo se han realizado 25 jornadas de capacitación de las 200 programadas, lo cual se puede evidenciar en el informe de la ACTIVIDAD 3003-3-2</t>
  </si>
  <si>
    <t>Con cote a junio 30 de 2023, se presenta el primer informe de avance de actividades desarrolladas para la puesta en marcha del programa Consufondo de los dos programados, lo que equivale a un avance del 50%</t>
  </si>
  <si>
    <t>Programa formación integral "La región aprende con la SIC" implementado. (Informe de jornadas realizadas en regiones)</t>
  </si>
  <si>
    <t>71-7-3</t>
  </si>
  <si>
    <t>En el mes de junio se definió la oferta académica del Programa de formación integral "La región aprende con la SIC”, para proceder con la implementación del programa en el segundo semestre del año.</t>
  </si>
  <si>
    <r>
      <t xml:space="preserve">Subcomponente 2:
</t>
    </r>
    <r>
      <rPr>
        <sz val="11"/>
        <color theme="1"/>
        <rFont val="Calibri"/>
        <family val="2"/>
        <scheme val="minor"/>
      </rPr>
      <t>Fortalecimiento de los canales de atención</t>
    </r>
  </si>
  <si>
    <t>Municipios del territorio nacional con presencia de la Ruta del Consumidor, (Reporte Tablero de control mensual acumulado de los municipios visitados)</t>
  </si>
  <si>
    <t>Con corte a 31 de marzo  la ruta del consumidor de Bienes y servicios ha visitado 76 municipios de los 300 programados</t>
  </si>
  <si>
    <t>Jornadas de formación de la Estrategia "Diversamente Hábiles" dirigida a ciudadanos en condición de discapacidad, realizadas. (Informe de jornadas realizadas)</t>
  </si>
  <si>
    <t>71-3</t>
  </si>
  <si>
    <t>Con corte a 30 de junio se realizaron 7 de 25 Jornadas de formación de la Estrategia "Diversamente Hábiles" dirigida a ciudadanos con discapacidad. Se cuenta con el primer informe trimestral de avance de las jornadas realizadas.</t>
  </si>
  <si>
    <t>Jornadas de formación de la Estrategia de sensibilización SICEDUCA Jr., dirigida a niños, niñas y adolescentes, realizadas.  (Informe de jornadas realizadas)</t>
  </si>
  <si>
    <t>71-4</t>
  </si>
  <si>
    <t>Con corte a 30 de junio se realizaron 34 de 100 Jornadas de formación de la Estrategia de sensibilización SICEDUCA Jr, dirigida a niños, niñas y adolescentes. Se cuenta con el primer informe de avance de las jornadas realizadas.</t>
  </si>
  <si>
    <t>Jornadas de formación de la Estrategia de sensibilización ¨Ancestral SIC¨ dirigida  a comunidades étnicas, sobre los derechos y deberes del consumidor definidos en el Estatuto del Consumidor, realizadas.  (Informe de jornadas realizadas)</t>
  </si>
  <si>
    <t>71-5</t>
  </si>
  <si>
    <t>»71-Grupo de Formación,»3003-Grupo de trabajo de Apoyo a la Red Nacional de Protección al Consumidor</t>
  </si>
  <si>
    <t>Con corte a 30 de junio se realizaron 5 de 15 Jornadas de formación de la Estrategia de sensibilización ¨Ancestral SIC¨ dirigida a comunidades étnicas. Se tiene programado el primer informe de avance de las jornadas realizadas para el mes de agosto.</t>
  </si>
  <si>
    <t>A 30 de junio de 2023 se ha cumplido dentro de los términos 2  de 4 actividades previstas.</t>
  </si>
  <si>
    <t>Informe de cada ruta con evidencia de publicación</t>
  </si>
  <si>
    <t xml:space="preserve">Se ha avanzado con la primera actividad de cuatro propuestas en el plan de acción del grupo de trabajo de atención al ciudadano. En la actividad 72-2-1, en la mesa se expusieron las etapas realizadas de diagnóstico, estructuración, publicación y socialización. Se realizo análisis de la tipificación, y se procedió a consultar tanto los trámites como servicios con los que cuenta la SIC y que se encuentran publicados dentro del SUIT, con el propósito de realizar un cruce de información y los dos temas frecuentes se encuentran publicados allí de la siguiente forma: i) Demanda Protección Consumidor Jurisdiccional; ii) Registro de marca de productos y servicios y lema comercial. De lo anterior, se da continuidad a las demás actividades dentro de los tiempos estipulados. </t>
  </si>
  <si>
    <r>
      <t xml:space="preserve">Subcomponente 3
</t>
    </r>
    <r>
      <rPr>
        <sz val="11"/>
        <color theme="1"/>
        <rFont val="Calibri"/>
        <family val="2"/>
        <scheme val="minor"/>
      </rPr>
      <t>Talento Humano y Atención al ciudadano</t>
    </r>
  </si>
  <si>
    <t>Jornadas de divulgación realizadas (Informe mensual de jornadas de divulgación acumulado)</t>
  </si>
  <si>
    <t>Jornadas de Capacitaciones  (Informe mensual acumulado)</t>
  </si>
  <si>
    <t>3003-2</t>
  </si>
  <si>
    <t>Para el primer trimestre se han realizado 7.433  divulgaciones de las 31.500 programadas, lo cual equivale a un 23,6% en el avance</t>
  </si>
  <si>
    <t>Con corte a 30 de junio se realizaron un total de 22.341 atenciones de las 31.500 programadas lo cual equivale a un avance del 71%</t>
  </si>
  <si>
    <t>Capacitaciones virtuales y presenciales en temas relacionados con datos personales, realizadas (10 informes de la realización de las capacitaciones)</t>
  </si>
  <si>
    <t>7000-7</t>
  </si>
  <si>
    <t>»7000-Delegatura para la Protección de Datos,»71-Grupo de Formación</t>
  </si>
  <si>
    <t>El cumplimiento del producto se evidencia cuando se cumplan todas las actividades del mismo</t>
  </si>
  <si>
    <t>1. Capacitaciones virtuales: Se adjunta cuatro (4) informes de las capacitaciones virtuales realizadas por la Delegatura de Protección de Datos Personales, de acuerdo a los ajustes solicitados.
2. Capacitaciones presenciales: Se realizó tres (3) capacitaciones presenciales así; 1.) A la oficina jurídica de la Universidad del Norte, sobre las labores y deberes que desarrolla el oficial de cumplimiento de aquella institución. 2) Agencia de Defensa Judicial, sobre la Guía de tratamiento de datos personales en as Entidades Estatales, 3) Icetex sobre la Protección de datos personales - Ley 1266 de 2008”.</t>
  </si>
  <si>
    <t>Jornadas de socialización de lineamientos de Atención al Ciudadano, realizadas. (Informe de las jornadas realizadas)</t>
  </si>
  <si>
    <t>72-3</t>
  </si>
  <si>
    <t>»72-Grupo de Atención al Ciudadano,»73-Grupo de Comunicación</t>
  </si>
  <si>
    <t>A 30 de junio de 2023 se ha cumplido dentro de los términos 3 de 4 actividades previstas. Se estima que para el mes de agosto se inicie con la socialización de lineamientos de Atención al Ciudadano al interior de la Entidad.</t>
  </si>
  <si>
    <r>
      <t xml:space="preserve">Subcomponente 4
</t>
    </r>
    <r>
      <rPr>
        <sz val="11"/>
        <color theme="1"/>
        <rFont val="Calibri"/>
        <family val="2"/>
        <scheme val="minor"/>
      </rPr>
      <t>Normativo y Procedimental</t>
    </r>
  </si>
  <si>
    <t>Servicio de arreglo Directo para solución de conflictos, realizados  (Informe mensual  acumulado)</t>
  </si>
  <si>
    <t>3003-9</t>
  </si>
  <si>
    <t>Para este periodo  se presenta un acumulado del 98% de los encuentros de arreglo directo realizados en casas y rutas del consumidor de bienes y servicios. Se presentan 3 informes que dan cuenta del servicio.</t>
  </si>
  <si>
    <t>Con corte junio 30 se ha presentado 6 informes de 11 donde se evidencia un porcentaje de encuentros superior al 35%. El avance es del 54%</t>
  </si>
  <si>
    <t>Protocolo de Atención al ciudadano de redes sociales implementado y socializado. (Informes de implementación y socialización)</t>
  </si>
  <si>
    <t>73-4</t>
  </si>
  <si>
    <t>»73-Grupo de Comunicación,»72-Grupo de Atención al Ciudadano; Oficina Asesora Jurídica</t>
  </si>
  <si>
    <t>Con corte al 1er trimestre se cuenta con las recomendaciones  y observaciones realizadas al documento Protocolo de Atención al Ciudadano en redes sociales,  por la parte e la Oficina Asesora Jurídica</t>
  </si>
  <si>
    <t>De acuerdo con lo establecido en el plan de trabajo definido, se han realizado las actividades correspondientes :1. diagramar  el "Manual de orientación al ciudadano en Redes Sociales de la Superintendencia de Industria y Comercio" 2.Se realizó mesa de trabajo en donde se identificaron los aspectos para socializar del "Manual de orientación al ciudadano en Redes Sociales. Se adjuntan soportes. (Actividad 73-4-4)</t>
  </si>
  <si>
    <r>
      <t xml:space="preserve">Subcomponente 5
</t>
    </r>
    <r>
      <rPr>
        <sz val="11"/>
        <color theme="1"/>
        <rFont val="Calibri"/>
        <family val="2"/>
        <scheme val="minor"/>
      </rPr>
      <t>Relacionamiento con el ciudadano</t>
    </r>
  </si>
  <si>
    <t>Jornadas de divulgación realizadas (Informe mensual de divulgaciones  acumulado)</t>
  </si>
  <si>
    <t>Piloto de difusiones de los servicios de las casas del consumidor de bienes y servicios, realizadas (Informe final del piloto, único entregable)</t>
  </si>
  <si>
    <t>3003-8</t>
  </si>
  <si>
    <t>julio</t>
  </si>
  <si>
    <t>Al corte se presentan dos (2) informes con  plan de trabajo y cronograma  de tres informes programados</t>
  </si>
  <si>
    <t>Programa de formación a la ciudadanía general en Propiedad Industrial, Datos personales, Protección de la competencia y Protección al consumidor , implementado. (Informe de jornadas realizadas)</t>
  </si>
  <si>
    <t>71-1</t>
  </si>
  <si>
    <t>Se inició la implementación del Programa de formación a la ciudadanía general en febrero, una vez definida la oferta académica. Para lo cual, con corte a 31 de marzo se han realizado 18 de 230 jornadas y/o cursos del programa de formación a la ciudadanía general.</t>
  </si>
  <si>
    <t>Se continuo con la implementación de la oferta académica del programa de formación a la ciudadanía general, con corte a 30 de junio se cuenta con 5 de los 9 informes mensuales de implementación programados, correspondientes a febrero, marzo (I Trim), abril, mayo y junio (II Trim).</t>
  </si>
  <si>
    <t>Jornadas de formación relacionados con Protección al Consumidor Electrónico y Protección de datos en plataformas digitales -Conpes 4012-2020, realizadas. (Informe de Jornadas realizadas.)</t>
  </si>
  <si>
    <t>71-2</t>
  </si>
  <si>
    <t>Con corte a 31 de marzo se realizaron 2 de 12 Jornadas de formación del Conpes 4012 de 2020, relacionadas con Protección al Consumidor Electrónico y Protección de datos en plataformas digitales. Se cuenta con los informes de cada jornada.</t>
  </si>
  <si>
    <t>Con corte a 30 de junio se realizaron 6 jornadas de formación del Conpes 4012 de 2020 (2-I Trim y 4-II Trim) de las 12 programadas, las cuales se relacionan con Protección al Consumidor Electrónico y Protección de datos en plataformas digitales. Se cuenta con los 4 informes de las jornadas desarrolladas en el trimestre.</t>
  </si>
  <si>
    <t>Con corte al 1er trimestre se cuenta con acta donde se identificaron los temas consultados por los ciudadanos en los canales de atención de la SIC, Demanda al consumidor Jurisdiccional y Registro Marcario.</t>
  </si>
  <si>
    <r>
      <t xml:space="preserve">Subcomponente 1:
</t>
    </r>
    <r>
      <rPr>
        <sz val="11"/>
        <color theme="1"/>
        <rFont val="Calibri"/>
        <family val="2"/>
        <scheme val="minor"/>
      </rPr>
      <t xml:space="preserve">Lineamientos de Transparencia Activa </t>
    </r>
  </si>
  <si>
    <t># de calendarios de eventos internacionales elaborados y publicados/ 10 calendarios de eventos internacionales a elaborar y publicar en la intrasic</t>
  </si>
  <si>
    <t>Han sido publicados cinco (5) Calendarios de Eventos Internacionales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</si>
  <si>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05%2E%20Anexos%20Transparencia&amp;view=0</t>
  </si>
  <si>
    <t>Guía para el análisis de garantías por parte del Despacho del Superintendente de Industria y Comercio , publicada en la página web (Captura de pantalla de la publicación de la Guía en la página web)</t>
  </si>
  <si>
    <t># de Guías presentadas/ 1 Guía a presentar</t>
  </si>
  <si>
    <t>1000-4</t>
  </si>
  <si>
    <t>»1000-Delegatura para la Protección de la Competencia,»73-Grupo de Comunicación,»10-Oficina Asesora Jurídica</t>
  </si>
  <si>
    <t>El 21 de abril de 2023 el Dr. Héctor Barragán de la Oficina Asesora Jurídica remitió mediante correo electrónico los resultados de la revisión y validación de la guía para el análisis de las garantías. Adicionalmente, la Señora Superintendente realizó el aval del documento y finalmente OSCAE realizó la digramación de la guía.
El 30 de junio de 2023 el Dr. Alejandro Arteaga Coordinador del Grupo de Comunicaciones, remitió mediante correo electrónico la guía para el análisis de las garantías con ajustes de corrección de estilo y diagramación para la aprobación por parte de los asesores del Despacho de la Sra. Superintendente.</t>
  </si>
  <si>
    <t>Guía práctica para combatir acuerdos colusorios, publicada en la página web. (Captura de pantalla de la publicación de la Guía en la página web)</t>
  </si>
  <si>
    <t># de Guías publicadas/ 1 Guía a publicar</t>
  </si>
  <si>
    <t>1000-5</t>
  </si>
  <si>
    <t>El 21 de abril de 2023 el Dr. Héctor Barragán de la Oficina Asesora Jurídica remitió mediante correo electrónico los resultados de la revisión y validación de la guía práctica para combatir acuerdos colusorios. Adicionalmente, la Señora Superintendente realizó el aval del documento y finalmente OSCAE realizó la digramación de la guía.
El 30 de junio de 2023 el Dr. Alejandro Arteaga Coordinador del Grupo de Comunicaciones, remitió mediante correo electrónico la Guía práctica para combatir acuerdos colusorios con ajustes de corrección de estilo y diagramación para la aprobación por parte de los asesores del Despacho de la Sra. Superintendente.</t>
  </si>
  <si>
    <t>Guías en materia de protección de datos personales, publicadas (Pantallazo con la publicación de la Guía en la página web de la entidad)</t>
  </si>
  <si>
    <t># de documentos publicados/1 Pantallazo con la publicación de la Guía en la página web de la entidad</t>
  </si>
  <si>
    <t>7000-8</t>
  </si>
  <si>
    <t>Se envió documento word de la guía "Guía Oficial de Protección de Datos Personales"a la Oficina Asesora Jurídica. Posterior, La oficina Asesora jurídica remite Documento Word de la Guia oficial de Protección de Datos Personales.  
Se da aval de la Guía por la parte de la Superitendente y se envía al Grupo de Comunicaciones y a la Oficina Asesora Jurídica documento word avalado por la Superintendente.</t>
  </si>
  <si>
    <t>Mantener actualizada la información del botón de “transparencia y acceso a la información” de acuerdo con los lineamientos establecidos por la Procuraduría General de la Nación y el DAFP</t>
  </si>
  <si>
    <t>Todas las áreas que aportan información al Ita bajo el liderazgo de la Secretaría General</t>
  </si>
  <si>
    <t>Actividad en tiempo de ejecución</t>
  </si>
  <si>
    <t>Boletines tecnológicos, publicados en página web de la entidad</t>
  </si>
  <si>
    <t># Boletines publicados/2 boletines programados)*100</t>
  </si>
  <si>
    <t>2023-3</t>
  </si>
  <si>
    <t>Durante el segundo trimestre de 2023, se elaboraron los documentos de los capítulos de tendencias, contexto, presentación, futuro en el ahora, panorama competitivo, y parte de invenciones a nivel nacional; se elaboró la base de datos de información de patentes a nivel internacional en Excel; se avanzó en el proceso de edición y corrección de estilo y se diseñaron 3 propuestas gráficas.</t>
  </si>
  <si>
    <r>
      <t xml:space="preserve">Subcomponente 2:
</t>
    </r>
    <r>
      <rPr>
        <sz val="11"/>
        <color theme="1"/>
        <rFont val="Calibri"/>
        <family val="2"/>
        <scheme val="minor"/>
      </rPr>
      <t>Lineamientos de Transparencia Pasiva</t>
    </r>
  </si>
  <si>
    <t># de documentos de relatoría publicados/300 Documentos de relatorías a publicar</t>
  </si>
  <si>
    <r>
      <t xml:space="preserve">Subcomponente 3:
</t>
    </r>
    <r>
      <rPr>
        <sz val="11"/>
        <color theme="1"/>
        <rFont val="Calibri"/>
        <family val="2"/>
        <scheme val="minor"/>
      </rPr>
      <t>Elaboración de los Instrumentos de Gestión de la Información</t>
    </r>
  </si>
  <si>
    <t>Sede electrónica integrada en el ecosistema GOV.CO, (3 seguimientos  trimestrales de avance con soportes documentales del cumplimiento)</t>
  </si>
  <si>
    <t>% de integración en el ecosistema GOV.CO / 100% de integración a lograr</t>
  </si>
  <si>
    <t>20-5</t>
  </si>
  <si>
    <t>Se encuentran en ejecucion las actividades planteadas en el plan de trabajo definidos para el portal web institucional. En este sentido se reporta el cumplimiento de las actividades y productos programados a junio 30/2023.
A 30 de junio de 2023 se han realizado el avance en 2 actividades que se 
encuentran en ejecución.:
* Implementación de la funcionalidad en entorno  de desarrollo y esta funcionalidad se encuentra en validación para paso a  entorno de QA
* Se realiza optimizaciones periódicas del sitio web con el  objetivo de mantener la operación y actualizados los contenidos relacionados  con la ley de transparencia y acceso a la información pública
El plan tiene una ejecución del 57%</t>
  </si>
  <si>
    <t># de plataformas actualizadas / 1 plataforma a actualizar) *100</t>
  </si>
  <si>
    <t xml:space="preserve">Elaboración, actualización, publicación y documentar de los Instrumentos de Gestión de la Información (registro de activos de información, esquema de publicación de información, índice de información clasificada y reservada y programa de gestión documental). (Informe trimestral de avance con soportes documentales de cumplimiento) </t>
  </si>
  <si>
    <t xml:space="preserve">Actividad eliminada el plan de acción </t>
  </si>
  <si>
    <r>
      <t xml:space="preserve">Subcomponente 4.
</t>
    </r>
    <r>
      <rPr>
        <sz val="11"/>
        <color theme="1"/>
        <rFont val="Calibri"/>
        <family val="2"/>
        <scheme val="minor"/>
      </rPr>
      <t>Criterio diferencial de accesibilidad</t>
    </r>
  </si>
  <si>
    <t># de capítulos SICTEVE emitidos / 45 capítulos SICTEVE a emitir)*100</t>
  </si>
  <si>
    <t>Con corte al 1er trimestre  de 2023 se han emitido cinco(5) capitulos de SICTEVE</t>
  </si>
  <si>
    <r>
      <t xml:space="preserve">Subcomponente 5:
</t>
    </r>
    <r>
      <rPr>
        <sz val="11"/>
        <color theme="1"/>
        <rFont val="Calibri"/>
        <family val="2"/>
        <scheme val="minor"/>
      </rPr>
      <t>Monitoreo del Acceso a la Información Pública</t>
    </r>
  </si>
  <si>
    <t>Estrategia de divulgación (Campaña), en temas relacionados con datos personales, publicadas (Pantallazos de piezas publicadas en redes sociales)</t>
  </si>
  <si>
    <t># de estrategias de divulgación publicadas/1 estrategia de divulgación a publicar</t>
  </si>
  <si>
    <t>7000-9</t>
  </si>
  <si>
    <t>OSCAE remitió concepto gráfico y racional de la campaña de divulgación de Datos Personales.
La Delegatura de Protección de Datos revisa y da aprobación a la campaña de divulgación "Conviértete en una Empresa 10 en tratamiento de datos" por correo electrónico</t>
  </si>
  <si>
    <t># de programas implementados / 1 programa a implementar</t>
  </si>
  <si>
    <t>Actualmente el Programa de Aseguramiento y Mejora de la Calidad (PAMC) se encuentra en ejecución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</si>
  <si>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06%2E%20Anexo%20Iniciativas%20adicionales&amp;view=0</t>
  </si>
  <si>
    <t># de campañas ejecutadas /1 Campaña de apropiación a ejecutar.</t>
  </si>
  <si>
    <t>Diagnóstico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</si>
  <si>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</si>
  <si>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1000-17</t>
  </si>
  <si>
    <t>»1000-Delegatura para la Protección de la Competencia,»50-Oficina de Control Interno</t>
  </si>
  <si>
    <t>Se realizó una reunión con un asesor externo con el fin de identificar el alcance de la implementación de la norma ISO 37001:2016. en dicha reunión se concluyó que lo más adecuado y eficiente es implementar la norma inicialmente solo para la Delegatura para la Protección de la Competencia. Se realizó la cotización a tres (3) centros de capacitación con el fin realizar la contratación de conformidad con el presupuesto asignado para la implementación de la norma. Se realizó la contratación de una persona de apoyo para la implementación.</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</si>
  <si>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</si>
  <si>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</si>
  <si>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105-1</t>
  </si>
  <si>
    <t>»105-Grupo de Trabajo  Contratación</t>
  </si>
  <si>
    <t>En el mes de mayo se realizó capacitación sobre el tema de corrupción en la contratación</t>
  </si>
  <si>
    <t>Caja de Transformación: Guía para la creación de la dependencia que integra la estrategia y operación del relacionamiento con la ciudadanía” impartida por la Dirección de Participación, Transparencia y Servicio al Ciudadano del Departamento Administrativo de la Función Pública-DAFP.</t>
  </si>
  <si>
    <t>Plan de trabajo MIPG de la Política de Integridad y Política de Transparencia, ejecutados (Evidencia de la ejecución de actividades propuestas)</t>
  </si>
  <si>
    <t>% de Plan de Trabajo MIPG ejecutado / 100% del Plan de Trabajo MIPG a ejecutar</t>
  </si>
  <si>
    <t>100-2</t>
  </si>
  <si>
    <t>»Secretaría General</t>
  </si>
  <si>
    <t>Secretaría General</t>
  </si>
  <si>
    <t>Se está ejecutando los planes de trabajo MIPG de la Política de Integridad y Política de Transparencia, ejecutados</t>
  </si>
  <si>
    <t>CONTROL DE CAMBIOS PAAC 2023</t>
  </si>
  <si>
    <t>Fecha de actualización:</t>
  </si>
  <si>
    <t>FECHA DE SOLICITUD</t>
  </si>
  <si>
    <t>VERSIÓN</t>
  </si>
  <si>
    <t>CAMBIOS REALIZADOS</t>
  </si>
  <si>
    <t>JUSTIFICACIÓN</t>
  </si>
  <si>
    <t>N°</t>
  </si>
  <si>
    <t>Proceso</t>
  </si>
  <si>
    <t>Informe de monitoreo MRC</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</si>
  <si>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</si>
  <si>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</si>
  <si>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</si>
  <si>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 avance</t>
  </si>
  <si>
    <t>Planeación Estratégica</t>
  </si>
  <si>
    <t>Gestión de Comunicaciones</t>
  </si>
  <si>
    <t>Inspección, Vigilancia y Control</t>
  </si>
  <si>
    <t>Fomento al Desarrollo Humano y Social</t>
  </si>
  <si>
    <t>Recreación</t>
  </si>
  <si>
    <t>Deporte Escolar</t>
  </si>
  <si>
    <t>Social Comunitario</t>
  </si>
  <si>
    <t>Actividad Fisica</t>
  </si>
  <si>
    <t>Fomento al Desarrollo Humano y Social - Programa Superate</t>
  </si>
  <si>
    <t>Altos Logros</t>
  </si>
  <si>
    <t>Deporte Convencional</t>
  </si>
  <si>
    <t>CCD</t>
  </si>
  <si>
    <t>Programas y proyectos Deportivos</t>
  </si>
  <si>
    <t>Deporte Paralimpico</t>
  </si>
  <si>
    <t>Nacional Antidopaje</t>
  </si>
  <si>
    <t>Juegos y eventos</t>
  </si>
  <si>
    <t>Psicosocial</t>
  </si>
  <si>
    <t>Apoyo en Infraestructura Técnica y Científica</t>
  </si>
  <si>
    <t>CAR</t>
  </si>
  <si>
    <t>Laboratorio al Dopaje</t>
  </si>
  <si>
    <t>Infraestructura</t>
  </si>
  <si>
    <t>Informacion y Estudios</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</si>
  <si>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</si>
  <si>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</si>
  <si>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</si>
  <si>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</si>
  <si>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</si>
  <si>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</si>
  <si>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</si>
  <si>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</si>
  <si>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</si>
  <si>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Cumplimiento</t>
  </si>
  <si>
    <t>Área</t>
  </si>
  <si>
    <r>
      <t xml:space="preserve">Informes 1er semestral 2019 por área misional
</t>
    </r>
    <r>
      <rPr>
        <b/>
        <sz val="11"/>
        <color rgb="FFFF0000"/>
        <rFont val="Calibri"/>
        <family val="2"/>
        <scheme val="minor"/>
      </rPr>
      <t>(50 ptos)</t>
    </r>
  </si>
  <si>
    <t>Formulación y Adopción de Políticas, Planes y Programas</t>
  </si>
  <si>
    <t>Subdirección</t>
  </si>
  <si>
    <t>Dirección Técnica de Posicionamiento</t>
  </si>
  <si>
    <t>Dirección Técnica de IVC</t>
  </si>
  <si>
    <t>Dirección Técnica de Fomento</t>
  </si>
  <si>
    <t>Dirección Técnica de Rec y Herram</t>
  </si>
  <si>
    <t>GIT Atención al Ciudadano</t>
  </si>
  <si>
    <t>Promedio cumplimiento</t>
  </si>
  <si>
    <r>
      <t xml:space="preserve">Informe 1er semestre 2019 sobre las estrategias virtuales implementadas
</t>
    </r>
    <r>
      <rPr>
        <b/>
        <sz val="11"/>
        <color rgb="FFFF0000"/>
        <rFont val="Calibri"/>
        <family val="2"/>
        <scheme val="minor"/>
      </rPr>
      <t>(50 ptos)</t>
    </r>
  </si>
  <si>
    <t>Dirección - Cooperación</t>
  </si>
  <si>
    <t>Gestión Organizacional</t>
  </si>
  <si>
    <t>GIT Comunicaciones</t>
  </si>
  <si>
    <t>GIT de TIC's</t>
  </si>
  <si>
    <t>GIT de TH</t>
  </si>
  <si>
    <t>GIT de Administrativa</t>
  </si>
  <si>
    <t>GIT de Financiera y Presupuesto
GIT de Tesoreria</t>
  </si>
  <si>
    <t>Oficina Asesora Jurídica</t>
  </si>
  <si>
    <t>OCI</t>
  </si>
  <si>
    <t>Cumplimiento total</t>
  </si>
  <si>
    <t>PLAN ANTICORRUPCIÓN Y DE ATENCIÓN AL CIUDADANO 2020</t>
  </si>
  <si>
    <t>Componente 6: Iniciativas adicionales</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</si>
  <si>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</si>
  <si>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</si>
  <si>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</si>
  <si>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t>Acción</t>
  </si>
  <si>
    <t xml:space="preserve">Responsable </t>
  </si>
  <si>
    <t>Fecha programada</t>
  </si>
  <si>
    <t>Avance   Cuantitativo</t>
  </si>
  <si>
    <t>Avance   Cuantitativo OCI</t>
  </si>
  <si>
    <t xml:space="preserve"> Subcomponente /proceso 1                                          Comunicación y Evaluación de la apropiación</t>
  </si>
  <si>
    <t>Número de Informes presentados</t>
  </si>
  <si>
    <r>
      <t>Subcomponente 4.
Normativo y Procedimental</t>
    </r>
    <r>
      <rPr>
        <sz val="10"/>
        <color rgb="FF231F20"/>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</si>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</sst>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 #,##0.00\ &quot;€&quot;_-;\-* #,##0.00\ &quot;€&quot;_-;_-* &quot;-&quot;??\ &quot;€&quot;_-;_-@_-"/>
    <numFmt numFmtId="43" formatCode="_-* #,##0.00_-;\-* #,##0.00_-;_-* &quot;-&quot;??_-;_-@_-"/>
    <numFmt numFmtId="164" formatCode="_-&quot;$&quot;* #,##0.00_-;\-&quot;$&quot;* #,##0.00_-;_-&quot;$&quot;* &quot;-&quot;??_-;_-@_-"/>
    <numFmt numFmtId="165" formatCode="_-* #,##0.00\ _€_-;\-* #,##0.00\ _€_-;_-* &quot;-&quot;??\ _€_-;_-@_-"/>
    <numFmt numFmtId="166" formatCode="_(&quot;$&quot;\ * #,##0.00_);_(&quot;$&quot;\ * \(#,##0.00\);_(&quot;$&quot;\ * &quot;-&quot;??_);_(@_)"/>
    <numFmt numFmtId="167" formatCode="_(* #,##0.00_);_(* \(#,##0.00\);_(* &quot;-&quot;??_);_(@_)"/>
    <numFmt numFmtId="168" formatCode="0.0%"/>
    <numFmt numFmtId="169" formatCode="yyyy\-mm\-dd;@"/>
  </numFmts>
  <fonts count="75">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b/>
      <sz val="11"/>
      <color rgb="FFFF0000"/>
      <name val="Calibri"/>
      <family val="2"/>
      <scheme val="minor"/>
    </font>
    <font>
      <b/>
      <u/>
      <sz val="9"/>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sz val="10"/>
      <color indexed="8"/>
      <name val="Calibri"/>
      <family val="2"/>
      <scheme val="minor"/>
    </font>
    <font>
      <b/>
      <sz val="12"/>
      <color theme="0"/>
      <name val="Arial"/>
      <family val="2"/>
    </font>
    <font>
      <b/>
      <sz val="18"/>
      <color theme="1"/>
      <name val="Calibri"/>
      <family val="2"/>
      <scheme val="minor"/>
    </font>
    <font>
      <b/>
      <sz val="22"/>
      <color theme="1"/>
      <name val="Arial Narrow"/>
      <family val="2"/>
    </font>
    <font>
      <b/>
      <sz val="14"/>
      <color theme="1"/>
      <name val="Arial Narrow"/>
      <family val="2"/>
    </font>
    <font>
      <b/>
      <sz val="12"/>
      <color theme="1"/>
      <name val="Arial Narrow"/>
      <family val="2"/>
    </font>
    <font>
      <sz val="12"/>
      <color theme="1"/>
      <name val="Arial Narrow"/>
      <family val="2"/>
    </font>
    <font>
      <sz val="11"/>
      <color theme="1"/>
      <name val="Arial Narrow"/>
      <family val="2"/>
    </font>
    <font>
      <b/>
      <sz val="14"/>
      <color theme="1"/>
      <name val="Calibri"/>
      <family val="2"/>
      <scheme val="minor"/>
    </font>
    <font>
      <b/>
      <sz val="14"/>
      <color theme="1"/>
      <name val="Arial Black"/>
      <family val="2"/>
    </font>
    <font>
      <b/>
      <sz val="12"/>
      <name val="Arial"/>
      <family val="2"/>
    </font>
    <font>
      <b/>
      <sz val="11"/>
      <name val="Arial"/>
      <family val="2"/>
    </font>
    <font>
      <sz val="11"/>
      <color theme="1"/>
      <name val="Arial"/>
      <family val="2"/>
    </font>
    <font>
      <sz val="11"/>
      <name val="Arial"/>
      <family val="2"/>
    </font>
    <font>
      <sz val="11"/>
      <color rgb="FF000000"/>
      <name val="Arial"/>
      <family val="2"/>
    </font>
    <font>
      <sz val="12"/>
      <color theme="1"/>
      <name val="Arial"/>
      <family val="2"/>
    </font>
    <font>
      <sz val="12"/>
      <name val="Arial"/>
      <family val="2"/>
    </font>
    <font>
      <sz val="12"/>
      <name val="Calibri"/>
      <family val="2"/>
      <scheme val="minor"/>
    </font>
    <font>
      <b/>
      <sz val="16"/>
      <color theme="1"/>
      <name val="Calibri"/>
      <family val="2"/>
      <scheme val="minor"/>
    </font>
    <font>
      <b/>
      <sz val="11"/>
      <color indexed="8"/>
      <name val="Calibri"/>
      <family val="2"/>
      <scheme val="minor"/>
    </font>
    <font>
      <b/>
      <sz val="12"/>
      <color indexed="8"/>
      <name val="Calibri"/>
      <family val="2"/>
      <scheme val="minor"/>
    </font>
    <font>
      <b/>
      <sz val="16"/>
      <color theme="0"/>
      <name val="Arial"/>
      <family val="2"/>
    </font>
    <font>
      <b/>
      <i/>
      <sz val="16"/>
      <color theme="0" tint="-0.249977111117893"/>
      <name val="Calibri"/>
      <family val="2"/>
      <scheme val="minor"/>
    </font>
    <font>
      <b/>
      <i/>
      <sz val="18"/>
      <color theme="0" tint="-0.249977111117893"/>
      <name val="Calibri"/>
      <family val="2"/>
      <scheme val="minor"/>
    </font>
    <font>
      <b/>
      <sz val="14"/>
      <color theme="0" tint="-0.249977111117893"/>
      <name val="Arial Black"/>
      <family val="2"/>
    </font>
    <font>
      <b/>
      <sz val="20"/>
      <name val="Arial Narrow"/>
      <family val="2"/>
    </font>
    <font>
      <b/>
      <sz val="48"/>
      <name val="Arial Narrow"/>
      <family val="2"/>
    </font>
    <font>
      <b/>
      <sz val="22"/>
      <name val="Arial Narrow"/>
      <family val="2"/>
    </font>
    <font>
      <sz val="10"/>
      <name val="Arial Narrow"/>
      <family val="2"/>
    </font>
    <font>
      <b/>
      <sz val="12"/>
      <name val="Arial Narrow"/>
      <family val="2"/>
    </font>
    <font>
      <u/>
      <sz val="11"/>
      <color rgb="FF0000FF"/>
      <name val="Calibri"/>
      <family val="2"/>
      <scheme val="minor"/>
    </font>
    <font>
      <b/>
      <sz val="12"/>
      <color theme="1"/>
      <name val="Calibri"/>
      <family val="2"/>
      <scheme val="minor"/>
    </font>
    <font>
      <b/>
      <sz val="14"/>
      <color theme="1"/>
      <name val="Arial"/>
      <family val="2"/>
    </font>
    <font>
      <b/>
      <sz val="11"/>
      <color theme="1"/>
      <name val="Arial"/>
      <family val="2"/>
    </font>
    <font>
      <u/>
      <sz val="11"/>
      <color theme="1"/>
      <name val="Arial"/>
      <family val="2"/>
    </font>
    <font>
      <b/>
      <u/>
      <sz val="11"/>
      <color theme="1"/>
      <name val="Arial"/>
      <family val="2"/>
    </font>
    <font>
      <sz val="11"/>
      <name val="Calibri"/>
      <family val="2"/>
      <scheme val="minor"/>
    </font>
    <font>
      <sz val="12"/>
      <color theme="1"/>
      <name val="Calibri"/>
      <family val="2"/>
      <scheme val="minor"/>
    </font>
    <font>
      <b/>
      <i/>
      <u/>
      <sz val="12"/>
      <color theme="1"/>
      <name val="Calibri"/>
      <family val="2"/>
      <scheme val="minor"/>
    </font>
  </fonts>
  <fills count="4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9900"/>
        <bgColor indexed="64"/>
      </patternFill>
    </fill>
    <fill>
      <patternFill patternType="solid">
        <fgColor theme="0" tint="-0.249977111117893"/>
        <bgColor indexed="64"/>
      </patternFill>
    </fill>
    <fill>
      <patternFill patternType="solid">
        <fgColor theme="0" tint="-4.9989318521683403E-2"/>
        <bgColor indexed="64"/>
      </patternFill>
    </fill>
  </fills>
  <borders count="1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medium">
        <color indexed="64"/>
      </right>
      <top/>
      <bottom style="thin">
        <color indexed="64"/>
      </bottom>
      <diagonal/>
    </border>
    <border>
      <left style="hair">
        <color auto="1"/>
      </left>
      <right/>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auto="1"/>
      </left>
      <right style="medium">
        <color indexed="64"/>
      </right>
      <top style="thin">
        <color auto="1"/>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hair">
        <color auto="1"/>
      </right>
      <top style="hair">
        <color auto="1"/>
      </top>
      <bottom style="hair">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bottom/>
      <diagonal/>
    </border>
    <border>
      <left style="hair">
        <color auto="1"/>
      </left>
      <right style="medium">
        <color indexed="64"/>
      </right>
      <top/>
      <bottom/>
      <diagonal/>
    </border>
    <border>
      <left style="hair">
        <color auto="1"/>
      </left>
      <right style="hair">
        <color auto="1"/>
      </right>
      <top/>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auto="1"/>
      </left>
      <right style="thin">
        <color auto="1"/>
      </right>
      <top style="medium">
        <color indexed="64"/>
      </top>
      <bottom/>
      <diagonal/>
    </border>
    <border>
      <left style="medium">
        <color indexed="64"/>
      </left>
      <right style="thin">
        <color rgb="FF000000"/>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style="thin">
        <color indexed="64"/>
      </right>
      <top/>
      <bottom style="thin">
        <color rgb="FF000000"/>
      </bottom>
      <diagonal/>
    </border>
    <border>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style="thin">
        <color auto="1"/>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6">
    <xf numFmtId="0" fontId="0" fillId="0" borderId="0"/>
    <xf numFmtId="0" fontId="2" fillId="0" borderId="0"/>
    <xf numFmtId="0" fontId="3"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17" applyNumberFormat="0" applyAlignment="0" applyProtection="0"/>
    <xf numFmtId="0" fontId="18" fillId="13" borderId="18" applyNumberFormat="0" applyAlignment="0" applyProtection="0"/>
    <xf numFmtId="0" fontId="19" fillId="13" borderId="17" applyNumberFormat="0" applyAlignment="0" applyProtection="0"/>
    <xf numFmtId="0" fontId="20" fillId="0" borderId="19" applyNumberFormat="0" applyFill="0" applyAlignment="0" applyProtection="0"/>
    <xf numFmtId="0" fontId="21" fillId="14" borderId="2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0" borderId="22" applyNumberFormat="0" applyFill="0" applyAlignment="0" applyProtection="0"/>
    <xf numFmtId="0" fontId="2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24" fillId="39" borderId="0" applyNumberFormat="0" applyBorder="0" applyAlignment="0" applyProtection="0"/>
    <xf numFmtId="167" fontId="10" fillId="0" borderId="0" applyFont="0" applyFill="0" applyBorder="0" applyAlignment="0" applyProtection="0"/>
    <xf numFmtId="0" fontId="25" fillId="0" borderId="0"/>
    <xf numFmtId="0" fontId="25" fillId="0" borderId="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43" fontId="27" fillId="0" borderId="0" applyFont="0" applyFill="0" applyBorder="0" applyAlignment="0" applyProtection="0"/>
    <xf numFmtId="0" fontId="27" fillId="0" borderId="0"/>
    <xf numFmtId="0" fontId="10" fillId="0" borderId="0"/>
    <xf numFmtId="0" fontId="25" fillId="0" borderId="0"/>
    <xf numFmtId="9" fontId="25" fillId="0" borderId="0" applyFont="0" applyFill="0" applyBorder="0" applyAlignment="0" applyProtection="0"/>
    <xf numFmtId="167" fontId="27"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27" fillId="0" borderId="0"/>
    <xf numFmtId="43" fontId="10" fillId="0" borderId="0" applyFont="0" applyFill="0" applyBorder="0" applyAlignment="0" applyProtection="0"/>
    <xf numFmtId="164" fontId="10" fillId="0" borderId="0" applyFont="0" applyFill="0" applyBorder="0" applyAlignment="0" applyProtection="0"/>
    <xf numFmtId="37" fontId="25" fillId="0" borderId="0"/>
    <xf numFmtId="41" fontId="10" fillId="0" borderId="0" applyFont="0" applyFill="0" applyBorder="0" applyAlignment="0" applyProtection="0"/>
    <xf numFmtId="0" fontId="28" fillId="0" borderId="0"/>
    <xf numFmtId="0" fontId="25" fillId="0" borderId="0"/>
    <xf numFmtId="0" fontId="10" fillId="0" borderId="0"/>
    <xf numFmtId="167" fontId="25" fillId="0" borderId="0" applyFont="0" applyFill="0" applyBorder="0" applyAlignment="0" applyProtection="0"/>
    <xf numFmtId="0" fontId="26" fillId="0" borderId="0" applyNumberFormat="0" applyFill="0" applyBorder="0" applyAlignment="0" applyProtection="0"/>
    <xf numFmtId="167"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27" fillId="0" borderId="0" applyFont="0" applyFill="0" applyBorder="0" applyAlignment="0" applyProtection="0"/>
    <xf numFmtId="9" fontId="27" fillId="0" borderId="0" applyFont="0" applyFill="0" applyBorder="0" applyAlignment="0" applyProtection="0"/>
    <xf numFmtId="0" fontId="10" fillId="0" borderId="0"/>
    <xf numFmtId="167" fontId="10" fillId="0" borderId="0" applyFont="0" applyFill="0" applyBorder="0" applyAlignment="0" applyProtection="0"/>
    <xf numFmtId="0" fontId="25" fillId="0" borderId="0"/>
    <xf numFmtId="0" fontId="10" fillId="0" borderId="0"/>
    <xf numFmtId="9" fontId="10" fillId="0" borderId="0" applyFont="0" applyFill="0" applyBorder="0" applyAlignment="0" applyProtection="0"/>
    <xf numFmtId="0" fontId="10" fillId="15" borderId="21" applyNumberFormat="0" applyFont="0" applyAlignment="0" applyProtection="0"/>
    <xf numFmtId="41" fontId="10" fillId="0" borderId="0" applyFont="0" applyFill="0" applyBorder="0" applyAlignment="0" applyProtection="0"/>
    <xf numFmtId="9" fontId="10" fillId="0" borderId="0" applyFont="0" applyFill="0" applyBorder="0" applyAlignment="0" applyProtection="0"/>
    <xf numFmtId="0" fontId="25" fillId="0" borderId="0"/>
    <xf numFmtId="0" fontId="25" fillId="0" borderId="0"/>
    <xf numFmtId="0" fontId="25" fillId="0" borderId="0"/>
    <xf numFmtId="0" fontId="3" fillId="0" borderId="0" applyNumberFormat="0" applyFill="0" applyBorder="0" applyAlignment="0" applyProtection="0"/>
  </cellStyleXfs>
  <cellXfs count="611">
    <xf numFmtId="0" fontId="0" fillId="0" borderId="0" xfId="0"/>
    <xf numFmtId="0" fontId="0" fillId="0" borderId="2" xfId="0" applyBorder="1"/>
    <xf numFmtId="0" fontId="0" fillId="0" borderId="23"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0" fillId="0" borderId="1" xfId="0" applyBorder="1" applyAlignment="1">
      <alignment horizontal="left" vertical="center"/>
    </xf>
    <xf numFmtId="0" fontId="1" fillId="0" borderId="5" xfId="0" applyFont="1" applyBorder="1" applyAlignment="1">
      <alignment horizontal="center" vertical="center"/>
    </xf>
    <xf numFmtId="0" fontId="1" fillId="41" borderId="2" xfId="0" applyFont="1" applyFill="1" applyBorder="1" applyAlignment="1">
      <alignment horizontal="center" vertical="center" wrapText="1"/>
    </xf>
    <xf numFmtId="0" fontId="1" fillId="0" borderId="26" xfId="0" applyFont="1" applyBorder="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1" borderId="2" xfId="0" applyFont="1" applyFill="1" applyBorder="1"/>
    <xf numFmtId="41" fontId="1" fillId="41" borderId="2" xfId="0" applyNumberFormat="1" applyFont="1" applyFill="1" applyBorder="1"/>
    <xf numFmtId="168" fontId="1" fillId="0" borderId="0" xfId="0" applyNumberFormat="1" applyFont="1"/>
    <xf numFmtId="9" fontId="0" fillId="2" borderId="2" xfId="0" applyNumberFormat="1" applyFill="1" applyBorder="1"/>
    <xf numFmtId="9" fontId="21" fillId="7" borderId="2" xfId="0" applyNumberFormat="1" applyFont="1" applyFill="1" applyBorder="1"/>
    <xf numFmtId="0" fontId="0" fillId="42" borderId="2" xfId="0" applyFill="1" applyBorder="1" applyAlignment="1">
      <alignment wrapText="1"/>
    </xf>
    <xf numFmtId="0" fontId="1" fillId="42" borderId="2" xfId="0" applyFont="1" applyFill="1" applyBorder="1" applyAlignment="1">
      <alignment wrapText="1"/>
    </xf>
    <xf numFmtId="0" fontId="4" fillId="0" borderId="0" xfId="0" applyFont="1" applyProtection="1">
      <protection locked="0"/>
    </xf>
    <xf numFmtId="0" fontId="8" fillId="5" borderId="0" xfId="1" applyFont="1" applyFill="1" applyAlignment="1" applyProtection="1">
      <alignment horizontal="left" vertical="top"/>
      <protection locked="0"/>
    </xf>
    <xf numFmtId="0" fontId="4" fillId="2" borderId="0" xfId="0" applyFont="1" applyFill="1" applyProtection="1">
      <protection locked="0"/>
    </xf>
    <xf numFmtId="0" fontId="5"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9" fontId="4" fillId="0" borderId="2" xfId="0" applyNumberFormat="1" applyFont="1" applyBorder="1" applyAlignment="1">
      <alignment horizontal="center" vertical="center"/>
    </xf>
    <xf numFmtId="0" fontId="4" fillId="2" borderId="0" xfId="0" applyFont="1" applyFill="1"/>
    <xf numFmtId="9" fontId="4" fillId="2" borderId="0" xfId="81" applyFont="1" applyFill="1" applyProtection="1"/>
    <xf numFmtId="9" fontId="4" fillId="0" borderId="2" xfId="0" applyNumberFormat="1" applyFont="1" applyBorder="1" applyAlignment="1">
      <alignment horizontal="center" vertical="center" wrapText="1"/>
    </xf>
    <xf numFmtId="0" fontId="4" fillId="0" borderId="2" xfId="0" applyFont="1" applyBorder="1" applyProtection="1">
      <protection locked="0"/>
    </xf>
    <xf numFmtId="0" fontId="4"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2" borderId="0" xfId="0" applyFont="1" applyFill="1" applyProtection="1">
      <protection locked="0"/>
    </xf>
    <xf numFmtId="0" fontId="31" fillId="2" borderId="2" xfId="0" applyFont="1" applyFill="1" applyBorder="1" applyAlignment="1">
      <alignment horizontal="center" vertical="center"/>
    </xf>
    <xf numFmtId="0" fontId="33" fillId="0" borderId="2" xfId="0" applyFont="1" applyBorder="1" applyAlignment="1">
      <alignment horizontal="left" vertical="center" wrapText="1"/>
    </xf>
    <xf numFmtId="0" fontId="31" fillId="2" borderId="2" xfId="0" applyFont="1" applyFill="1" applyBorder="1" applyAlignment="1">
      <alignment horizontal="center" vertical="center" wrapText="1"/>
    </xf>
    <xf numFmtId="14" fontId="33"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wrapText="1"/>
    </xf>
    <xf numFmtId="14" fontId="32"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xf>
    <xf numFmtId="0" fontId="32" fillId="2" borderId="0" xfId="0" applyFont="1" applyFill="1"/>
    <xf numFmtId="0" fontId="32" fillId="2" borderId="0" xfId="0" applyFont="1" applyFill="1" applyAlignment="1">
      <alignment horizontal="left" vertical="center"/>
    </xf>
    <xf numFmtId="0" fontId="32" fillId="2" borderId="0" xfId="0" applyFont="1" applyFill="1" applyProtection="1">
      <protection locked="0"/>
    </xf>
    <xf numFmtId="0" fontId="32" fillId="2" borderId="0" xfId="0" applyFont="1" applyFill="1" applyAlignment="1" applyProtection="1">
      <alignment horizontal="left" vertical="center"/>
      <protection locked="0"/>
    </xf>
    <xf numFmtId="0" fontId="34" fillId="2" borderId="0" xfId="0" applyFont="1" applyFill="1" applyAlignment="1" applyProtection="1">
      <alignment wrapText="1"/>
      <protection locked="0"/>
    </xf>
    <xf numFmtId="0" fontId="33" fillId="2" borderId="0" xfId="0" applyFont="1" applyFill="1" applyAlignment="1">
      <alignment horizontal="left" vertical="center"/>
    </xf>
    <xf numFmtId="0" fontId="33" fillId="2" borderId="0" xfId="0" applyFont="1" applyFill="1" applyAlignment="1" applyProtection="1">
      <alignment horizontal="left" vertical="center"/>
      <protection locked="0"/>
    </xf>
    <xf numFmtId="0" fontId="0" fillId="0" borderId="0" xfId="0" applyProtection="1">
      <protection locked="0"/>
    </xf>
    <xf numFmtId="9" fontId="5" fillId="2" borderId="2" xfId="0" applyNumberFormat="1" applyFont="1" applyFill="1" applyBorder="1" applyAlignment="1">
      <alignment horizontal="center" vertical="center" wrapText="1"/>
    </xf>
    <xf numFmtId="0" fontId="5" fillId="2" borderId="0" xfId="0" applyFont="1" applyFill="1" applyAlignment="1">
      <alignment vertical="center"/>
    </xf>
    <xf numFmtId="0" fontId="33" fillId="2" borderId="2" xfId="0" applyFont="1" applyFill="1" applyBorder="1" applyAlignment="1">
      <alignment horizontal="left" vertical="center" wrapText="1"/>
    </xf>
    <xf numFmtId="169" fontId="33" fillId="2" borderId="2" xfId="0" applyNumberFormat="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5" xfId="0" quotePrefix="1" applyFont="1" applyBorder="1" applyAlignment="1">
      <alignment horizontal="center" vertical="center" wrapText="1"/>
    </xf>
    <xf numFmtId="0" fontId="9" fillId="40" borderId="7" xfId="1" applyFont="1" applyFill="1" applyBorder="1" applyAlignment="1">
      <alignment horizontal="center" vertical="center"/>
    </xf>
    <xf numFmtId="0" fontId="36" fillId="2" borderId="2" xfId="0" applyFont="1" applyFill="1" applyBorder="1" applyAlignment="1">
      <alignment horizontal="justify" vertical="center" wrapText="1"/>
    </xf>
    <xf numFmtId="0" fontId="33" fillId="2" borderId="2" xfId="0" applyFont="1" applyFill="1" applyBorder="1" applyAlignment="1">
      <alignment horizontal="justify" vertical="center" wrapText="1"/>
    </xf>
    <xf numFmtId="14" fontId="33" fillId="2" borderId="2" xfId="0" applyNumberFormat="1" applyFont="1" applyFill="1" applyBorder="1" applyAlignment="1">
      <alignment horizontal="center" vertical="center" wrapText="1"/>
    </xf>
    <xf numFmtId="14" fontId="36" fillId="2" borderId="2"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0" fontId="32" fillId="2" borderId="2" xfId="0" applyFont="1" applyFill="1" applyBorder="1" applyAlignment="1">
      <alignment horizontal="left" vertical="center" wrapText="1"/>
    </xf>
    <xf numFmtId="0" fontId="0" fillId="2" borderId="0" xfId="0" applyFill="1" applyProtection="1">
      <protection locked="0"/>
    </xf>
    <xf numFmtId="0" fontId="47" fillId="45" borderId="59" xfId="82" applyFont="1" applyFill="1" applyBorder="1" applyAlignment="1">
      <alignment horizontal="center" vertical="center" wrapText="1"/>
    </xf>
    <xf numFmtId="0" fontId="47" fillId="45" borderId="60" xfId="82" applyFont="1" applyFill="1" applyBorder="1" applyAlignment="1">
      <alignment horizontal="center" vertical="center" wrapText="1"/>
    </xf>
    <xf numFmtId="0" fontId="47" fillId="45" borderId="61" xfId="82" applyFont="1" applyFill="1" applyBorder="1" applyAlignment="1">
      <alignment horizontal="center" vertical="center" wrapText="1"/>
    </xf>
    <xf numFmtId="0" fontId="10" fillId="0" borderId="0" xfId="0" applyFont="1"/>
    <xf numFmtId="0" fontId="49" fillId="2" borderId="2" xfId="82" applyFont="1" applyFill="1" applyBorder="1" applyAlignment="1">
      <alignment horizontal="center" vertical="center" wrapText="1"/>
    </xf>
    <xf numFmtId="14" fontId="48" fillId="2" borderId="2" xfId="0" applyNumberFormat="1" applyFont="1" applyFill="1" applyBorder="1" applyAlignment="1">
      <alignment horizontal="center" vertical="center" wrapText="1"/>
    </xf>
    <xf numFmtId="0" fontId="10" fillId="2" borderId="0" xfId="0" applyFont="1" applyFill="1"/>
    <xf numFmtId="0" fontId="48" fillId="0" borderId="2" xfId="0" applyFont="1" applyBorder="1" applyAlignment="1">
      <alignment horizontal="center" vertical="center" wrapText="1"/>
    </xf>
    <xf numFmtId="14" fontId="49" fillId="0" borderId="2" xfId="82" applyNumberFormat="1"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vertical="center" wrapText="1"/>
    </xf>
    <xf numFmtId="0" fontId="52" fillId="0" borderId="59" xfId="82" applyFont="1" applyBorder="1" applyAlignment="1">
      <alignment vertical="center" wrapText="1"/>
    </xf>
    <xf numFmtId="0" fontId="52" fillId="0" borderId="61" xfId="82" applyFont="1" applyBorder="1" applyAlignment="1">
      <alignment vertical="center" wrapText="1"/>
    </xf>
    <xf numFmtId="0" fontId="52" fillId="0" borderId="61" xfId="82" applyFont="1" applyBorder="1" applyAlignment="1">
      <alignment horizontal="center" vertical="center" wrapText="1"/>
    </xf>
    <xf numFmtId="0" fontId="52" fillId="0" borderId="60" xfId="82" applyFont="1" applyBorder="1" applyAlignment="1">
      <alignment vertical="center" wrapText="1"/>
    </xf>
    <xf numFmtId="14" fontId="52" fillId="0" borderId="59" xfId="82" applyNumberFormat="1" applyFont="1" applyBorder="1" applyAlignment="1">
      <alignment horizontal="center" vertical="center" wrapText="1"/>
    </xf>
    <xf numFmtId="14" fontId="52" fillId="0" borderId="61" xfId="82" applyNumberFormat="1" applyFont="1" applyBorder="1" applyAlignment="1">
      <alignment horizontal="center" vertical="center" wrapText="1"/>
    </xf>
    <xf numFmtId="0" fontId="52" fillId="0" borderId="60" xfId="82" applyFont="1" applyBorder="1" applyAlignment="1">
      <alignment horizontal="center" vertical="center" wrapText="1"/>
    </xf>
    <xf numFmtId="0" fontId="0" fillId="0" borderId="0" xfId="0" applyAlignment="1">
      <alignment horizontal="center" vertical="center"/>
    </xf>
    <xf numFmtId="0" fontId="3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54"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4" fillId="0" borderId="0" xfId="0" applyFont="1" applyAlignment="1">
      <alignment horizontal="center" vertical="center"/>
    </xf>
    <xf numFmtId="0" fontId="48" fillId="2" borderId="37" xfId="0" applyFont="1" applyFill="1" applyBorder="1" applyAlignment="1">
      <alignment horizontal="center" vertical="center" wrapText="1"/>
    </xf>
    <xf numFmtId="0" fontId="49" fillId="2" borderId="38" xfId="82" applyFont="1" applyFill="1" applyBorder="1" applyAlignment="1">
      <alignment horizontal="center" vertical="center" wrapText="1"/>
    </xf>
    <xf numFmtId="14" fontId="48" fillId="2" borderId="38" xfId="0" applyNumberFormat="1" applyFont="1" applyFill="1" applyBorder="1" applyAlignment="1">
      <alignment horizontal="center" vertical="center" wrapText="1"/>
    </xf>
    <xf numFmtId="0" fontId="48" fillId="2" borderId="40"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29" xfId="0" applyFont="1" applyFill="1" applyBorder="1" applyAlignment="1">
      <alignment horizontal="center" vertical="center" wrapText="1"/>
    </xf>
    <xf numFmtId="14" fontId="48" fillId="2" borderId="5" xfId="0" applyNumberFormat="1"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14" fontId="48" fillId="2" borderId="65" xfId="0" applyNumberFormat="1" applyFont="1" applyFill="1" applyBorder="1" applyAlignment="1">
      <alignment horizontal="center" vertical="center" wrapText="1"/>
    </xf>
    <xf numFmtId="0" fontId="48" fillId="2" borderId="66" xfId="0" applyFont="1" applyFill="1" applyBorder="1" applyAlignment="1">
      <alignment horizontal="center" vertical="center" wrapText="1"/>
    </xf>
    <xf numFmtId="0" fontId="48" fillId="2" borderId="67" xfId="0" applyFont="1" applyFill="1" applyBorder="1" applyAlignment="1">
      <alignment horizontal="center" vertical="center" wrapText="1"/>
    </xf>
    <xf numFmtId="0" fontId="48" fillId="2" borderId="68" xfId="0" applyFont="1" applyFill="1" applyBorder="1" applyAlignment="1">
      <alignment horizontal="center" vertical="center" wrapText="1"/>
    </xf>
    <xf numFmtId="14" fontId="48" fillId="2" borderId="68" xfId="0" applyNumberFormat="1" applyFont="1" applyFill="1" applyBorder="1" applyAlignment="1">
      <alignment horizontal="center" vertical="center" wrapText="1"/>
    </xf>
    <xf numFmtId="0" fontId="48" fillId="2" borderId="69" xfId="0" applyFont="1" applyFill="1" applyBorder="1" applyAlignment="1">
      <alignment horizontal="center" vertical="center" wrapText="1"/>
    </xf>
    <xf numFmtId="0" fontId="48" fillId="0" borderId="32" xfId="0" applyFont="1" applyBorder="1" applyAlignment="1">
      <alignment horizontal="center" vertical="center" wrapText="1"/>
    </xf>
    <xf numFmtId="0" fontId="48" fillId="0" borderId="1" xfId="0" applyFont="1" applyBorder="1" applyAlignment="1">
      <alignment horizontal="center" vertical="center" wrapText="1"/>
    </xf>
    <xf numFmtId="14" fontId="52" fillId="0" borderId="2" xfId="0" applyNumberFormat="1" applyFont="1" applyBorder="1" applyAlignment="1">
      <alignment horizontal="center" vertical="center" wrapText="1"/>
    </xf>
    <xf numFmtId="0" fontId="48" fillId="0" borderId="54" xfId="0" applyFont="1" applyBorder="1" applyAlignment="1">
      <alignment horizontal="center" vertical="center" wrapText="1"/>
    </xf>
    <xf numFmtId="0" fontId="48" fillId="0" borderId="23" xfId="0" applyFont="1" applyBorder="1" applyAlignment="1">
      <alignment horizontal="center" vertical="center" wrapText="1"/>
    </xf>
    <xf numFmtId="0" fontId="49" fillId="0" borderId="62" xfId="82" applyFont="1" applyBorder="1" applyAlignment="1">
      <alignment horizontal="center" vertical="center" wrapText="1"/>
    </xf>
    <xf numFmtId="14" fontId="49" fillId="0" borderId="70" xfId="0" applyNumberFormat="1" applyFont="1" applyBorder="1" applyAlignment="1">
      <alignment horizontal="center" vertical="center" wrapText="1"/>
    </xf>
    <xf numFmtId="14" fontId="49" fillId="0" borderId="12" xfId="0" applyNumberFormat="1" applyFont="1" applyBorder="1" applyAlignment="1">
      <alignment horizontal="center" vertical="center" wrapText="1"/>
    </xf>
    <xf numFmtId="0" fontId="48" fillId="0" borderId="28"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42" xfId="0" applyFont="1" applyBorder="1" applyAlignment="1">
      <alignment horizontal="center" vertical="center" wrapText="1"/>
    </xf>
    <xf numFmtId="0" fontId="49" fillId="0" borderId="42" xfId="0" applyFont="1" applyBorder="1" applyAlignment="1">
      <alignment horizontal="center" vertical="center" wrapText="1"/>
    </xf>
    <xf numFmtId="0" fontId="50" fillId="0" borderId="71"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45" xfId="0" applyFont="1" applyBorder="1" applyAlignment="1">
      <alignment horizontal="center" vertical="center" wrapText="1"/>
    </xf>
    <xf numFmtId="14" fontId="49" fillId="0" borderId="71" xfId="0" applyNumberFormat="1" applyFont="1" applyBorder="1" applyAlignment="1">
      <alignment horizontal="center" vertical="center" wrapText="1"/>
    </xf>
    <xf numFmtId="0" fontId="49" fillId="0" borderId="72"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4" xfId="0" applyFont="1" applyBorder="1" applyAlignment="1">
      <alignment vertical="center" wrapText="1"/>
    </xf>
    <xf numFmtId="0" fontId="52" fillId="0" borderId="73" xfId="82" applyFont="1" applyBorder="1" applyAlignment="1">
      <alignment vertical="center" wrapText="1"/>
    </xf>
    <xf numFmtId="0" fontId="52" fillId="0" borderId="75" xfId="82" applyFont="1" applyBorder="1" applyAlignment="1">
      <alignment vertical="center" wrapText="1"/>
    </xf>
    <xf numFmtId="0" fontId="52" fillId="0" borderId="75" xfId="82" applyFont="1" applyBorder="1" applyAlignment="1">
      <alignment horizontal="center" vertical="center" wrapText="1"/>
    </xf>
    <xf numFmtId="0" fontId="52" fillId="0" borderId="74" xfId="82" applyFont="1" applyBorder="1" applyAlignment="1">
      <alignment vertical="center" wrapText="1"/>
    </xf>
    <xf numFmtId="14" fontId="52" fillId="0" borderId="73" xfId="82" applyNumberFormat="1" applyFont="1" applyBorder="1" applyAlignment="1">
      <alignment horizontal="center" vertical="center" wrapText="1"/>
    </xf>
    <xf numFmtId="14" fontId="52" fillId="0" borderId="75" xfId="82" applyNumberFormat="1" applyFont="1" applyBorder="1" applyAlignment="1">
      <alignment horizontal="center" vertical="center" wrapText="1"/>
    </xf>
    <xf numFmtId="0" fontId="52" fillId="0" borderId="74" xfId="82" applyFont="1" applyBorder="1" applyAlignment="1">
      <alignment horizontal="center" vertical="center" wrapText="1"/>
    </xf>
    <xf numFmtId="0" fontId="48" fillId="0" borderId="37" xfId="0" applyFont="1" applyBorder="1" applyAlignment="1">
      <alignment horizontal="center" vertical="center" wrapText="1"/>
    </xf>
    <xf numFmtId="0" fontId="48" fillId="0" borderId="38" xfId="0" applyFont="1" applyBorder="1" applyAlignment="1">
      <alignment horizontal="center" vertical="center" wrapText="1"/>
    </xf>
    <xf numFmtId="14" fontId="49" fillId="0" borderId="38" xfId="82" applyNumberFormat="1" applyFont="1" applyBorder="1" applyAlignment="1">
      <alignment horizontal="center" vertical="center" wrapText="1"/>
    </xf>
    <xf numFmtId="0" fontId="49" fillId="0" borderId="40" xfId="82" applyFont="1" applyBorder="1" applyAlignment="1">
      <alignment horizontal="center" vertical="center" wrapText="1"/>
    </xf>
    <xf numFmtId="0" fontId="49" fillId="0" borderId="28" xfId="82"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14" fontId="49" fillId="0" borderId="78" xfId="82" applyNumberFormat="1" applyFont="1" applyBorder="1" applyAlignment="1">
      <alignment horizontal="center" vertical="center" wrapText="1"/>
    </xf>
    <xf numFmtId="14" fontId="49" fillId="0" borderId="79" xfId="82" applyNumberFormat="1" applyFont="1" applyBorder="1" applyAlignment="1">
      <alignment horizontal="center" vertical="center" wrapText="1"/>
    </xf>
    <xf numFmtId="0" fontId="48" fillId="2" borderId="43" xfId="0" applyFont="1" applyFill="1" applyBorder="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xf>
    <xf numFmtId="0" fontId="42" fillId="4" borderId="0" xfId="0" applyFont="1" applyFill="1" applyAlignment="1">
      <alignment vertical="center"/>
    </xf>
    <xf numFmtId="0" fontId="41" fillId="4" borderId="47" xfId="0" applyFont="1" applyFill="1" applyBorder="1" applyAlignment="1">
      <alignment horizontal="center" vertical="center" wrapText="1"/>
    </xf>
    <xf numFmtId="0" fontId="41" fillId="4" borderId="48"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0" borderId="85" xfId="0" applyFont="1" applyBorder="1" applyAlignment="1">
      <alignment horizontal="center" vertical="top" wrapText="1"/>
    </xf>
    <xf numFmtId="0" fontId="41" fillId="0" borderId="38" xfId="0" applyFont="1" applyBorder="1" applyAlignment="1">
      <alignment horizontal="center" vertical="top" wrapText="1"/>
    </xf>
    <xf numFmtId="0" fontId="42" fillId="0" borderId="86" xfId="0" applyFont="1" applyBorder="1" applyAlignment="1">
      <alignment horizontal="center" vertical="top" wrapText="1"/>
    </xf>
    <xf numFmtId="0" fontId="42" fillId="0" borderId="84" xfId="0" applyFont="1" applyBorder="1" applyAlignment="1">
      <alignment horizontal="center" vertical="top" wrapText="1"/>
    </xf>
    <xf numFmtId="0" fontId="41" fillId="7" borderId="84" xfId="0" applyFont="1" applyFill="1" applyBorder="1" applyAlignment="1">
      <alignment horizontal="center" vertical="top" wrapText="1"/>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0" fillId="0" borderId="89" xfId="0" applyBorder="1"/>
    <xf numFmtId="0" fontId="0" fillId="0" borderId="33" xfId="0" applyBorder="1"/>
    <xf numFmtId="0" fontId="42" fillId="0" borderId="47" xfId="0" applyFont="1" applyBorder="1" applyAlignment="1">
      <alignment horizontal="left" vertical="top" wrapText="1"/>
    </xf>
    <xf numFmtId="0" fontId="42" fillId="0" borderId="2" xfId="0" applyFont="1" applyBorder="1" applyAlignment="1">
      <alignment horizontal="left" vertical="top" wrapText="1"/>
    </xf>
    <xf numFmtId="0" fontId="42" fillId="0" borderId="52" xfId="0" applyFont="1" applyBorder="1" applyAlignment="1">
      <alignment horizontal="center" vertical="top" wrapText="1"/>
    </xf>
    <xf numFmtId="0" fontId="42" fillId="0" borderId="51" xfId="0" applyFont="1" applyBorder="1" applyAlignment="1">
      <alignment horizontal="center" vertical="top" wrapText="1"/>
    </xf>
    <xf numFmtId="0" fontId="41" fillId="7" borderId="51" xfId="0" applyFont="1" applyFill="1" applyBorder="1" applyAlignment="1">
      <alignment horizontal="center" vertical="top" wrapText="1"/>
    </xf>
    <xf numFmtId="0" fontId="42" fillId="0" borderId="46" xfId="0" applyFont="1" applyBorder="1" applyAlignment="1">
      <alignment horizontal="justify" vertical="top" wrapText="1"/>
    </xf>
    <xf numFmtId="14" fontId="42" fillId="0" borderId="46" xfId="0" applyNumberFormat="1" applyFont="1" applyBorder="1" applyAlignment="1">
      <alignment horizontal="center" vertical="top" wrapText="1"/>
    </xf>
    <xf numFmtId="14" fontId="42" fillId="0" borderId="91" xfId="0" applyNumberFormat="1" applyFont="1" applyBorder="1" applyAlignment="1">
      <alignment horizontal="center" vertical="top" wrapText="1"/>
    </xf>
    <xf numFmtId="0" fontId="42" fillId="0" borderId="9"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50" xfId="0" applyFont="1" applyBorder="1" applyAlignment="1">
      <alignment horizontal="left" vertical="top" wrapText="1"/>
    </xf>
    <xf numFmtId="0" fontId="42" fillId="0" borderId="25" xfId="0" applyFont="1" applyBorder="1" applyAlignment="1">
      <alignment horizontal="center" vertical="center" wrapText="1"/>
    </xf>
    <xf numFmtId="0" fontId="42" fillId="0" borderId="95" xfId="0" applyFont="1" applyBorder="1" applyAlignment="1">
      <alignment horizontal="left" vertical="top" wrapText="1"/>
    </xf>
    <xf numFmtId="0" fontId="42" fillId="0" borderId="97" xfId="0" applyFont="1" applyBorder="1" applyAlignment="1">
      <alignment horizontal="center" vertical="top" wrapText="1"/>
    </xf>
    <xf numFmtId="0" fontId="42" fillId="0" borderId="94" xfId="0" applyFont="1" applyBorder="1" applyAlignment="1">
      <alignment horizontal="center" vertical="top" wrapText="1"/>
    </xf>
    <xf numFmtId="0" fontId="41" fillId="7" borderId="94" xfId="0" applyFont="1" applyFill="1" applyBorder="1" applyAlignment="1">
      <alignment horizontal="center" vertical="top" wrapText="1"/>
    </xf>
    <xf numFmtId="0" fontId="42" fillId="0" borderId="96" xfId="0" applyFont="1" applyBorder="1" applyAlignment="1">
      <alignment horizontal="center" vertical="center" wrapText="1"/>
    </xf>
    <xf numFmtId="0" fontId="42" fillId="0" borderId="35" xfId="0" applyFont="1" applyBorder="1" applyAlignment="1">
      <alignment horizontal="center" vertical="center" wrapText="1"/>
    </xf>
    <xf numFmtId="0" fontId="41" fillId="0" borderId="87" xfId="0" applyFont="1" applyBorder="1" applyAlignment="1">
      <alignment horizontal="center" vertical="top" wrapText="1"/>
    </xf>
    <xf numFmtId="0" fontId="41" fillId="0" borderId="84" xfId="0" applyFont="1" applyBorder="1" applyAlignment="1">
      <alignment horizontal="center" vertical="top" wrapText="1"/>
    </xf>
    <xf numFmtId="0" fontId="41" fillId="44" borderId="84" xfId="0" applyFont="1" applyFill="1" applyBorder="1" applyAlignment="1">
      <alignment horizontal="center" vertical="top" wrapText="1"/>
    </xf>
    <xf numFmtId="0" fontId="41" fillId="0" borderId="88" xfId="0" applyFont="1" applyBorder="1" applyAlignment="1">
      <alignment horizontal="center" vertical="top" wrapText="1"/>
    </xf>
    <xf numFmtId="0" fontId="41" fillId="44" borderId="51" xfId="0" applyFont="1" applyFill="1" applyBorder="1" applyAlignment="1">
      <alignment horizontal="center" vertical="top" wrapText="1"/>
    </xf>
    <xf numFmtId="0" fontId="42" fillId="0" borderId="98" xfId="0" applyFont="1" applyBorder="1" applyAlignment="1">
      <alignment horizontal="left" vertical="top" wrapText="1"/>
    </xf>
    <xf numFmtId="0" fontId="42" fillId="0" borderId="94" xfId="0" applyFont="1" applyBorder="1" applyAlignment="1">
      <alignment horizontal="left" vertical="top" wrapText="1"/>
    </xf>
    <xf numFmtId="0" fontId="41" fillId="44" borderId="94" xfId="0" applyFont="1" applyFill="1" applyBorder="1" applyAlignment="1">
      <alignment horizontal="center" vertical="top" wrapText="1"/>
    </xf>
    <xf numFmtId="0" fontId="42" fillId="0" borderId="45"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6" xfId="0" applyFont="1" applyBorder="1" applyAlignment="1">
      <alignment horizontal="left" vertical="top" wrapText="1"/>
    </xf>
    <xf numFmtId="0" fontId="42" fillId="0" borderId="51" xfId="0" applyFont="1" applyBorder="1" applyAlignment="1">
      <alignment horizontal="left" vertical="top" wrapText="1"/>
    </xf>
    <xf numFmtId="0" fontId="42" fillId="0" borderId="53" xfId="0" applyFont="1" applyBorder="1" applyAlignment="1">
      <alignment horizontal="left" vertical="top" wrapText="1"/>
    </xf>
    <xf numFmtId="0" fontId="42"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2" fillId="0" borderId="34" xfId="0" quotePrefix="1" applyFont="1" applyBorder="1" applyAlignment="1">
      <alignment horizontal="center" vertical="center" wrapText="1"/>
    </xf>
    <xf numFmtId="0" fontId="42" fillId="0" borderId="99" xfId="0" applyFont="1" applyBorder="1" applyAlignment="1">
      <alignment horizontal="left" vertical="top" wrapText="1"/>
    </xf>
    <xf numFmtId="0" fontId="43" fillId="0" borderId="34" xfId="0" quotePrefix="1" applyFont="1" applyBorder="1" applyAlignment="1">
      <alignment horizontal="center" vertical="center" wrapText="1"/>
    </xf>
    <xf numFmtId="0" fontId="41" fillId="0" borderId="49" xfId="0" applyFont="1" applyBorder="1" applyAlignment="1">
      <alignment horizontal="center" vertical="top" wrapText="1"/>
    </xf>
    <xf numFmtId="0" fontId="41" fillId="0" borderId="51" xfId="0" applyFont="1" applyBorder="1" applyAlignment="1">
      <alignment horizontal="center" vertical="top" wrapText="1"/>
    </xf>
    <xf numFmtId="0" fontId="41" fillId="0" borderId="102" xfId="0" applyFont="1" applyBorder="1" applyAlignment="1">
      <alignment horizontal="center" vertical="top" wrapText="1"/>
    </xf>
    <xf numFmtId="0" fontId="42" fillId="0" borderId="0" xfId="0" applyFont="1" applyAlignment="1">
      <alignment horizontal="center" vertical="center" wrapText="1"/>
    </xf>
    <xf numFmtId="0" fontId="42" fillId="0" borderId="103" xfId="0" applyFont="1" applyBorder="1" applyAlignment="1">
      <alignment horizontal="center" vertical="top" wrapText="1"/>
    </xf>
    <xf numFmtId="0" fontId="42" fillId="0" borderId="38" xfId="0" applyFont="1" applyBorder="1" applyAlignment="1">
      <alignment horizontal="center" vertical="top" wrapText="1"/>
    </xf>
    <xf numFmtId="0" fontId="41" fillId="7" borderId="38" xfId="0" applyFont="1" applyFill="1" applyBorder="1" applyAlignment="1">
      <alignment horizontal="center" vertical="top" wrapText="1"/>
    </xf>
    <xf numFmtId="0" fontId="41" fillId="0" borderId="103" xfId="0" applyFont="1" applyBorder="1" applyAlignment="1">
      <alignment horizontal="center" vertical="top" wrapText="1"/>
    </xf>
    <xf numFmtId="0" fontId="42" fillId="0" borderId="33" xfId="0" quotePrefix="1" applyFont="1" applyBorder="1" applyAlignment="1">
      <alignment horizontal="center" vertical="center" wrapText="1"/>
    </xf>
    <xf numFmtId="0" fontId="42" fillId="0" borderId="5" xfId="0" applyFont="1" applyBorder="1" applyAlignment="1">
      <alignment horizontal="center" vertical="top" wrapText="1"/>
    </xf>
    <xf numFmtId="0" fontId="41" fillId="7" borderId="26"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2" xfId="0" applyFont="1" applyBorder="1" applyAlignment="1">
      <alignment horizontal="justify" vertical="top" wrapText="1"/>
    </xf>
    <xf numFmtId="14" fontId="42" fillId="0" borderId="2" xfId="0" applyNumberFormat="1" applyFont="1" applyBorder="1" applyAlignment="1">
      <alignment horizontal="center" vertical="top" wrapText="1"/>
    </xf>
    <xf numFmtId="0" fontId="42" fillId="0" borderId="9" xfId="0" applyFont="1" applyBorder="1" applyAlignment="1">
      <alignment horizontal="center" vertical="top" wrapText="1"/>
    </xf>
    <xf numFmtId="0" fontId="41" fillId="7" borderId="0" xfId="0" applyFont="1" applyFill="1" applyAlignment="1">
      <alignment horizontal="center"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6" xfId="0" applyFont="1" applyBorder="1" applyAlignment="1">
      <alignment horizontal="center" vertical="top" wrapText="1"/>
    </xf>
    <xf numFmtId="0" fontId="41" fillId="7" borderId="31" xfId="0" applyFont="1" applyFill="1" applyBorder="1" applyAlignment="1">
      <alignment horizontal="center"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35" xfId="0" quotePrefix="1" applyFont="1" applyBorder="1" applyAlignment="1">
      <alignment horizontal="center" vertical="center" wrapText="1"/>
    </xf>
    <xf numFmtId="0" fontId="42" fillId="0" borderId="42" xfId="0" applyFont="1" applyBorder="1" applyAlignment="1">
      <alignment horizontal="left" vertical="top" wrapText="1"/>
    </xf>
    <xf numFmtId="0" fontId="43" fillId="0" borderId="0" xfId="0" quotePrefix="1" applyFont="1" applyAlignment="1">
      <alignment horizontal="center" vertical="center" wrapText="1"/>
    </xf>
    <xf numFmtId="0" fontId="42" fillId="0" borderId="5" xfId="0" applyFont="1" applyBorder="1" applyAlignment="1">
      <alignment horizontal="left" vertical="top" wrapText="1"/>
    </xf>
    <xf numFmtId="0" fontId="42" fillId="0" borderId="89" xfId="0" applyFont="1" applyBorder="1"/>
    <xf numFmtId="0" fontId="42" fillId="0" borderId="33" xfId="0" applyFont="1" applyBorder="1"/>
    <xf numFmtId="0" fontId="42" fillId="0" borderId="9" xfId="0" applyFont="1" applyBorder="1"/>
    <xf numFmtId="0" fontId="42" fillId="0" borderId="34" xfId="0" applyFont="1" applyBorder="1"/>
    <xf numFmtId="0" fontId="42" fillId="0" borderId="96" xfId="0" applyFont="1" applyBorder="1"/>
    <xf numFmtId="0" fontId="42" fillId="0" borderId="35" xfId="0" applyFont="1" applyBorder="1"/>
    <xf numFmtId="0" fontId="25" fillId="0" borderId="0" xfId="63"/>
    <xf numFmtId="0" fontId="61" fillId="0" borderId="106" xfId="63" applyFont="1" applyBorder="1" applyAlignment="1" applyProtection="1">
      <alignment vertical="center" wrapText="1"/>
      <protection locked="0"/>
    </xf>
    <xf numFmtId="0" fontId="62" fillId="0" borderId="108" xfId="63" applyFont="1" applyBorder="1" applyAlignment="1" applyProtection="1">
      <alignment vertical="center" wrapText="1"/>
      <protection locked="0"/>
    </xf>
    <xf numFmtId="0" fontId="64" fillId="0" borderId="0" xfId="63" applyFont="1" applyAlignment="1" applyProtection="1">
      <alignment horizontal="center" vertical="center" wrapText="1"/>
      <protection locked="0"/>
    </xf>
    <xf numFmtId="0" fontId="64" fillId="2" borderId="0" xfId="63" applyFont="1" applyFill="1" applyAlignment="1" applyProtection="1">
      <alignment horizontal="center"/>
      <protection locked="0"/>
    </xf>
    <xf numFmtId="0" fontId="64" fillId="0" borderId="0" xfId="63" applyFont="1" applyProtection="1">
      <protection locked="0"/>
    </xf>
    <xf numFmtId="0" fontId="64" fillId="0" borderId="0" xfId="63" applyFont="1" applyAlignment="1" applyProtection="1">
      <alignment horizontal="center"/>
      <protection locked="0"/>
    </xf>
    <xf numFmtId="0" fontId="65" fillId="0" borderId="109" xfId="63" applyFont="1" applyBorder="1" applyAlignment="1">
      <alignment horizontal="center" vertical="center"/>
    </xf>
    <xf numFmtId="0" fontId="65" fillId="0" borderId="89" xfId="63" applyFont="1" applyBorder="1" applyAlignment="1">
      <alignment horizontal="center" vertical="center" wrapText="1"/>
    </xf>
    <xf numFmtId="0" fontId="65" fillId="0" borderId="110" xfId="63" applyFont="1" applyBorder="1" applyAlignment="1">
      <alignment horizontal="center" vertical="center" wrapText="1"/>
    </xf>
    <xf numFmtId="0" fontId="65" fillId="0" borderId="111" xfId="63" applyFont="1" applyBorder="1" applyAlignment="1">
      <alignment horizontal="center" vertical="center" wrapText="1"/>
    </xf>
    <xf numFmtId="0" fontId="3" fillId="2" borderId="2" xfId="2" applyFill="1" applyBorder="1" applyAlignment="1">
      <alignment horizontal="center" vertical="center" wrapText="1"/>
    </xf>
    <xf numFmtId="0" fontId="3" fillId="0" borderId="8" xfId="2" applyFill="1" applyBorder="1" applyAlignment="1">
      <alignment horizontal="left" vertical="center" wrapText="1"/>
    </xf>
    <xf numFmtId="0" fontId="3" fillId="0" borderId="2" xfId="2" applyBorder="1" applyAlignment="1">
      <alignment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lignment horizontal="center" vertical="center" wrapText="1"/>
    </xf>
    <xf numFmtId="9" fontId="32" fillId="0" borderId="8" xfId="81" applyFont="1" applyFill="1" applyBorder="1" applyAlignment="1">
      <alignment horizontal="center" vertical="center" wrapText="1"/>
    </xf>
    <xf numFmtId="0" fontId="32" fillId="0" borderId="2" xfId="0" applyFont="1" applyBorder="1" applyAlignment="1">
      <alignment horizontal="center" vertical="center" wrapText="1"/>
    </xf>
    <xf numFmtId="0" fontId="1" fillId="0" borderId="2" xfId="0" applyFont="1" applyBorder="1" applyAlignment="1">
      <alignment horizontal="center" vertical="center" wrapText="1"/>
    </xf>
    <xf numFmtId="9" fontId="0" fillId="0" borderId="2" xfId="81" applyFont="1" applyFill="1" applyBorder="1" applyAlignment="1">
      <alignment horizontal="center" vertical="center" wrapText="1"/>
    </xf>
    <xf numFmtId="0" fontId="3" fillId="0" borderId="2" xfId="2" applyFill="1" applyBorder="1" applyAlignment="1">
      <alignment horizontal="center" vertical="center" wrapText="1"/>
    </xf>
    <xf numFmtId="0" fontId="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2" xfId="2" applyFill="1" applyBorder="1" applyAlignment="1">
      <alignment horizontal="left" vertical="center" wrapText="1"/>
    </xf>
    <xf numFmtId="0" fontId="31" fillId="0" borderId="2" xfId="0" applyFont="1" applyBorder="1" applyAlignment="1">
      <alignment horizontal="center" vertical="center" wrapText="1"/>
    </xf>
    <xf numFmtId="9" fontId="32" fillId="0" borderId="2" xfId="81" applyFont="1" applyFill="1" applyBorder="1" applyAlignment="1">
      <alignment horizontal="center" vertical="center" wrapText="1"/>
    </xf>
    <xf numFmtId="0" fontId="0" fillId="0" borderId="2" xfId="0" applyBorder="1" applyProtection="1">
      <protection locked="0"/>
    </xf>
    <xf numFmtId="0" fontId="32" fillId="0" borderId="8"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pplyProtection="1">
      <alignmen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vertical="center" wrapText="1"/>
      <protection locked="0"/>
    </xf>
    <xf numFmtId="0" fontId="36" fillId="2" borderId="2" xfId="0" applyFont="1" applyFill="1" applyBorder="1" applyAlignment="1">
      <alignment horizontal="left" vertical="center" wrapText="1"/>
    </xf>
    <xf numFmtId="9" fontId="0" fillId="0" borderId="2" xfId="0" applyNumberFormat="1" applyBorder="1" applyAlignment="1">
      <alignment horizontal="center" vertical="center" wrapText="1"/>
    </xf>
    <xf numFmtId="0" fontId="56" fillId="2" borderId="6" xfId="0" applyFont="1" applyFill="1" applyBorder="1" applyAlignment="1">
      <alignment horizontal="center" vertical="center" wrapText="1"/>
    </xf>
    <xf numFmtId="0" fontId="0" fillId="0" borderId="6" xfId="0" applyBorder="1" applyAlignment="1">
      <alignment vertical="center" wrapText="1"/>
    </xf>
    <xf numFmtId="0" fontId="32" fillId="2" borderId="8" xfId="0" applyFont="1" applyFill="1" applyBorder="1" applyAlignment="1">
      <alignment horizontal="center" vertical="center" wrapText="1"/>
    </xf>
    <xf numFmtId="9" fontId="32" fillId="2" borderId="8" xfId="0" applyNumberFormat="1" applyFont="1" applyFill="1" applyBorder="1" applyAlignment="1">
      <alignment horizontal="center" vertical="center" wrapText="1"/>
    </xf>
    <xf numFmtId="49" fontId="0" fillId="0" borderId="2" xfId="0" applyNumberFormat="1" applyBorder="1" applyAlignment="1">
      <alignment vertical="center" wrapText="1"/>
    </xf>
    <xf numFmtId="0" fontId="32" fillId="2" borderId="2" xfId="0" applyFont="1" applyFill="1" applyBorder="1" applyAlignment="1">
      <alignment horizontal="justify" vertical="center" wrapText="1"/>
    </xf>
    <xf numFmtId="9" fontId="0" fillId="0" borderId="2"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3" fillId="0" borderId="2" xfId="2" applyBorder="1" applyAlignment="1" applyProtection="1">
      <alignment vertical="center" wrapText="1"/>
      <protection locked="0"/>
    </xf>
    <xf numFmtId="0" fontId="5" fillId="2"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lignment horizontal="left" vertical="center" wrapText="1"/>
    </xf>
    <xf numFmtId="0" fontId="3" fillId="0" borderId="2" xfId="2" applyFill="1" applyBorder="1" applyAlignment="1">
      <alignment horizontal="center" vertical="center"/>
    </xf>
    <xf numFmtId="169" fontId="36" fillId="0" borderId="2" xfId="0" applyNumberFormat="1" applyFont="1" applyBorder="1" applyAlignment="1">
      <alignment horizontal="center" vertical="center" wrapText="1"/>
    </xf>
    <xf numFmtId="169" fontId="53" fillId="0" borderId="2" xfId="0" applyNumberFormat="1" applyFont="1" applyBorder="1" applyAlignment="1">
      <alignment horizontal="left" vertical="center" wrapText="1"/>
    </xf>
    <xf numFmtId="0" fontId="0" fillId="0" borderId="2" xfId="0" applyBorder="1" applyAlignment="1" applyProtection="1">
      <alignment vertical="center"/>
      <protection locked="0"/>
    </xf>
    <xf numFmtId="0" fontId="0" fillId="0" borderId="2" xfId="0" applyBorder="1" applyAlignment="1" applyProtection="1">
      <alignment horizontal="left" vertical="center" wrapText="1"/>
      <protection locked="0"/>
    </xf>
    <xf numFmtId="9" fontId="4" fillId="0" borderId="8" xfId="0" applyNumberFormat="1" applyFont="1" applyBorder="1" applyAlignment="1">
      <alignment horizontal="center" vertical="center" wrapText="1"/>
    </xf>
    <xf numFmtId="0" fontId="32" fillId="0" borderId="2" xfId="0" applyFont="1" applyBorder="1" applyAlignment="1">
      <alignment horizontal="left" vertical="center" wrapText="1"/>
    </xf>
    <xf numFmtId="0" fontId="0" fillId="0" borderId="2" xfId="0" applyBorder="1" applyAlignment="1" applyProtection="1">
      <alignment horizontal="left" vertical="center"/>
      <protection locked="0"/>
    </xf>
    <xf numFmtId="0" fontId="0" fillId="0" borderId="6" xfId="0" applyBorder="1" applyAlignment="1" applyProtection="1">
      <alignment vertical="center"/>
      <protection locked="0"/>
    </xf>
    <xf numFmtId="0" fontId="5" fillId="2" borderId="0" xfId="0" applyFont="1" applyFill="1" applyAlignment="1">
      <alignment vertical="center" wrapText="1"/>
    </xf>
    <xf numFmtId="0" fontId="0" fillId="0" borderId="0" xfId="0" applyAlignment="1">
      <alignment vertical="center" wrapText="1"/>
    </xf>
    <xf numFmtId="0" fontId="3" fillId="0" borderId="2" xfId="2" applyBorder="1" applyAlignment="1">
      <alignment horizontal="center" vertical="center" wrapText="1"/>
    </xf>
    <xf numFmtId="0" fontId="0" fillId="0" borderId="0" xfId="0" applyAlignment="1" applyProtection="1">
      <alignment vertical="center" wrapText="1"/>
      <protection locked="0"/>
    </xf>
    <xf numFmtId="0" fontId="36" fillId="0" borderId="2" xfId="0" applyFont="1" applyBorder="1" applyAlignment="1">
      <alignment horizontal="justify" vertical="center" wrapText="1"/>
    </xf>
    <xf numFmtId="0" fontId="33" fillId="0" borderId="2" xfId="0" applyFont="1" applyBorder="1" applyAlignment="1">
      <alignment horizontal="justify" vertical="center" wrapText="1"/>
    </xf>
    <xf numFmtId="0" fontId="66" fillId="0" borderId="2" xfId="0" applyFont="1" applyBorder="1" applyAlignment="1">
      <alignment horizontal="center" vertical="center" wrapText="1"/>
    </xf>
    <xf numFmtId="0" fontId="57" fillId="43" borderId="2" xfId="0" applyFont="1" applyFill="1" applyBorder="1" applyAlignment="1">
      <alignment horizontal="center" vertical="center"/>
    </xf>
    <xf numFmtId="0" fontId="67" fillId="0" borderId="2" xfId="0" applyFont="1" applyBorder="1" applyAlignment="1">
      <alignment horizontal="center" vertical="center" wrapText="1"/>
    </xf>
    <xf numFmtId="0" fontId="32" fillId="0" borderId="2" xfId="0" applyFont="1" applyBorder="1" applyAlignment="1">
      <alignment horizontal="justify" vertical="center" wrapText="1"/>
    </xf>
    <xf numFmtId="0" fontId="48" fillId="0" borderId="0" xfId="0" applyFont="1"/>
    <xf numFmtId="0" fontId="48" fillId="0" borderId="0" xfId="0" applyFont="1" applyProtection="1">
      <protection locked="0"/>
    </xf>
    <xf numFmtId="0" fontId="48" fillId="0" borderId="0" xfId="0" applyFont="1" applyAlignment="1" applyProtection="1">
      <alignment wrapText="1"/>
      <protection locked="0"/>
    </xf>
    <xf numFmtId="0" fontId="69" fillId="0" borderId="2" xfId="0" applyFont="1" applyBorder="1" applyAlignment="1">
      <alignment horizontal="center" vertical="center"/>
    </xf>
    <xf numFmtId="0" fontId="48" fillId="0" borderId="2" xfId="0" applyFont="1" applyBorder="1" applyAlignment="1">
      <alignment horizontal="left" vertical="center" wrapText="1"/>
    </xf>
    <xf numFmtId="0" fontId="70" fillId="0" borderId="2" xfId="2" applyFont="1" applyFill="1" applyBorder="1" applyAlignment="1">
      <alignment horizontal="center" wrapText="1"/>
    </xf>
    <xf numFmtId="0" fontId="48" fillId="0" borderId="0" xfId="0" applyFont="1" applyAlignment="1" applyProtection="1">
      <alignment horizontal="center"/>
      <protection locked="0"/>
    </xf>
    <xf numFmtId="0" fontId="69" fillId="0" borderId="0" xfId="0" applyFont="1" applyAlignment="1">
      <alignment vertical="center"/>
    </xf>
    <xf numFmtId="0" fontId="69" fillId="0" borderId="7" xfId="1" applyFont="1" applyBorder="1" applyAlignment="1">
      <alignment horizontal="center" vertical="center"/>
    </xf>
    <xf numFmtId="0" fontId="69" fillId="0" borderId="2" xfId="0" applyFont="1" applyBorder="1" applyAlignment="1">
      <alignment horizontal="center" vertical="center" wrapText="1"/>
    </xf>
    <xf numFmtId="0" fontId="69" fillId="0" borderId="8" xfId="0" applyFont="1" applyBorder="1" applyAlignment="1">
      <alignment horizontal="center" vertical="center" wrapText="1"/>
    </xf>
    <xf numFmtId="9" fontId="48" fillId="0" borderId="8" xfId="0" applyNumberFormat="1" applyFont="1" applyBorder="1" applyAlignment="1">
      <alignment horizontal="center" vertical="center" wrapText="1"/>
    </xf>
    <xf numFmtId="9" fontId="69" fillId="0" borderId="2" xfId="0" applyNumberFormat="1" applyFont="1" applyBorder="1" applyAlignment="1">
      <alignment horizontal="center" vertical="center" wrapText="1"/>
    </xf>
    <xf numFmtId="9" fontId="69" fillId="0" borderId="8" xfId="0" applyNumberFormat="1" applyFont="1" applyBorder="1" applyAlignment="1">
      <alignment horizontal="center" vertical="center" wrapText="1"/>
    </xf>
    <xf numFmtId="0" fontId="56" fillId="0" borderId="2" xfId="0" applyFont="1" applyBorder="1" applyAlignment="1">
      <alignment horizontal="center" vertical="center" wrapText="1"/>
    </xf>
    <xf numFmtId="0" fontId="0" fillId="2" borderId="0" xfId="0" applyFill="1"/>
    <xf numFmtId="0" fontId="72" fillId="2" borderId="2" xfId="0" applyFont="1" applyFill="1" applyBorder="1" applyAlignment="1">
      <alignment horizontal="left" vertical="top" wrapText="1"/>
    </xf>
    <xf numFmtId="0" fontId="32" fillId="0" borderId="2" xfId="0" applyFont="1" applyBorder="1" applyAlignment="1">
      <alignment vertical="center" wrapText="1"/>
    </xf>
    <xf numFmtId="49" fontId="32" fillId="0" borderId="2" xfId="0" applyNumberFormat="1" applyFont="1" applyBorder="1" applyAlignment="1">
      <alignment vertical="center" wrapText="1"/>
    </xf>
    <xf numFmtId="0" fontId="73" fillId="0" borderId="26" xfId="0" applyFont="1" applyBorder="1" applyAlignment="1" applyProtection="1">
      <alignment horizontal="center" vertical="center" wrapText="1"/>
      <protection locked="0"/>
    </xf>
    <xf numFmtId="0" fontId="67" fillId="0" borderId="2" xfId="0" applyFont="1" applyBorder="1" applyAlignment="1" applyProtection="1">
      <alignment horizontal="center" vertical="center" wrapText="1"/>
      <protection locked="0"/>
    </xf>
    <xf numFmtId="0" fontId="32" fillId="8" borderId="5" xfId="0" applyFont="1" applyFill="1" applyBorder="1" applyAlignment="1">
      <alignment vertical="center" wrapText="1"/>
    </xf>
    <xf numFmtId="0" fontId="32" fillId="0" borderId="5" xfId="0" applyFont="1" applyBorder="1" applyAlignment="1">
      <alignment vertical="center" wrapText="1"/>
    </xf>
    <xf numFmtId="0" fontId="32" fillId="0" borderId="5" xfId="0" applyFont="1" applyBorder="1" applyAlignment="1">
      <alignment horizontal="left" vertical="center" wrapText="1"/>
    </xf>
    <xf numFmtId="0" fontId="32" fillId="0" borderId="5" xfId="0" applyFont="1" applyBorder="1" applyAlignment="1">
      <alignment horizontal="center" vertical="center" wrapText="1"/>
    </xf>
    <xf numFmtId="0" fontId="73" fillId="0" borderId="26" xfId="0" applyFont="1" applyBorder="1" applyAlignment="1" applyProtection="1">
      <alignment vertical="center" wrapText="1"/>
      <protection locked="0"/>
    </xf>
    <xf numFmtId="14" fontId="0" fillId="0" borderId="2" xfId="0" applyNumberFormat="1" applyBorder="1" applyAlignment="1">
      <alignment horizontal="center" vertical="center" wrapText="1"/>
    </xf>
    <xf numFmtId="0" fontId="67" fillId="46" borderId="2" xfId="0" applyFont="1" applyFill="1" applyBorder="1" applyAlignment="1" applyProtection="1">
      <alignment horizontal="center" vertical="center" wrapText="1"/>
      <protection locked="0"/>
    </xf>
    <xf numFmtId="0" fontId="0" fillId="46" borderId="2" xfId="0" applyFill="1" applyBorder="1" applyAlignment="1">
      <alignment horizontal="center" vertical="center" wrapText="1"/>
    </xf>
    <xf numFmtId="0" fontId="0" fillId="46" borderId="2" xfId="0" applyFill="1" applyBorder="1" applyAlignment="1">
      <alignment vertical="center" wrapText="1"/>
    </xf>
    <xf numFmtId="0" fontId="32" fillId="46" borderId="2" xfId="0" applyFont="1" applyFill="1" applyBorder="1" applyAlignment="1">
      <alignment vertical="center" wrapText="1"/>
    </xf>
    <xf numFmtId="14" fontId="0" fillId="46" borderId="2" xfId="0" applyNumberFormat="1" applyFill="1" applyBorder="1" applyAlignment="1">
      <alignment horizontal="center" vertical="center" wrapText="1"/>
    </xf>
    <xf numFmtId="0" fontId="0" fillId="46" borderId="2" xfId="0" applyFill="1" applyBorder="1" applyAlignment="1">
      <alignment horizontal="left" vertical="center" wrapText="1"/>
    </xf>
    <xf numFmtId="0" fontId="48" fillId="0" borderId="0" xfId="0" applyFont="1" applyAlignment="1" applyProtection="1">
      <alignment horizontal="left"/>
      <protection locked="0"/>
    </xf>
    <xf numFmtId="0" fontId="48" fillId="0" borderId="0" xfId="0" applyFont="1" applyAlignment="1" applyProtection="1">
      <alignment vertical="center"/>
      <protection locked="0"/>
    </xf>
    <xf numFmtId="0" fontId="32" fillId="46" borderId="2" xfId="0" applyFont="1" applyFill="1" applyBorder="1" applyAlignment="1">
      <alignment horizontal="center" vertical="center" wrapText="1"/>
    </xf>
    <xf numFmtId="0" fontId="36" fillId="46" borderId="2" xfId="0" applyFont="1" applyFill="1" applyBorder="1" applyAlignment="1">
      <alignment horizontal="left" vertical="center" wrapText="1"/>
    </xf>
    <xf numFmtId="0" fontId="33" fillId="46" borderId="2" xfId="0" applyFont="1" applyFill="1" applyBorder="1" applyAlignment="1">
      <alignment horizontal="left" vertical="center" wrapText="1"/>
    </xf>
    <xf numFmtId="169" fontId="33" fillId="46" borderId="2" xfId="0" applyNumberFormat="1" applyFont="1" applyFill="1" applyBorder="1" applyAlignment="1">
      <alignment horizontal="center" vertical="center" wrapText="1"/>
    </xf>
    <xf numFmtId="169" fontId="36" fillId="46" borderId="2" xfId="0" applyNumberFormat="1" applyFont="1" applyFill="1" applyBorder="1" applyAlignment="1">
      <alignment horizontal="center" vertical="center" wrapText="1"/>
    </xf>
    <xf numFmtId="0" fontId="33" fillId="46" borderId="2" xfId="0" applyFont="1" applyFill="1" applyBorder="1" applyAlignment="1">
      <alignment horizontal="center" vertical="center" wrapText="1"/>
    </xf>
    <xf numFmtId="0" fontId="73" fillId="0" borderId="2" xfId="0" applyFont="1" applyBorder="1" applyAlignment="1">
      <alignment vertical="center" wrapText="1"/>
    </xf>
    <xf numFmtId="0" fontId="73" fillId="46" borderId="2" xfId="0" applyFont="1" applyFill="1" applyBorder="1" applyAlignment="1">
      <alignment vertical="center" wrapText="1"/>
    </xf>
    <xf numFmtId="0" fontId="73" fillId="0" borderId="2" xfId="0" applyFont="1" applyBorder="1" applyAlignment="1">
      <alignment horizontal="center" vertical="center" wrapText="1"/>
    </xf>
    <xf numFmtId="0" fontId="73" fillId="0" borderId="2" xfId="0" applyFont="1" applyBorder="1" applyAlignment="1">
      <alignment horizontal="justify" vertical="center" wrapText="1"/>
    </xf>
    <xf numFmtId="0" fontId="73" fillId="46" borderId="2" xfId="0" applyFont="1" applyFill="1" applyBorder="1" applyAlignment="1">
      <alignment horizontal="justify" vertical="center" wrapText="1"/>
    </xf>
    <xf numFmtId="0" fontId="73" fillId="46" borderId="2" xfId="0" applyFont="1" applyFill="1" applyBorder="1" applyAlignment="1">
      <alignment horizontal="center" vertical="center" wrapText="1"/>
    </xf>
    <xf numFmtId="0" fontId="73" fillId="0" borderId="2" xfId="0" applyFont="1" applyBorder="1" applyAlignment="1" applyProtection="1">
      <alignment horizontal="center" vertical="center" wrapText="1"/>
      <protection locked="0"/>
    </xf>
    <xf numFmtId="0" fontId="36" fillId="8" borderId="2" xfId="0" applyFont="1" applyFill="1" applyBorder="1" applyAlignment="1">
      <alignment horizontal="justify" vertical="center" wrapText="1"/>
    </xf>
    <xf numFmtId="0" fontId="0" fillId="2" borderId="2" xfId="0" applyFill="1" applyBorder="1" applyProtection="1">
      <protection locked="0"/>
    </xf>
    <xf numFmtId="9" fontId="0" fillId="0" borderId="2" xfId="81" applyFont="1" applyBorder="1" applyProtection="1">
      <protection locked="0"/>
    </xf>
    <xf numFmtId="9" fontId="0" fillId="0" borderId="0" xfId="81" applyFont="1" applyProtection="1">
      <protection locked="0"/>
    </xf>
    <xf numFmtId="0" fontId="3" fillId="0" borderId="2" xfId="2" applyBorder="1" applyAlignment="1" applyProtection="1">
      <alignment wrapText="1"/>
      <protection locked="0"/>
    </xf>
    <xf numFmtId="0" fontId="48" fillId="0" borderId="2" xfId="0" applyFont="1" applyBorder="1" applyProtection="1">
      <protection locked="0"/>
    </xf>
    <xf numFmtId="9" fontId="48" fillId="0" borderId="2" xfId="81" applyFont="1" applyBorder="1" applyProtection="1">
      <protection locked="0"/>
    </xf>
    <xf numFmtId="0" fontId="48" fillId="0" borderId="2" xfId="0" applyFont="1" applyBorder="1" applyAlignment="1" applyProtection="1">
      <alignment wrapText="1"/>
      <protection locked="0"/>
    </xf>
    <xf numFmtId="9" fontId="0" fillId="2" borderId="2" xfId="81" applyFont="1" applyFill="1" applyBorder="1" applyProtection="1">
      <protection locked="0"/>
    </xf>
    <xf numFmtId="0" fontId="0" fillId="2" borderId="2" xfId="0" applyFill="1" applyBorder="1" applyAlignment="1" applyProtection="1">
      <alignment wrapText="1"/>
      <protection locked="0"/>
    </xf>
    <xf numFmtId="0" fontId="73" fillId="46" borderId="2" xfId="0" applyFont="1" applyFill="1" applyBorder="1" applyAlignment="1" applyProtection="1">
      <alignment horizontal="center" vertical="center" wrapText="1"/>
      <protection locked="0"/>
    </xf>
    <xf numFmtId="169" fontId="33" fillId="0" borderId="2" xfId="0" applyNumberFormat="1" applyFont="1" applyBorder="1" applyAlignment="1">
      <alignment horizontal="center" vertical="center" wrapText="1"/>
    </xf>
    <xf numFmtId="0" fontId="31" fillId="2" borderId="2" xfId="0" applyFont="1" applyFill="1" applyBorder="1" applyAlignment="1">
      <alignment horizontal="center" wrapText="1"/>
    </xf>
    <xf numFmtId="9" fontId="0" fillId="0" borderId="2" xfId="81" applyFont="1" applyBorder="1" applyAlignment="1" applyProtection="1">
      <alignment horizontal="center" vertical="center"/>
      <protection locked="0"/>
    </xf>
    <xf numFmtId="14" fontId="73" fillId="0" borderId="2" xfId="0" applyNumberFormat="1" applyFont="1" applyBorder="1" applyAlignment="1">
      <alignment horizontal="center" vertical="center" wrapText="1"/>
    </xf>
    <xf numFmtId="0" fontId="0" fillId="0" borderId="0" xfId="0" applyAlignment="1">
      <alignment wrapText="1"/>
    </xf>
    <xf numFmtId="0" fontId="4" fillId="0" borderId="0" xfId="0" applyFont="1" applyAlignment="1" applyProtection="1">
      <alignment wrapText="1"/>
      <protection locked="0"/>
    </xf>
    <xf numFmtId="0" fontId="0" fillId="0" borderId="0" xfId="0" applyAlignment="1" applyProtection="1">
      <alignment wrapText="1"/>
      <protection locked="0"/>
    </xf>
    <xf numFmtId="0" fontId="4" fillId="2" borderId="0" xfId="0" applyFont="1" applyFill="1" applyAlignment="1" applyProtection="1">
      <alignment wrapText="1"/>
      <protection locked="0"/>
    </xf>
    <xf numFmtId="0" fontId="0" fillId="2" borderId="0" xfId="0" applyFill="1" applyAlignment="1" applyProtection="1">
      <alignment wrapText="1"/>
      <protection locked="0"/>
    </xf>
    <xf numFmtId="0" fontId="3" fillId="2" borderId="2" xfId="2" applyFill="1" applyBorder="1" applyAlignment="1" applyProtection="1">
      <alignment wrapText="1"/>
      <protection locked="0"/>
    </xf>
    <xf numFmtId="0" fontId="1" fillId="0" borderId="2" xfId="0" applyFont="1" applyBorder="1" applyAlignment="1">
      <alignment horizontal="center" vertical="center"/>
    </xf>
    <xf numFmtId="0" fontId="9" fillId="6" borderId="3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40" borderId="2" xfId="1" applyFont="1" applyFill="1" applyBorder="1" applyAlignment="1">
      <alignment horizontal="center" vertical="center" wrapText="1"/>
    </xf>
    <xf numFmtId="0" fontId="9" fillId="40" borderId="2" xfId="1" applyFont="1" applyFill="1" applyBorder="1" applyAlignment="1">
      <alignment horizontal="center" vertical="center"/>
    </xf>
    <xf numFmtId="0" fontId="1" fillId="0" borderId="2" xfId="0" applyFont="1" applyBorder="1" applyAlignment="1" applyProtection="1">
      <alignment horizontal="center" vertical="center" wrapText="1"/>
      <protection locked="0"/>
    </xf>
    <xf numFmtId="0" fontId="44" fillId="2" borderId="2" xfId="0" applyFont="1" applyFill="1" applyBorder="1" applyAlignment="1">
      <alignment horizontal="center" vertical="center" wrapText="1"/>
    </xf>
    <xf numFmtId="0" fontId="44"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57" fillId="43" borderId="2" xfId="0" applyFont="1" applyFill="1" applyBorder="1" applyAlignment="1">
      <alignment horizontal="center" vertical="center"/>
    </xf>
    <xf numFmtId="0" fontId="36" fillId="46" borderId="2" xfId="0" applyFont="1" applyFill="1" applyBorder="1" applyAlignment="1">
      <alignment horizontal="left" vertical="center" wrapText="1"/>
    </xf>
    <xf numFmtId="0" fontId="1" fillId="46" borderId="2"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57" fillId="43" borderId="13" xfId="0" applyFont="1" applyFill="1" applyBorder="1" applyAlignment="1">
      <alignment horizontal="center" vertical="center"/>
    </xf>
    <xf numFmtId="0" fontId="57" fillId="43" borderId="0" xfId="0" applyFont="1" applyFill="1" applyAlignment="1">
      <alignment horizontal="center" vertical="center"/>
    </xf>
    <xf numFmtId="0" fontId="44" fillId="2" borderId="3"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4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5"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5" xfId="0" applyFont="1" applyFill="1" applyBorder="1" applyAlignment="1">
      <alignment horizontal="center" vertical="center" wrapText="1"/>
    </xf>
    <xf numFmtId="0" fontId="44" fillId="2" borderId="10"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0" xfId="0" applyFont="1" applyFill="1" applyAlignment="1">
      <alignment horizontal="center" vertical="center"/>
    </xf>
    <xf numFmtId="0" fontId="44" fillId="2" borderId="34" xfId="0" applyFont="1" applyFill="1" applyBorder="1" applyAlignment="1">
      <alignment horizontal="center" vertical="center"/>
    </xf>
    <xf numFmtId="0" fontId="44" fillId="2" borderId="31" xfId="0" applyFont="1" applyFill="1" applyBorder="1" applyAlignment="1">
      <alignment horizontal="center" vertical="center"/>
    </xf>
    <xf numFmtId="0" fontId="44" fillId="2" borderId="35" xfId="0" applyFont="1" applyFill="1" applyBorder="1" applyAlignment="1">
      <alignment horizontal="center" vertical="center"/>
    </xf>
    <xf numFmtId="0" fontId="67" fillId="0" borderId="2" xfId="0" applyFont="1" applyBorder="1" applyAlignment="1" applyProtection="1">
      <alignment horizontal="center" vertical="center" wrapText="1"/>
      <protection locked="0"/>
    </xf>
    <xf numFmtId="0" fontId="69" fillId="0" borderId="3"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44"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0" xfId="0" applyFont="1" applyAlignment="1">
      <alignment horizontal="center" vertical="center" wrapText="1"/>
    </xf>
    <xf numFmtId="0" fontId="69" fillId="0" borderId="25" xfId="0" applyFont="1" applyBorder="1" applyAlignment="1">
      <alignment horizontal="center" vertical="center" wrapText="1"/>
    </xf>
    <xf numFmtId="0" fontId="69" fillId="0" borderId="30" xfId="0" applyFont="1" applyBorder="1" applyAlignment="1">
      <alignment horizontal="center" vertical="center" wrapText="1"/>
    </xf>
    <xf numFmtId="0" fontId="69" fillId="0" borderId="31" xfId="0" applyFont="1" applyBorder="1" applyAlignment="1">
      <alignment horizontal="center" vertical="center" wrapText="1"/>
    </xf>
    <xf numFmtId="0" fontId="69" fillId="0" borderId="45" xfId="0" applyFont="1" applyBorder="1" applyAlignment="1">
      <alignment horizontal="center" vertical="center" wrapText="1"/>
    </xf>
    <xf numFmtId="0" fontId="44" fillId="0" borderId="10"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10" xfId="0" applyFont="1" applyBorder="1" applyAlignment="1">
      <alignment horizontal="center" vertical="center"/>
    </xf>
    <xf numFmtId="0" fontId="68" fillId="0" borderId="33" xfId="0" applyFont="1" applyBorder="1" applyAlignment="1">
      <alignment horizontal="center" vertical="center"/>
    </xf>
    <xf numFmtId="0" fontId="68" fillId="0" borderId="0" xfId="0" applyFont="1" applyAlignment="1">
      <alignment horizontal="center" vertical="center"/>
    </xf>
    <xf numFmtId="0" fontId="68" fillId="0" borderId="34" xfId="0" applyFont="1" applyBorder="1" applyAlignment="1">
      <alignment horizontal="center" vertical="center"/>
    </xf>
    <xf numFmtId="0" fontId="68" fillId="0" borderId="31" xfId="0" applyFont="1" applyBorder="1" applyAlignment="1">
      <alignment horizontal="center" vertical="center"/>
    </xf>
    <xf numFmtId="0" fontId="68" fillId="0" borderId="35" xfId="0" applyFont="1" applyBorder="1" applyAlignment="1">
      <alignment horizontal="center" vertical="center"/>
    </xf>
    <xf numFmtId="0" fontId="69" fillId="0" borderId="36" xfId="1" applyFont="1" applyBorder="1" applyAlignment="1">
      <alignment horizontal="center" vertical="center" wrapText="1"/>
    </xf>
    <xf numFmtId="0" fontId="69" fillId="0" borderId="7" xfId="1" applyFont="1" applyBorder="1" applyAlignment="1">
      <alignment horizontal="center" vertical="center" wrapText="1"/>
    </xf>
    <xf numFmtId="0" fontId="69" fillId="0" borderId="8" xfId="1" applyFont="1" applyBorder="1" applyAlignment="1">
      <alignment horizontal="center" vertical="center" wrapText="1"/>
    </xf>
    <xf numFmtId="0" fontId="69" fillId="0" borderId="2" xfId="1" applyFont="1" applyBorder="1" applyAlignment="1">
      <alignment horizontal="center" vertical="center" wrapText="1"/>
    </xf>
    <xf numFmtId="0" fontId="69" fillId="0" borderId="2" xfId="1" applyFont="1" applyBorder="1" applyAlignment="1">
      <alignment horizontal="center" vertical="center"/>
    </xf>
    <xf numFmtId="0" fontId="69" fillId="0" borderId="2" xfId="0" applyFont="1" applyBorder="1" applyAlignment="1">
      <alignment horizontal="center" vertical="center"/>
    </xf>
    <xf numFmtId="0" fontId="73" fillId="0" borderId="2" xfId="0" applyFont="1" applyBorder="1" applyAlignment="1" applyProtection="1">
      <alignment horizontal="center" vertical="center" wrapText="1"/>
      <protection locked="0"/>
    </xf>
    <xf numFmtId="0" fontId="67" fillId="46" borderId="2" xfId="0" applyFont="1" applyFill="1" applyBorder="1" applyAlignment="1" applyProtection="1">
      <alignment horizontal="center" vertical="center" wrapText="1"/>
      <protection locked="0"/>
    </xf>
    <xf numFmtId="0" fontId="1" fillId="46" borderId="5" xfId="0" applyFont="1" applyFill="1" applyBorder="1" applyAlignment="1" applyProtection="1">
      <alignment horizontal="center" vertical="center" wrapText="1"/>
      <protection locked="0"/>
    </xf>
    <xf numFmtId="0" fontId="1" fillId="46" borderId="9" xfId="0" applyFont="1" applyFill="1" applyBorder="1" applyAlignment="1" applyProtection="1">
      <alignment horizontal="center" vertical="center" wrapText="1"/>
      <protection locked="0"/>
    </xf>
    <xf numFmtId="0" fontId="1" fillId="46"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67" fillId="46" borderId="5" xfId="0" applyFont="1" applyFill="1" applyBorder="1" applyAlignment="1" applyProtection="1">
      <alignment horizontal="center" vertical="center" wrapText="1"/>
      <protection locked="0"/>
    </xf>
    <xf numFmtId="0" fontId="67" fillId="46" borderId="9" xfId="0" applyFont="1" applyFill="1" applyBorder="1" applyAlignment="1" applyProtection="1">
      <alignment horizontal="center" vertical="center" wrapText="1"/>
      <protection locked="0"/>
    </xf>
    <xf numFmtId="0" fontId="67" fillId="46" borderId="1" xfId="0" applyFont="1" applyFill="1" applyBorder="1" applyAlignment="1" applyProtection="1">
      <alignment horizontal="center" vertical="center" wrapText="1"/>
      <protection locked="0"/>
    </xf>
    <xf numFmtId="0" fontId="67" fillId="0" borderId="5" xfId="0" applyFont="1" applyBorder="1" applyAlignment="1" applyProtection="1">
      <alignment horizontal="center" vertical="center" wrapText="1"/>
      <protection locked="0"/>
    </xf>
    <xf numFmtId="0" fontId="67" fillId="0" borderId="9" xfId="0" applyFont="1" applyBorder="1" applyAlignment="1" applyProtection="1">
      <alignment horizontal="center" vertical="center" wrapText="1"/>
      <protection locked="0"/>
    </xf>
    <xf numFmtId="0" fontId="67" fillId="0" borderId="1"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5"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0" xfId="0" applyFont="1" applyBorder="1" applyAlignment="1">
      <alignment horizontal="center" vertical="center"/>
    </xf>
    <xf numFmtId="0" fontId="54" fillId="0" borderId="33" xfId="0" applyFont="1" applyBorder="1" applyAlignment="1">
      <alignment horizontal="center" vertical="center"/>
    </xf>
    <xf numFmtId="0" fontId="54" fillId="0" borderId="0" xfId="0" applyFont="1" applyAlignment="1">
      <alignment horizontal="center" vertical="center"/>
    </xf>
    <xf numFmtId="0" fontId="54" fillId="0" borderId="34" xfId="0" applyFont="1" applyBorder="1" applyAlignment="1">
      <alignment horizontal="center" vertical="center"/>
    </xf>
    <xf numFmtId="0" fontId="54" fillId="0" borderId="31" xfId="0" applyFont="1" applyBorder="1" applyAlignment="1">
      <alignment horizontal="center" vertical="center"/>
    </xf>
    <xf numFmtId="0" fontId="54" fillId="0" borderId="35" xfId="0" applyFont="1" applyBorder="1" applyAlignment="1">
      <alignment horizontal="center" vertical="center"/>
    </xf>
    <xf numFmtId="0" fontId="38" fillId="2" borderId="10"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0" xfId="0" applyFont="1" applyFill="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5" xfId="0" applyFont="1" applyFill="1" applyBorder="1" applyAlignment="1">
      <alignment horizontal="center" vertical="center"/>
    </xf>
    <xf numFmtId="0" fontId="57" fillId="43" borderId="39" xfId="0" applyFont="1" applyFill="1" applyBorder="1" applyAlignment="1">
      <alignment horizontal="center" vertical="center"/>
    </xf>
    <xf numFmtId="0" fontId="57" fillId="43" borderId="112" xfId="0" applyFont="1" applyFill="1" applyBorder="1" applyAlignment="1">
      <alignment horizontal="center" vertical="center"/>
    </xf>
    <xf numFmtId="0" fontId="57" fillId="43" borderId="113" xfId="0" applyFont="1" applyFill="1" applyBorder="1" applyAlignment="1">
      <alignment horizontal="center" vertical="center"/>
    </xf>
    <xf numFmtId="0" fontId="0" fillId="0" borderId="2" xfId="0" applyBorder="1" applyAlignment="1">
      <alignment horizontal="center"/>
    </xf>
    <xf numFmtId="0" fontId="39" fillId="0" borderId="2" xfId="0" applyFont="1" applyBorder="1" applyAlignment="1">
      <alignment horizontal="center" vertical="center"/>
    </xf>
    <xf numFmtId="0" fontId="40" fillId="0" borderId="2" xfId="0" applyFont="1" applyBorder="1" applyAlignment="1">
      <alignment horizontal="left" vertical="center"/>
    </xf>
    <xf numFmtId="14"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0" fontId="41" fillId="4" borderId="2" xfId="0" applyFont="1" applyFill="1" applyBorder="1" applyAlignment="1">
      <alignment horizontal="center" vertical="center" wrapText="1"/>
    </xf>
    <xf numFmtId="0" fontId="41" fillId="4" borderId="47" xfId="0" applyFont="1" applyFill="1" applyBorder="1" applyAlignment="1">
      <alignment horizontal="center" vertical="center" wrapText="1"/>
    </xf>
    <xf numFmtId="0" fontId="41" fillId="4" borderId="80" xfId="0" applyFont="1" applyFill="1" applyBorder="1" applyAlignment="1">
      <alignment horizontal="center" vertical="center" wrapText="1"/>
    </xf>
    <xf numFmtId="0" fontId="41" fillId="4" borderId="81"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41" fillId="4" borderId="53"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5" xfId="0" applyFont="1" applyFill="1" applyBorder="1" applyAlignment="1">
      <alignment horizontal="center" vertical="center" wrapText="1"/>
    </xf>
    <xf numFmtId="0" fontId="42" fillId="0" borderId="50" xfId="0" applyFont="1" applyBorder="1" applyAlignment="1">
      <alignment horizontal="left" vertical="top" wrapText="1"/>
    </xf>
    <xf numFmtId="0" fontId="42" fillId="0" borderId="82" xfId="0" applyFont="1" applyBorder="1" applyAlignment="1">
      <alignment horizontal="left" vertical="top" wrapText="1"/>
    </xf>
    <xf numFmtId="0" fontId="42" fillId="0" borderId="92" xfId="0" applyFont="1" applyBorder="1" applyAlignment="1">
      <alignment horizontal="left" vertical="top" wrapText="1"/>
    </xf>
    <xf numFmtId="0" fontId="42" fillId="0" borderId="53" xfId="0" applyFont="1" applyBorder="1" applyAlignment="1">
      <alignment horizontal="left" vertical="top" wrapText="1"/>
    </xf>
    <xf numFmtId="0" fontId="42" fillId="0" borderId="0" xfId="0" applyFont="1" applyAlignment="1">
      <alignment horizontal="left" vertical="top" wrapText="1"/>
    </xf>
    <xf numFmtId="0" fontId="42" fillId="0" borderId="25" xfId="0" applyFont="1" applyBorder="1" applyAlignment="1">
      <alignment horizontal="left" vertical="top" wrapText="1"/>
    </xf>
    <xf numFmtId="0" fontId="42" fillId="0" borderId="48" xfId="0" applyFont="1" applyBorder="1" applyAlignment="1">
      <alignment horizontal="justify" vertical="top" wrapText="1"/>
    </xf>
    <xf numFmtId="0" fontId="42" fillId="0" borderId="49" xfId="0" applyFont="1" applyBorder="1" applyAlignment="1">
      <alignment horizontal="justify" vertical="top" wrapText="1"/>
    </xf>
    <xf numFmtId="0" fontId="42" fillId="0" borderId="83" xfId="0" applyFont="1" applyBorder="1" applyAlignment="1">
      <alignment horizontal="justify" vertical="top" wrapText="1"/>
    </xf>
    <xf numFmtId="0" fontId="42" fillId="0" borderId="90" xfId="0" applyFont="1" applyBorder="1" applyAlignment="1">
      <alignment horizontal="justify" vertical="top" wrapText="1"/>
    </xf>
    <xf numFmtId="0" fontId="42" fillId="0" borderId="93" xfId="0" applyFont="1" applyBorder="1" applyAlignment="1">
      <alignment horizontal="justify" vertical="top" wrapText="1"/>
    </xf>
    <xf numFmtId="0" fontId="42" fillId="0" borderId="84" xfId="0" applyFont="1" applyBorder="1" applyAlignment="1">
      <alignment horizontal="justify" vertical="top" wrapText="1"/>
    </xf>
    <xf numFmtId="0" fontId="42" fillId="0" borderId="51" xfId="0" applyFont="1" applyBorder="1" applyAlignment="1">
      <alignment horizontal="justify" vertical="top" wrapText="1"/>
    </xf>
    <xf numFmtId="0" fontId="42" fillId="0" borderId="94" xfId="0" applyFont="1" applyBorder="1" applyAlignment="1">
      <alignment horizontal="justify" vertical="top" wrapText="1"/>
    </xf>
    <xf numFmtId="0" fontId="41" fillId="7" borderId="84" xfId="0" applyFont="1" applyFill="1" applyBorder="1" applyAlignment="1">
      <alignment horizontal="center" vertical="top" wrapText="1"/>
    </xf>
    <xf numFmtId="0" fontId="41" fillId="7" borderId="51" xfId="0" applyFont="1" applyFill="1" applyBorder="1" applyAlignment="1">
      <alignment horizontal="center" vertical="top" wrapText="1"/>
    </xf>
    <xf numFmtId="0" fontId="41" fillId="7" borderId="94" xfId="0" applyFont="1" applyFill="1" applyBorder="1" applyAlignment="1">
      <alignment horizontal="center" vertical="top" wrapText="1"/>
    </xf>
    <xf numFmtId="0" fontId="42" fillId="0" borderId="5" xfId="0" applyFont="1" applyBorder="1" applyAlignment="1">
      <alignment horizontal="left"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5" xfId="0" applyFont="1" applyBorder="1" applyAlignment="1">
      <alignment horizontal="left" vertical="top" wrapText="1"/>
    </xf>
    <xf numFmtId="0" fontId="42" fillId="0" borderId="31" xfId="0" applyFont="1" applyBorder="1" applyAlignment="1">
      <alignment horizontal="left" vertical="top" wrapText="1"/>
    </xf>
    <xf numFmtId="0" fontId="42" fillId="0" borderId="45" xfId="0" applyFont="1" applyBorder="1" applyAlignment="1">
      <alignment horizontal="left"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1" fillId="44" borderId="84" xfId="0" applyFont="1" applyFill="1" applyBorder="1" applyAlignment="1">
      <alignment horizontal="center" vertical="top" wrapText="1"/>
    </xf>
    <xf numFmtId="0" fontId="41" fillId="44" borderId="51" xfId="0" applyFont="1" applyFill="1" applyBorder="1" applyAlignment="1">
      <alignment horizontal="center" vertical="top" wrapText="1"/>
    </xf>
    <xf numFmtId="0" fontId="41" fillId="44" borderId="94" xfId="0" applyFont="1" applyFill="1" applyBorder="1" applyAlignment="1">
      <alignment horizontal="center" vertical="top" wrapText="1"/>
    </xf>
    <xf numFmtId="0" fontId="42" fillId="0" borderId="99" xfId="0" applyFont="1" applyBorder="1" applyAlignment="1">
      <alignment horizontal="left" vertical="top" wrapText="1"/>
    </xf>
    <xf numFmtId="0" fontId="42" fillId="0" borderId="100" xfId="0" applyFont="1" applyBorder="1" applyAlignment="1">
      <alignment horizontal="left" vertical="top" wrapText="1"/>
    </xf>
    <xf numFmtId="0" fontId="42" fillId="0" borderId="101" xfId="0" applyFont="1" applyBorder="1" applyAlignment="1">
      <alignment horizontal="left" vertical="top" wrapText="1"/>
    </xf>
    <xf numFmtId="0" fontId="42" fillId="0" borderId="37" xfId="0" applyFont="1" applyBorder="1" applyAlignment="1">
      <alignment horizontal="justify" vertical="top" wrapText="1"/>
    </xf>
    <xf numFmtId="0" fontId="42" fillId="0" borderId="23" xfId="0" applyFont="1" applyBorder="1" applyAlignment="1">
      <alignment horizontal="justify" vertical="top" wrapText="1"/>
    </xf>
    <xf numFmtId="0" fontId="42" fillId="0" borderId="41" xfId="0" applyFont="1" applyBorder="1" applyAlignment="1">
      <alignment horizontal="justify" vertical="top" wrapText="1"/>
    </xf>
    <xf numFmtId="0" fontId="42" fillId="0" borderId="38" xfId="0" applyFont="1" applyBorder="1" applyAlignment="1">
      <alignment horizontal="justify" vertical="top" wrapText="1"/>
    </xf>
    <xf numFmtId="0" fontId="42" fillId="0" borderId="2" xfId="0" applyFont="1" applyBorder="1" applyAlignment="1">
      <alignment horizontal="justify" vertical="top" wrapText="1"/>
    </xf>
    <xf numFmtId="0" fontId="42" fillId="0" borderId="42" xfId="0" applyFont="1" applyBorder="1" applyAlignment="1">
      <alignment horizontal="justify" vertical="top" wrapText="1"/>
    </xf>
    <xf numFmtId="0" fontId="42" fillId="0" borderId="39" xfId="0" applyFont="1" applyBorder="1" applyAlignment="1">
      <alignment horizontal="justify" vertical="top" wrapText="1"/>
    </xf>
    <xf numFmtId="0" fontId="42" fillId="0" borderId="6" xfId="0" applyFont="1" applyBorder="1" applyAlignment="1">
      <alignment horizontal="justify" vertical="top" wrapText="1"/>
    </xf>
    <xf numFmtId="0" fontId="42" fillId="0" borderId="104" xfId="0" applyFont="1" applyBorder="1" applyAlignment="1">
      <alignment horizontal="justify" vertical="top" wrapText="1"/>
    </xf>
    <xf numFmtId="0" fontId="42" fillId="0" borderId="8" xfId="0" applyFont="1" applyBorder="1" applyAlignment="1">
      <alignment horizontal="justify" vertical="top" wrapText="1"/>
    </xf>
    <xf numFmtId="0" fontId="41" fillId="44" borderId="38" xfId="0" applyFont="1" applyFill="1" applyBorder="1" applyAlignment="1">
      <alignment horizontal="center" vertical="top" wrapText="1"/>
    </xf>
    <xf numFmtId="0" fontId="41" fillId="44" borderId="2" xfId="0" applyFont="1" applyFill="1" applyBorder="1" applyAlignment="1">
      <alignment horizontal="center" vertical="top" wrapText="1"/>
    </xf>
    <xf numFmtId="0" fontId="41" fillId="44" borderId="42" xfId="0" applyFont="1" applyFill="1" applyBorder="1" applyAlignment="1">
      <alignment horizontal="center" vertical="top" wrapText="1"/>
    </xf>
    <xf numFmtId="0" fontId="42" fillId="0" borderId="71" xfId="0" applyFont="1" applyBorder="1" applyAlignment="1">
      <alignment horizontal="justify" vertical="top" wrapText="1"/>
    </xf>
    <xf numFmtId="0" fontId="42" fillId="0" borderId="105" xfId="0" applyFont="1" applyBorder="1" applyAlignment="1">
      <alignment horizontal="justify" vertical="top" wrapText="1"/>
    </xf>
    <xf numFmtId="0" fontId="42" fillId="0" borderId="53" xfId="0" applyFont="1" applyBorder="1" applyAlignment="1">
      <alignment horizontal="justify" vertical="top" wrapText="1"/>
    </xf>
    <xf numFmtId="0" fontId="42" fillId="0" borderId="95" xfId="0" applyFont="1" applyBorder="1" applyAlignment="1">
      <alignment horizontal="justify" vertical="top" wrapText="1"/>
    </xf>
    <xf numFmtId="0" fontId="48" fillId="2" borderId="29"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37" fillId="43" borderId="55" xfId="0" applyFont="1" applyFill="1" applyBorder="1" applyAlignment="1">
      <alignment horizontal="center" vertical="center"/>
    </xf>
    <xf numFmtId="0" fontId="37" fillId="43" borderId="31" xfId="0" applyFont="1" applyFill="1" applyBorder="1" applyAlignment="1">
      <alignment horizontal="center" vertical="center"/>
    </xf>
    <xf numFmtId="0" fontId="46" fillId="45" borderId="56" xfId="82" applyFont="1" applyFill="1" applyBorder="1" applyAlignment="1">
      <alignment horizontal="center" vertical="center" wrapText="1"/>
    </xf>
    <xf numFmtId="0" fontId="46" fillId="45" borderId="57" xfId="82" applyFont="1" applyFill="1" applyBorder="1" applyAlignment="1">
      <alignment horizontal="center" vertical="center" wrapText="1"/>
    </xf>
    <xf numFmtId="0" fontId="46" fillId="45" borderId="58" xfId="82" applyFont="1" applyFill="1" applyBorder="1" applyAlignment="1">
      <alignment horizontal="center" vertical="center" wrapText="1"/>
    </xf>
    <xf numFmtId="0" fontId="54" fillId="2" borderId="10" xfId="0"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33" xfId="0" applyFont="1" applyFill="1" applyBorder="1" applyAlignment="1">
      <alignment horizontal="center" vertical="center"/>
    </xf>
    <xf numFmtId="0" fontId="54" fillId="2" borderId="0" xfId="0" applyFont="1" applyFill="1" applyAlignment="1">
      <alignment horizontal="center" vertical="center"/>
    </xf>
    <xf numFmtId="0" fontId="54" fillId="2" borderId="34" xfId="0" applyFont="1" applyFill="1" applyBorder="1" applyAlignment="1">
      <alignment horizontal="center" vertical="center"/>
    </xf>
    <xf numFmtId="0" fontId="54" fillId="2" borderId="31" xfId="0" applyFont="1" applyFill="1" applyBorder="1" applyAlignment="1">
      <alignment horizontal="center" vertical="center"/>
    </xf>
    <xf numFmtId="0" fontId="54" fillId="2" borderId="35"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38" fillId="2" borderId="10"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9" fillId="6" borderId="2" xfId="1" applyFont="1" applyFill="1" applyBorder="1" applyAlignment="1">
      <alignment horizontal="center" vertical="center" wrapText="1"/>
    </xf>
    <xf numFmtId="0" fontId="63" fillId="0" borderId="106" xfId="63" applyFont="1" applyBorder="1" applyAlignment="1" applyProtection="1">
      <alignment horizontal="center" vertical="center" wrapText="1"/>
      <protection locked="0"/>
    </xf>
    <xf numFmtId="0" fontId="63" fillId="0" borderId="107" xfId="63" applyFont="1" applyBorder="1" applyAlignment="1" applyProtection="1">
      <alignment horizontal="center" vertical="center" wrapText="1"/>
      <protection locked="0"/>
    </xf>
    <xf numFmtId="14" fontId="63" fillId="0" borderId="107" xfId="63" applyNumberFormat="1" applyFont="1" applyBorder="1" applyAlignment="1" applyProtection="1">
      <alignment horizontal="center" vertical="center" wrapText="1"/>
      <protection locked="0"/>
    </xf>
    <xf numFmtId="0" fontId="63" fillId="0" borderId="108" xfId="63" applyFont="1" applyBorder="1" applyAlignment="1" applyProtection="1">
      <alignment horizontal="center" vertical="center" wrapText="1"/>
      <protection locked="0"/>
    </xf>
    <xf numFmtId="0" fontId="64" fillId="2" borderId="0" xfId="63" applyFont="1" applyFill="1" applyAlignment="1" applyProtection="1">
      <alignment horizontal="center"/>
      <protection locked="0"/>
    </xf>
    <xf numFmtId="14" fontId="25" fillId="0" borderId="23" xfId="63" applyNumberFormat="1" applyBorder="1" applyAlignment="1">
      <alignment horizontal="center" vertical="center"/>
    </xf>
    <xf numFmtId="0" fontId="25" fillId="0" borderId="2" xfId="63" applyBorder="1" applyAlignment="1">
      <alignment horizontal="center" vertical="center"/>
    </xf>
    <xf numFmtId="0" fontId="25" fillId="0" borderId="2" xfId="63" applyBorder="1" applyAlignment="1">
      <alignment horizontal="left" vertical="center" wrapText="1"/>
    </xf>
    <xf numFmtId="0" fontId="25" fillId="0" borderId="28" xfId="63" applyBorder="1" applyAlignment="1">
      <alignment horizontal="left" vertical="center" wrapText="1"/>
    </xf>
    <xf numFmtId="14" fontId="25" fillId="0" borderId="41" xfId="63" applyNumberFormat="1" applyBorder="1" applyAlignment="1">
      <alignment horizontal="center" vertical="center"/>
    </xf>
    <xf numFmtId="0" fontId="25" fillId="0" borderId="42" xfId="63" applyBorder="1" applyAlignment="1">
      <alignment horizontal="center" vertical="center"/>
    </xf>
    <xf numFmtId="0" fontId="25" fillId="0" borderId="42" xfId="63" applyBorder="1" applyAlignment="1">
      <alignment horizontal="left" vertical="center" wrapText="1"/>
    </xf>
    <xf numFmtId="0" fontId="25" fillId="0" borderId="43" xfId="63" applyBorder="1" applyAlignment="1">
      <alignment horizontal="left" vertical="center" wrapText="1"/>
    </xf>
    <xf numFmtId="0" fontId="61" fillId="0" borderId="106" xfId="63" applyFont="1" applyBorder="1" applyAlignment="1" applyProtection="1">
      <alignment horizontal="center" vertical="center" wrapText="1"/>
      <protection locked="0"/>
    </xf>
    <xf numFmtId="0" fontId="61" fillId="0" borderId="107" xfId="63" applyFont="1" applyBorder="1" applyAlignment="1" applyProtection="1">
      <alignment horizontal="center" vertical="center" wrapText="1"/>
      <protection locked="0"/>
    </xf>
    <xf numFmtId="0" fontId="61" fillId="0" borderId="108" xfId="63"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4" fillId="2" borderId="5" xfId="0" applyFont="1" applyFill="1" applyBorder="1" applyAlignment="1">
      <alignment horizontal="center"/>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31" fillId="4" borderId="2" xfId="0" applyFont="1" applyFill="1" applyBorder="1" applyAlignment="1">
      <alignment horizontal="center" vertical="center" wrapText="1"/>
    </xf>
    <xf numFmtId="0" fontId="9" fillId="6" borderId="2" xfId="1"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0" borderId="2" xfId="85" applyBorder="1" applyAlignment="1" applyProtection="1">
      <alignment wrapText="1"/>
      <protection locked="0"/>
    </xf>
  </cellXfs>
  <cellStyles count="8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Hyperlink" xfId="85" xr:uid="{00000000-000B-0000-0000-000008000000}"/>
    <cellStyle name="Incorrecto" xfId="8" builtinId="27" customBuiltin="1"/>
    <cellStyle name="Millares [0]" xfId="80" builtinId="6"/>
    <cellStyle name="Millares [0] 2" xfId="61" xr:uid="{00000000-0005-0000-0000-000022000000}"/>
    <cellStyle name="Millares 10" xfId="42" xr:uid="{00000000-0005-0000-0000-000023000000}"/>
    <cellStyle name="Millares 2" xfId="46" xr:uid="{00000000-0005-0000-0000-000024000000}"/>
    <cellStyle name="Millares 2 2" xfId="56" xr:uid="{00000000-0005-0000-0000-000025000000}"/>
    <cellStyle name="Millares 20" xfId="55" xr:uid="{00000000-0005-0000-0000-000026000000}"/>
    <cellStyle name="Millares 3" xfId="47" xr:uid="{00000000-0005-0000-0000-000027000000}"/>
    <cellStyle name="Millares 4" xfId="48" xr:uid="{00000000-0005-0000-0000-000028000000}"/>
    <cellStyle name="Millares 4 2" xfId="65" xr:uid="{00000000-0005-0000-0000-000029000000}"/>
    <cellStyle name="Millares 5" xfId="45" xr:uid="{00000000-0005-0000-0000-00002A000000}"/>
    <cellStyle name="Millares 5 2" xfId="67" xr:uid="{00000000-0005-0000-0000-00002B000000}"/>
    <cellStyle name="Millares 6" xfId="53" xr:uid="{00000000-0005-0000-0000-00002C000000}"/>
    <cellStyle name="Millares 6 2" xfId="70" xr:uid="{00000000-0005-0000-0000-00002D000000}"/>
    <cellStyle name="Millares 7" xfId="58" xr:uid="{00000000-0005-0000-0000-00002E000000}"/>
    <cellStyle name="Millares 7 2" xfId="71" xr:uid="{00000000-0005-0000-0000-00002F000000}"/>
    <cellStyle name="Millares 8" xfId="75" xr:uid="{00000000-0005-0000-0000-000030000000}"/>
    <cellStyle name="Millares 9" xfId="72" xr:uid="{00000000-0005-0000-0000-000031000000}"/>
    <cellStyle name="Moneda 2" xfId="54" xr:uid="{00000000-0005-0000-0000-000032000000}"/>
    <cellStyle name="Moneda 2 2" xfId="69" xr:uid="{00000000-0005-0000-0000-000033000000}"/>
    <cellStyle name="Moneda 3" xfId="59" xr:uid="{00000000-0005-0000-0000-000034000000}"/>
    <cellStyle name="Neutral" xfId="9" builtinId="28" customBuiltin="1"/>
    <cellStyle name="Normal" xfId="0" builtinId="0"/>
    <cellStyle name="Normal 10" xfId="62" xr:uid="{00000000-0005-0000-0000-000037000000}"/>
    <cellStyle name="Normal 10 2" xfId="83" xr:uid="{00000000-0005-0000-0000-000038000000}"/>
    <cellStyle name="Normal 13" xfId="84" xr:uid="{00000000-0005-0000-0000-000039000000}"/>
    <cellStyle name="Normal 2" xfId="1" xr:uid="{00000000-0005-0000-0000-00003A000000}"/>
    <cellStyle name="Normal 2 2" xfId="57" xr:uid="{00000000-0005-0000-0000-00003B000000}"/>
    <cellStyle name="Normal 2 2 2" xfId="63" xr:uid="{00000000-0005-0000-0000-00003C000000}"/>
    <cellStyle name="Normal 2 3" xfId="60" xr:uid="{00000000-0005-0000-0000-00003D000000}"/>
    <cellStyle name="Normal 2 4" xfId="64" xr:uid="{00000000-0005-0000-0000-00003E000000}"/>
    <cellStyle name="Normal 2 5" xfId="43" xr:uid="{00000000-0005-0000-0000-00003F000000}"/>
    <cellStyle name="Normal 3" xfId="49" xr:uid="{00000000-0005-0000-0000-000040000000}"/>
    <cellStyle name="Normal 3 2" xfId="82" xr:uid="{00000000-0005-0000-0000-000041000000}"/>
    <cellStyle name="Normal 4" xfId="50" xr:uid="{00000000-0005-0000-0000-000042000000}"/>
    <cellStyle name="Normal 4 2" xfId="51" xr:uid="{00000000-0005-0000-0000-000043000000}"/>
    <cellStyle name="Normal 5" xfId="44" xr:uid="{00000000-0005-0000-0000-000044000000}"/>
    <cellStyle name="Normal 5 2" xfId="76" xr:uid="{00000000-0005-0000-0000-000045000000}"/>
    <cellStyle name="Normal 6" xfId="74" xr:uid="{00000000-0005-0000-0000-000046000000}"/>
    <cellStyle name="Normal 7" xfId="77" xr:uid="{00000000-0005-0000-0000-000047000000}"/>
    <cellStyle name="Notas 2" xfId="79" xr:uid="{00000000-0005-0000-0000-000048000000}"/>
    <cellStyle name="Porcentaje" xfId="81" builtinId="5"/>
    <cellStyle name="Porcentaje 2" xfId="52" xr:uid="{00000000-0005-0000-0000-00004A000000}"/>
    <cellStyle name="Porcentaje 3" xfId="68" xr:uid="{00000000-0005-0000-0000-00004B000000}"/>
    <cellStyle name="Porcentaje 4" xfId="78" xr:uid="{00000000-0005-0000-0000-00004C000000}"/>
    <cellStyle name="Porcentaje 5" xfId="73" xr:uid="{00000000-0005-0000-0000-00004D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3000000}"/>
    <cellStyle name="Total" xfId="17" builtinId="25"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506025</xdr:colOff>
      <xdr:row>0</xdr:row>
      <xdr:rowOff>47625</xdr:rowOff>
    </xdr:from>
    <xdr:ext cx="3037275" cy="769700"/>
    <xdr:pic>
      <xdr:nvPicPr>
        <xdr:cNvPr id="3" name="Imagen 2">
          <a:extLst>
            <a:ext uri="{FF2B5EF4-FFF2-40B4-BE49-F238E27FC236}">
              <a16:creationId xmlns:a16="http://schemas.microsoft.com/office/drawing/2014/main" id="{E22F449A-5B40-4DCA-884B-264FE5C2DA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025" y="47625"/>
          <a:ext cx="3037275" cy="7697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684012</xdr:colOff>
      <xdr:row>0</xdr:row>
      <xdr:rowOff>158751</xdr:rowOff>
    </xdr:from>
    <xdr:ext cx="4417155" cy="948748"/>
    <xdr:pic>
      <xdr:nvPicPr>
        <xdr:cNvPr id="2" name="Imagen 1">
          <a:extLst>
            <a:ext uri="{FF2B5EF4-FFF2-40B4-BE49-F238E27FC236}">
              <a16:creationId xmlns:a16="http://schemas.microsoft.com/office/drawing/2014/main" id="{2D4E9C7F-6FE3-462E-9654-ED2D53224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012" y="158751"/>
          <a:ext cx="4417155" cy="94874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485410</xdr:colOff>
      <xdr:row>0</xdr:row>
      <xdr:rowOff>232629</xdr:rowOff>
    </xdr:from>
    <xdr:to>
      <xdr:col>1</xdr:col>
      <xdr:colOff>2401156</xdr:colOff>
      <xdr:row>1</xdr:row>
      <xdr:rowOff>324991</xdr:rowOff>
    </xdr:to>
    <xdr:pic>
      <xdr:nvPicPr>
        <xdr:cNvPr id="2" name="Imagen 1">
          <a:extLst>
            <a:ext uri="{FF2B5EF4-FFF2-40B4-BE49-F238E27FC236}">
              <a16:creationId xmlns:a16="http://schemas.microsoft.com/office/drawing/2014/main" id="{151253DD-5EF1-41BB-8882-E07197C9A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410" y="232629"/>
          <a:ext cx="4027121" cy="8384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382221</xdr:colOff>
      <xdr:row>0</xdr:row>
      <xdr:rowOff>235773</xdr:rowOff>
    </xdr:from>
    <xdr:to>
      <xdr:col>1</xdr:col>
      <xdr:colOff>2206625</xdr:colOff>
      <xdr:row>1</xdr:row>
      <xdr:rowOff>309117</xdr:rowOff>
    </xdr:to>
    <xdr:pic>
      <xdr:nvPicPr>
        <xdr:cNvPr id="2" name="Imagen 1">
          <a:extLst>
            <a:ext uri="{FF2B5EF4-FFF2-40B4-BE49-F238E27FC236}">
              <a16:creationId xmlns:a16="http://schemas.microsoft.com/office/drawing/2014/main" id="{7F6D6F8C-19CB-43DE-A887-BE0F5A17F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221" y="235773"/>
          <a:ext cx="3935779" cy="81946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178254</xdr:colOff>
      <xdr:row>1</xdr:row>
      <xdr:rowOff>93803</xdr:rowOff>
    </xdr:from>
    <xdr:ext cx="1621971" cy="760585"/>
    <xdr:pic>
      <xdr:nvPicPr>
        <xdr:cNvPr id="2" name="Imagen 1">
          <a:extLst>
            <a:ext uri="{FF2B5EF4-FFF2-40B4-BE49-F238E27FC236}">
              <a16:creationId xmlns:a16="http://schemas.microsoft.com/office/drawing/2014/main" id="{CBB33C4A-B54B-41DD-8B2F-791BD80478DB}"/>
            </a:ext>
          </a:extLst>
        </xdr:cNvPr>
        <xdr:cNvPicPr>
          <a:picLocks noChangeAspect="1"/>
        </xdr:cNvPicPr>
      </xdr:nvPicPr>
      <xdr:blipFill>
        <a:blip xmlns:r="http://schemas.openxmlformats.org/officeDocument/2006/relationships" r:embed="rId1"/>
        <a:stretch>
          <a:fillRect/>
        </a:stretch>
      </xdr:blipFill>
      <xdr:spPr>
        <a:xfrm>
          <a:off x="260169" y="269063"/>
          <a:ext cx="1621971" cy="76058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455083</xdr:colOff>
      <xdr:row>0</xdr:row>
      <xdr:rowOff>296333</xdr:rowOff>
    </xdr:from>
    <xdr:ext cx="3037275" cy="769700"/>
    <xdr:pic>
      <xdr:nvPicPr>
        <xdr:cNvPr id="3" name="Imagen 2">
          <a:extLst>
            <a:ext uri="{FF2B5EF4-FFF2-40B4-BE49-F238E27FC236}">
              <a16:creationId xmlns:a16="http://schemas.microsoft.com/office/drawing/2014/main" id="{7C20D478-7EF5-4314-9133-4A63F85A2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083" y="296333"/>
          <a:ext cx="3037275" cy="7697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266700</xdr:rowOff>
    </xdr:from>
    <xdr:to>
      <xdr:col>2</xdr:col>
      <xdr:colOff>1211841</xdr:colOff>
      <xdr:row>1</xdr:row>
      <xdr:rowOff>216313</xdr:rowOff>
    </xdr:to>
    <xdr:pic>
      <xdr:nvPicPr>
        <xdr:cNvPr id="2" name="Imagen 1">
          <a:extLst>
            <a:ext uri="{FF2B5EF4-FFF2-40B4-BE49-F238E27FC236}">
              <a16:creationId xmlns:a16="http://schemas.microsoft.com/office/drawing/2014/main" id="{193EC54D-3FDE-4A3A-AD87-08B972FEC8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66700"/>
          <a:ext cx="3335916" cy="702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752475</xdr:colOff>
      <xdr:row>0</xdr:row>
      <xdr:rowOff>200025</xdr:rowOff>
    </xdr:from>
    <xdr:ext cx="3037275" cy="714375"/>
    <xdr:pic>
      <xdr:nvPicPr>
        <xdr:cNvPr id="3" name="Imagen 2">
          <a:extLst>
            <a:ext uri="{FF2B5EF4-FFF2-40B4-BE49-F238E27FC236}">
              <a16:creationId xmlns:a16="http://schemas.microsoft.com/office/drawing/2014/main" id="{342E9236-1639-486A-9E6D-B2BF045081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200025"/>
          <a:ext cx="3037275" cy="7143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619125</xdr:colOff>
      <xdr:row>1</xdr:row>
      <xdr:rowOff>95250</xdr:rowOff>
    </xdr:from>
    <xdr:ext cx="3037275" cy="769700"/>
    <xdr:pic>
      <xdr:nvPicPr>
        <xdr:cNvPr id="11" name="Imagen 10">
          <a:extLst>
            <a:ext uri="{FF2B5EF4-FFF2-40B4-BE49-F238E27FC236}">
              <a16:creationId xmlns:a16="http://schemas.microsoft.com/office/drawing/2014/main" id="{DCFB9BB0-4A58-48C6-91BC-237F844F3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285750"/>
          <a:ext cx="3037275" cy="7697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685800</xdr:colOff>
      <xdr:row>0</xdr:row>
      <xdr:rowOff>285750</xdr:rowOff>
    </xdr:from>
    <xdr:ext cx="3037275" cy="769700"/>
    <xdr:pic>
      <xdr:nvPicPr>
        <xdr:cNvPr id="4" name="Imagen 3">
          <a:extLst>
            <a:ext uri="{FF2B5EF4-FFF2-40B4-BE49-F238E27FC236}">
              <a16:creationId xmlns:a16="http://schemas.microsoft.com/office/drawing/2014/main" id="{A1A07F57-37AB-4616-A253-0DA18978A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285750"/>
          <a:ext cx="3037275" cy="769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916940</xdr:colOff>
      <xdr:row>0</xdr:row>
      <xdr:rowOff>32658</xdr:rowOff>
    </xdr:from>
    <xdr:to>
      <xdr:col>1</xdr:col>
      <xdr:colOff>850273</xdr:colOff>
      <xdr:row>6</xdr:row>
      <xdr:rowOff>171632</xdr:rowOff>
    </xdr:to>
    <xdr:pic>
      <xdr:nvPicPr>
        <xdr:cNvPr id="2" name="Imagen 1">
          <a:extLst>
            <a:ext uri="{FF2B5EF4-FFF2-40B4-BE49-F238E27FC236}">
              <a16:creationId xmlns:a16="http://schemas.microsoft.com/office/drawing/2014/main" id="{727F81A3-2133-4F6D-845C-5FA5355B2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940" y="30753"/>
          <a:ext cx="2927993" cy="12362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1162049</xdr:colOff>
      <xdr:row>0</xdr:row>
      <xdr:rowOff>160346</xdr:rowOff>
    </xdr:from>
    <xdr:to>
      <xdr:col>5</xdr:col>
      <xdr:colOff>1136401</xdr:colOff>
      <xdr:row>3</xdr:row>
      <xdr:rowOff>7256</xdr:rowOff>
    </xdr:to>
    <xdr:pic>
      <xdr:nvPicPr>
        <xdr:cNvPr id="2" name="Imagen 1">
          <a:extLst>
            <a:ext uri="{FF2B5EF4-FFF2-40B4-BE49-F238E27FC236}">
              <a16:creationId xmlns:a16="http://schemas.microsoft.com/office/drawing/2014/main" id="{5089AE0A-BDAF-4B97-8D9E-3FEE15E551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0699" y="160346"/>
          <a:ext cx="4127252" cy="8375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232290</xdr:colOff>
      <xdr:row>0</xdr:row>
      <xdr:rowOff>278823</xdr:rowOff>
    </xdr:from>
    <xdr:to>
      <xdr:col>1</xdr:col>
      <xdr:colOff>1896039</xdr:colOff>
      <xdr:row>1</xdr:row>
      <xdr:rowOff>229494</xdr:rowOff>
    </xdr:to>
    <xdr:pic>
      <xdr:nvPicPr>
        <xdr:cNvPr id="2" name="Imagen 1">
          <a:extLst>
            <a:ext uri="{FF2B5EF4-FFF2-40B4-BE49-F238E27FC236}">
              <a16:creationId xmlns:a16="http://schemas.microsoft.com/office/drawing/2014/main" id="{FAF2B1F6-5BAA-4F50-AEEF-083B0BE04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290" y="278823"/>
          <a:ext cx="3330624" cy="7031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Monitoreo%202%20trimestre%202020/Respuesta/AJ01/1.%20AJ01%20RG%20Vr.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NPSVM72/SGSI-MinSalud/Users/admin/Downloads/Matriz%20riesg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oot/Downloads/Primer%20Seguimiento%20Calculo%20i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jforero/Desktop/Laura/Julio-Diciembre%202021/Riesgos/Modificaciones%203T/DE01/RG-DE01-2T%20OK%20Ajust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RSONAL/Desktop/MI%20MAPA-DE-RIESGOS-Version-3-2019,%20julio%2030%20d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jjarias/Downloads/CONSOLIDADO%20RIESGOS%20DE%20CORRUPCI&#211;N%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vilaq/AppData/Local/Microsoft/Windows/INetCache/Content.Outlook/42BVTTP6/Seguimiento%20Plan%20anticorrupci&#243;n%2030%20agosto2017%20-%20otros%20Antijur&#237;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ts2sicgov-my.sharepoint.com/documentos%20johana/SIC/PLANEACI&#211;N%20ESTRATEGICA/3.%20HERRAMIENTAS%20PLANEACI&#211;N%20ESTRAT&#201;GICA%202022%20-%20RT%20y%20ML%20(4)%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iesgos%20OAP\ASIF09\BASE%20RIES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MEJORAINS-706/Users/cmonroy/AppData/Local/Microsoft/Windows/Temporary%20Internet%20Files/Content.Outlook/9J5R7HTI/SIG-FXX%20Plan%20de%20contingencia%20frente%20al%20riesgo%20V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IC\PAAC\PAAC%202022\Plan%20de%20Acci&#243;n\Copia%20de%20FORMATO%20FORMULACI&#211;N%20PLAN%20DE%20ACCI&#211;N%20Centro%20de%20Informaci&#243;n%20Tecnol&#243;gica%20y%20Apoyo%20a%20la%20Gesti&#243;n%20de%20Propiedad%20Industrial%20-%20CIGEP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3"/>
      <sheetName val="Riesgo9"/>
      <sheetName val="Riesgo10"/>
      <sheetName val="Riesgo4"/>
      <sheetName val="Riesgo5"/>
      <sheetName val="Riesgo6"/>
      <sheetName val="Mapa del riesgo"/>
      <sheetName val="Consolidado"/>
      <sheetName val="Enc_Imp_Corrupción"/>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Hoja1"/>
      <sheetName val="Monitoreo 1 Trimestre"/>
      <sheetName val="Monitoreo 2 Trimestre "/>
      <sheetName val=" Control de Cambios"/>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Vulnerabilidad y Amenaza "/>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ón consolidado  (a)"/>
      <sheetName val="Hoja1"/>
      <sheetName val="Hoja2"/>
      <sheetName val="Plan de acción consolidado 2024"/>
    </sheetNames>
    <sheetDataSet>
      <sheetData sheetId="0"/>
      <sheetData sheetId="1"/>
      <sheetData sheetId="2"/>
      <sheetData sheetId="3">
        <row r="5">
          <cell r="G5" t="str">
            <v>Código</v>
          </cell>
          <cell r="H5" t="str">
            <v>Categoría</v>
          </cell>
          <cell r="I5" t="str">
            <v>Objetivo estratégico</v>
          </cell>
          <cell r="J5" t="str">
            <v>Indicador estratégico</v>
          </cell>
          <cell r="K5" t="str">
            <v>Estrategia</v>
          </cell>
          <cell r="L5" t="str">
            <v>Insumo de planeación del que se extrajo el producto</v>
          </cell>
          <cell r="M5" t="str">
            <v>¿Es producto compartido con otras áreas?</v>
          </cell>
          <cell r="N5" t="str">
            <v>Fuente de financiación</v>
          </cell>
          <cell r="O5" t="str">
            <v>Política(s) MIPG</v>
          </cell>
          <cell r="P5" t="str">
            <v>Asociación a planes</v>
          </cell>
          <cell r="Q5" t="str">
            <v>Producto o actividad</v>
          </cell>
          <cell r="R5" t="str">
            <v>Producto Estrategico para la SIC  (SI NO)</v>
          </cell>
          <cell r="S5" t="str">
            <v>Participación %</v>
          </cell>
          <cell r="T5" t="str">
            <v>Meta</v>
          </cell>
          <cell r="U5" t="str">
            <v>Unidad de medida</v>
          </cell>
          <cell r="V5" t="str">
            <v>Formula de avance</v>
          </cell>
          <cell r="W5" t="str">
            <v>Fecha inicio</v>
          </cell>
          <cell r="X5" t="str">
            <v>Fecha fin</v>
          </cell>
          <cell r="Y5" t="str">
            <v>Dependencias responsables de la ejecución de actividades</v>
          </cell>
          <cell r="Z5" t="str">
            <v xml:space="preserve">Reponderación </v>
          </cell>
          <cell r="AA5" t="str">
            <v>Porcentaje de avance 1</v>
          </cell>
          <cell r="AB5" t="str">
            <v xml:space="preserve"> Descripción de lo avanzado 1</v>
          </cell>
          <cell r="AC5" t="str">
            <v>Fecha de ejecución 1</v>
          </cell>
          <cell r="AD5" t="str">
            <v>Porcentaje de avance verificado 1</v>
          </cell>
          <cell r="AE5" t="str">
            <v xml:space="preserve"> Descripción de la verificación de la OAP 1</v>
          </cell>
        </row>
        <row r="6">
          <cell r="G6" t="str">
            <v>142.1</v>
          </cell>
          <cell r="H6" t="str">
            <v>Operativo</v>
          </cell>
          <cell r="I6" t="str">
            <v xml:space="preserve">Fortalecer el Sistema Integral de Gestión Institucional para mejorar la prestación del servicio. 
</v>
          </cell>
          <cell r="J6" t="str">
            <v xml:space="preserve">Cumplimiento de productos del PAI asociados a Fortacer el Sistema Integral de Gestión Institucional para mejorar la prestación del servicio. 
</v>
          </cell>
          <cell r="K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 t="str">
            <v>Modelo Integrado de Planeación y Gestión</v>
          </cell>
          <cell r="M6" t="str">
            <v>No</v>
          </cell>
          <cell r="N6" t="str">
            <v>FUNCIONAMIENTO</v>
          </cell>
          <cell r="O6" t="str">
            <v>Planeación Institucional</v>
          </cell>
          <cell r="P6" t="str">
            <v>1 -  Plan Anual de Adquisiciones</v>
          </cell>
          <cell r="Q6" t="str">
            <v>Plan preventivo y correctivo de mantenimiento de la sede principal, ejecutado (Informe final de cumplimiento firmado por el supervisor).</v>
          </cell>
          <cell r="R6" t="str">
            <v>NO</v>
          </cell>
          <cell r="S6">
            <v>40</v>
          </cell>
          <cell r="T6">
            <v>100</v>
          </cell>
          <cell r="U6" t="str">
            <v>Porcentual</v>
          </cell>
          <cell r="V6" t="str">
            <v>% de Plan ejecutado /% del plan a ejecutar</v>
          </cell>
          <cell r="W6">
            <v>45293</v>
          </cell>
          <cell r="X6">
            <v>45657</v>
          </cell>
          <cell r="Y6" t="str">
            <v>142-GRUPO DE TRABAJO DE SERVICIOS ADMINISTRATIVOS Y RECURSOS FÍSICOS</v>
          </cell>
          <cell r="Z6">
            <v>0.4</v>
          </cell>
          <cell r="AA6">
            <v>0.5</v>
          </cell>
          <cell r="AB6" t="str">
            <v>De las dos actividades programadas para dar cumplimiento al producto, hasta el 31 de marzo, se ha ejecutado una, lo que corresponde al porcentaje indicado.</v>
          </cell>
          <cell r="AC6"/>
          <cell r="AD6">
            <v>0.23</v>
          </cell>
          <cell r="AE6" t="str">
            <v xml:space="preserve">Se ajusta el avance dado al presente producto se han ejecutado 11 de las 48 actividades propuestas en la actividad 142.1.2 Plan de trabajo </v>
          </cell>
        </row>
        <row r="7">
          <cell r="G7" t="str">
            <v>142.1.1</v>
          </cell>
          <cell r="H7" t="str">
            <v>Operativo</v>
          </cell>
          <cell r="I7" t="str">
            <v>N/A</v>
          </cell>
          <cell r="J7" t="str">
            <v>N/A</v>
          </cell>
          <cell r="K7" t="str">
            <v>N/A</v>
          </cell>
          <cell r="L7" t="str">
            <v>N/A</v>
          </cell>
          <cell r="M7" t="str">
            <v>N/A</v>
          </cell>
          <cell r="N7" t="str">
            <v>N/A</v>
          </cell>
          <cell r="O7" t="str">
            <v>N/A</v>
          </cell>
          <cell r="P7" t="str">
            <v>N/A</v>
          </cell>
          <cell r="Q7" t="str">
            <v>Elaborar  plan de mantenimiento preventivo y correctivo. (Documento Excel del plan de mantenimiento preventivo y correctivo-único entregable)</v>
          </cell>
          <cell r="R7"/>
          <cell r="S7">
            <v>20</v>
          </cell>
          <cell r="T7">
            <v>1</v>
          </cell>
          <cell r="U7" t="str">
            <v>Númerica</v>
          </cell>
          <cell r="V7" t="str">
            <v># de Planes de mantenimiento elaborados / # de planes de mantenimiento a elaborar</v>
          </cell>
          <cell r="W7">
            <v>45293</v>
          </cell>
          <cell r="X7">
            <v>45657</v>
          </cell>
          <cell r="Y7" t="str">
            <v>142-GRUPO DE TRABAJO DE SERVICIOS ADMINISTRATIVOS Y RECURSOS FÍSICOS</v>
          </cell>
          <cell r="Z7">
            <v>0.08</v>
          </cell>
          <cell r="AA7">
            <v>1</v>
          </cell>
          <cell r="AB7" t="str">
            <v>Se elaboró el plan de mantenimiento según lo establecido en la fase inicial de este producto.</v>
          </cell>
          <cell r="AC7">
            <v>45293</v>
          </cell>
          <cell r="AD7">
            <v>1</v>
          </cell>
          <cell r="AE7" t="str">
            <v xml:space="preserve">Se avala el cumplimiento de la presente actividad mediante el plan de mantenimiento preventivo y correctivo </v>
          </cell>
        </row>
        <row r="8">
          <cell r="G8" t="str">
            <v>142.1.2</v>
          </cell>
          <cell r="H8" t="str">
            <v>Operativo</v>
          </cell>
          <cell r="I8" t="str">
            <v>N/A</v>
          </cell>
          <cell r="J8" t="str">
            <v>N/A</v>
          </cell>
          <cell r="K8" t="str">
            <v>N/A</v>
          </cell>
          <cell r="L8" t="str">
            <v>N/A</v>
          </cell>
          <cell r="M8" t="str">
            <v>N/A</v>
          </cell>
          <cell r="N8" t="str">
            <v>N/A</v>
          </cell>
          <cell r="O8" t="str">
            <v>N/A</v>
          </cell>
          <cell r="P8" t="str">
            <v>N/A</v>
          </cell>
          <cell r="Q8" t="str">
            <v>Ejecutar el plan de mantenimiento correctivo y preventivo (informes mensuales de cumplimiento del plan preventivo y correctivo de mantenimiento de la sede)</v>
          </cell>
          <cell r="R8"/>
          <cell r="S8">
            <v>80</v>
          </cell>
          <cell r="T8">
            <v>100</v>
          </cell>
          <cell r="U8" t="str">
            <v>Porcentual</v>
          </cell>
          <cell r="V8" t="str">
            <v>% del plan de trabajo ejecutado 
 /% del plan de trabajo a ejecutar</v>
          </cell>
          <cell r="W8">
            <v>45293</v>
          </cell>
          <cell r="X8">
            <v>45657</v>
          </cell>
          <cell r="Y8" t="str">
            <v>142-GRUPO DE TRABAJO DE SERVICIOS ADMINISTRATIVOS Y RECURSOS FÍSICOS</v>
          </cell>
          <cell r="Z8">
            <v>0.32</v>
          </cell>
          <cell r="AA8">
            <v>0.23250000000000001</v>
          </cell>
          <cell r="AB8" t="str">
            <v>Se han ejecutado las actividades del cronograma en el porcentaje informado</v>
          </cell>
          <cell r="AC8">
            <v>45382</v>
          </cell>
          <cell r="AD8">
            <v>0.23</v>
          </cell>
          <cell r="AE8" t="str">
            <v xml:space="preserve">Se avala el avance dado a la presente actividad se ejecutaron 11 de las 48 programadas, la presente actividad se encuentra en ejecución. La fecha de ejecución solo se debe registrar cuando el producto/actividad se encuentre cumplido </v>
          </cell>
        </row>
        <row r="9">
          <cell r="G9" t="str">
            <v>142.2</v>
          </cell>
          <cell r="H9" t="str">
            <v>Operativo</v>
          </cell>
          <cell r="I9" t="str">
            <v xml:space="preserve">Fortalecer el Sistema Integral de Gestión Institucional para mejorar la prestación del servicio. 
</v>
          </cell>
          <cell r="J9" t="str">
            <v xml:space="preserve">Cumplimiento de productos del PAI asociados a Fortacer el Sistema Integral de Gestión Institucional para mejorar la prestación del servicio. 
</v>
          </cell>
          <cell r="K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9" t="str">
            <v>Modelo Integrado de Planeación y Gestión</v>
          </cell>
          <cell r="M9" t="str">
            <v>No</v>
          </cell>
          <cell r="N9" t="str">
            <v>FUNCIONAMIENTO</v>
          </cell>
          <cell r="O9" t="str">
            <v>Planeación Institucional</v>
          </cell>
          <cell r="P9" t="str">
            <v>1 -  Plan Anual de Adquisiciones</v>
          </cell>
          <cell r="Q9" t="str">
            <v>Planes y/o programas del Sistema de Gestión Ambiental, monitoreados y ejecutados (informes de ejecución de planes y/o programas)</v>
          </cell>
          <cell r="R9" t="str">
            <v>SI</v>
          </cell>
          <cell r="S9">
            <v>40</v>
          </cell>
          <cell r="T9">
            <v>100</v>
          </cell>
          <cell r="U9" t="str">
            <v>Porcentual</v>
          </cell>
          <cell r="V9" t="str">
            <v>% de los planes y/o  programas de trabajo monitoreados y ejecutados /% de los planes y/o programas a monitorear y ejecutar</v>
          </cell>
          <cell r="W9">
            <v>45293</v>
          </cell>
          <cell r="X9">
            <v>45657</v>
          </cell>
          <cell r="Y9" t="str">
            <v>142-GRUPO DE TRABAJO DE SERVICIOS ADMINISTRATIVOS Y RECURSOS FÍSICOS</v>
          </cell>
          <cell r="Z9">
            <v>0.4</v>
          </cell>
          <cell r="AA9">
            <v>0.28000000000000003</v>
          </cell>
          <cell r="AB9" t="str">
            <v>De las 284 actividades programadas para dar cumplimiento al prducto hasta el 31 de marzo se han ejecutado 79 lo que equivale al procentaje indicado.</v>
          </cell>
          <cell r="AC9">
            <v>45378</v>
          </cell>
          <cell r="AD9">
            <v>0.26</v>
          </cell>
          <cell r="AE9" t="str">
            <v xml:space="preserve">Se ajusta el porcentaje de avance del presente producto de las 276 actividades se han ejecutado 71  . La fecha de ejecución solo se debe registrar cuando el producto/actividad se encuentre cumplido </v>
          </cell>
        </row>
        <row r="10">
          <cell r="G10" t="str">
            <v>142.2.1</v>
          </cell>
          <cell r="H10" t="str">
            <v>Operativo</v>
          </cell>
          <cell r="I10" t="str">
            <v>N/A</v>
          </cell>
          <cell r="J10" t="str">
            <v>N/A</v>
          </cell>
          <cell r="K10" t="str">
            <v>N/A</v>
          </cell>
          <cell r="L10" t="str">
            <v>N/A</v>
          </cell>
          <cell r="M10" t="str">
            <v>N/A</v>
          </cell>
          <cell r="N10" t="str">
            <v>N/A</v>
          </cell>
          <cell r="O10" t="str">
            <v>N/A</v>
          </cell>
          <cell r="P10" t="str">
            <v>N/A</v>
          </cell>
          <cell r="Q10" t="str">
            <v>Elaborar y remitir a la OAP los cronogramas de trabajo de los planes y programas del sistema de Gestión Ambiental. (Cronograma de trabajo de planes y programas del SGA y  otros temas ambientales, correo de envío a OAP / único entregable)</v>
          </cell>
          <cell r="R10"/>
          <cell r="S10">
            <v>9</v>
          </cell>
          <cell r="T10">
            <v>7</v>
          </cell>
          <cell r="U10" t="str">
            <v>Númerica</v>
          </cell>
          <cell r="V10" t="str">
            <v># de cronogramas elaborados y remitidos / # de cronogramas a elaborar y remitir</v>
          </cell>
          <cell r="W10">
            <v>45293</v>
          </cell>
          <cell r="X10">
            <v>45657</v>
          </cell>
          <cell r="Y10" t="str">
            <v>142-GRUPO DE TRABAJO DE SERVICIOS ADMINISTRATIVOS Y RECURSOS FÍSICOS</v>
          </cell>
          <cell r="Z10">
            <v>3.6000000000000004E-2</v>
          </cell>
          <cell r="AA10">
            <v>1</v>
          </cell>
          <cell r="AB10" t="str">
            <v>Se remitieron los cronogramas de trabajo de los planes y programas del sistema de gestion ambiental a la OAP via correo electrónico de acuerdo a lo programado.</v>
          </cell>
          <cell r="AC10">
            <v>45300</v>
          </cell>
          <cell r="AD10">
            <v>1</v>
          </cell>
          <cell r="AE10" t="str">
            <v xml:space="preserve">Se avala el cumplimiento de la presente actividad mediante los 7 planes de trabajo 3 planes de monitoreo y 1 recertificación, si esta actividad ya se cumplido, se sugiere modificó ar la fecha fin dado que esta prevista para el mes de diciembre  </v>
          </cell>
        </row>
        <row r="11">
          <cell r="G11" t="str">
            <v>142.2.2</v>
          </cell>
          <cell r="H11" t="str">
            <v>Operativo</v>
          </cell>
          <cell r="I11" t="str">
            <v>N/A</v>
          </cell>
          <cell r="J11" t="str">
            <v>N/A</v>
          </cell>
          <cell r="K11" t="str">
            <v>N/A</v>
          </cell>
          <cell r="L11" t="str">
            <v>N/A</v>
          </cell>
          <cell r="M11" t="str">
            <v>N/A</v>
          </cell>
          <cell r="N11" t="str">
            <v>N/A</v>
          </cell>
          <cell r="O11" t="str">
            <v>N/A</v>
          </cell>
          <cell r="P11" t="str">
            <v>N/A</v>
          </cell>
          <cell r="Q11" t="str">
            <v>Ejecutar plan de trabajo del Programa de gestión para el manejo y disposición de residuos sólidos. (Informe mensual de monitoreo al plan de trabajo-único entregable)</v>
          </cell>
          <cell r="R11"/>
          <cell r="S11">
            <v>13</v>
          </cell>
          <cell r="T11">
            <v>53</v>
          </cell>
          <cell r="U11" t="str">
            <v>Númerica</v>
          </cell>
          <cell r="V11" t="str">
            <v># de actividades del plan de residuos sólidos ejecutadas / # de actividades del plan de residuos solidos a ejecutar</v>
          </cell>
          <cell r="W11">
            <v>45293</v>
          </cell>
          <cell r="X11">
            <v>45657</v>
          </cell>
          <cell r="Y11" t="str">
            <v>142-GRUPO DE TRABAJO DE SERVICIOS ADMINISTRATIVOS Y RECURSOS FÍSICOS</v>
          </cell>
          <cell r="Z11">
            <v>5.2000000000000005E-2</v>
          </cell>
          <cell r="AA11">
            <v>0.26</v>
          </cell>
          <cell r="AB11" t="str">
            <v>De las 53 actividades programadas para dar cumplimiento al programa de gestión para el manejo y disposición de residuos sólidos, se han ejecutado 14, hasta el 31 de marzo lo que equivale al porcentaje reportado.</v>
          </cell>
          <cell r="AC11">
            <v>45378</v>
          </cell>
          <cell r="AD11">
            <v>0.26</v>
          </cell>
          <cell r="AE11" t="str">
            <v xml:space="preserve">Se avala el avance dado a la presente actividad se han ejecutado 14 de las 53 actividades programadas en el plan de trabajo de residuos solidos   . La fecha de ejecución solo se debe registrar cuando el producto/actividad se encuentre cumplido </v>
          </cell>
        </row>
        <row r="12">
          <cell r="G12" t="str">
            <v>142.2.3</v>
          </cell>
          <cell r="H12" t="str">
            <v>Operativo</v>
          </cell>
          <cell r="I12" t="str">
            <v>N/A</v>
          </cell>
          <cell r="J12" t="str">
            <v>N/A</v>
          </cell>
          <cell r="K12" t="str">
            <v>N/A</v>
          </cell>
          <cell r="L12" t="str">
            <v>N/A</v>
          </cell>
          <cell r="M12" t="str">
            <v>N/A</v>
          </cell>
          <cell r="N12" t="str">
            <v>N/A</v>
          </cell>
          <cell r="O12" t="str">
            <v>N/A</v>
          </cell>
          <cell r="P12" t="str">
            <v>N/A</v>
          </cell>
          <cell r="Q12" t="str">
            <v>Ejecutar plan de trabajo del  Programa de gestión para el uso eficiente y racional de la energía. (Informe mensual de monitoreo al plan de trabajo-único entregable )</v>
          </cell>
          <cell r="R12"/>
          <cell r="S12">
            <v>13</v>
          </cell>
          <cell r="T12">
            <v>31</v>
          </cell>
          <cell r="U12" t="str">
            <v>Númerica</v>
          </cell>
          <cell r="V12" t="str">
            <v># de actividades del plan de uso de la energía  ejecutadas / # de actividades del plan de uso de la energía a ejecutar</v>
          </cell>
          <cell r="W12">
            <v>45293</v>
          </cell>
          <cell r="X12">
            <v>45657</v>
          </cell>
          <cell r="Y12" t="str">
            <v>142-GRUPO DE TRABAJO DE SERVICIOS ADMINISTRATIVOS Y RECURSOS FÍSICOS</v>
          </cell>
          <cell r="Z12">
            <v>5.2000000000000005E-2</v>
          </cell>
          <cell r="AA12">
            <v>0.26</v>
          </cell>
          <cell r="AB12" t="str">
            <v>De las 31 actividades programadas para dar cumplimiento al programa de gestión para el uso eficiente y racional de la energía, se han ejecutado 8, hasta el 31 de marzo lo que equivale al porcentaje reportado.</v>
          </cell>
          <cell r="AC12">
            <v>45378</v>
          </cell>
          <cell r="AD12">
            <v>0.26</v>
          </cell>
          <cell r="AE12" t="str">
            <v xml:space="preserve">Se avala el avance dado a la presente actividad se han ejecutado 8 de las 31 actividades programadas  en el plan de trabajo de energía   . La fecha de ejecución solo se debe registrar cuando el producto/actividad se encuentre cumplido </v>
          </cell>
        </row>
        <row r="13">
          <cell r="G13" t="str">
            <v>142.2.4</v>
          </cell>
          <cell r="H13" t="str">
            <v>Operativo</v>
          </cell>
          <cell r="I13" t="str">
            <v>N/A</v>
          </cell>
          <cell r="J13" t="str">
            <v>N/A</v>
          </cell>
          <cell r="K13" t="str">
            <v>N/A</v>
          </cell>
          <cell r="L13" t="str">
            <v>N/A</v>
          </cell>
          <cell r="M13" t="str">
            <v>N/A</v>
          </cell>
          <cell r="N13" t="str">
            <v>N/A</v>
          </cell>
          <cell r="O13" t="str">
            <v>N/A</v>
          </cell>
          <cell r="P13" t="str">
            <v>N/A</v>
          </cell>
          <cell r="Q13" t="str">
            <v>Ejecutar  plan de trabajo del Programa de gestión para el uso eficiente y racional del agua. (Informe mensual de monitoreo al plan de trabajo-único entregable )</v>
          </cell>
          <cell r="R13"/>
          <cell r="S13">
            <v>13</v>
          </cell>
          <cell r="T13">
            <v>31</v>
          </cell>
          <cell r="U13" t="str">
            <v>Númerica</v>
          </cell>
          <cell r="V13" t="str">
            <v># de actividades del plan de uso del agua ejecutadas / # de actividades del plan de uso del agua a ejecutar</v>
          </cell>
          <cell r="W13">
            <v>45293</v>
          </cell>
          <cell r="X13">
            <v>45657</v>
          </cell>
          <cell r="Y13" t="str">
            <v>142-GRUPO DE TRABAJO DE SERVICIOS ADMINISTRATIVOS Y RECURSOS FÍSICOS</v>
          </cell>
          <cell r="Z13">
            <v>5.2000000000000005E-2</v>
          </cell>
          <cell r="AA13">
            <v>0.28999999999999998</v>
          </cell>
          <cell r="AB13" t="str">
            <v>De las 31 actividades programadas para dar cumplimiento al programa de gestión para para el uso eficiente y racional del agua, se han ejecutado 9, hasta el 31 de marzo lo que equivale al porcentaje reportado.</v>
          </cell>
          <cell r="AC13">
            <v>45378</v>
          </cell>
          <cell r="AD13">
            <v>0.28999999999999998</v>
          </cell>
          <cell r="AE13" t="str">
            <v xml:space="preserve">Se avala el avance dado a la presente actividad se han ejecutado 9 de las 31 actividades programadas  en el plan de trabajo de agua   . La fecha de ejecución solo se debe registrar cuando el producto/actividad se encuentre cumplido </v>
          </cell>
        </row>
        <row r="14">
          <cell r="G14" t="str">
            <v>142.2.5</v>
          </cell>
          <cell r="H14" t="str">
            <v>Operativo</v>
          </cell>
          <cell r="I14" t="str">
            <v>N/A</v>
          </cell>
          <cell r="J14" t="str">
            <v>N/A</v>
          </cell>
          <cell r="K14" t="str">
            <v>N/A</v>
          </cell>
          <cell r="L14" t="str">
            <v>N/A</v>
          </cell>
          <cell r="M14" t="str">
            <v>N/A</v>
          </cell>
          <cell r="N14" t="str">
            <v>N/A</v>
          </cell>
          <cell r="O14" t="str">
            <v>N/A</v>
          </cell>
          <cell r="P14" t="str">
            <v>N/A</v>
          </cell>
          <cell r="Q14" t="str">
            <v>Ejecutar  plan de trabajo del Plan de gestión integral de residuos peligrosos. (Informe mensual de monitoreo al plan de trabajo-único entregable)</v>
          </cell>
          <cell r="R14"/>
          <cell r="S14">
            <v>13</v>
          </cell>
          <cell r="T14">
            <v>80</v>
          </cell>
          <cell r="U14" t="str">
            <v>Númerica</v>
          </cell>
          <cell r="V14" t="str">
            <v># de actividades del plan de residuos peligrosos  ejecutadas / # de actividades del plan de residuos peligrosos  a ejecutar</v>
          </cell>
          <cell r="W14">
            <v>45293</v>
          </cell>
          <cell r="X14">
            <v>45657</v>
          </cell>
          <cell r="Y14" t="str">
            <v>142-GRUPO DE TRABAJO DE SERVICIOS ADMINISTRATIVOS Y RECURSOS FÍSICOS</v>
          </cell>
          <cell r="Z14">
            <v>5.2000000000000005E-2</v>
          </cell>
          <cell r="AA14">
            <v>0.26</v>
          </cell>
          <cell r="AB14" t="str">
            <v>De las 80,  actividades programadas para dar cumplimiento al plan  gestión integral de residuos peligrosos. , se han ejecutado 21, hasta el 31 de marzo lo que equivale al porcentaje reportado.</v>
          </cell>
          <cell r="AC14">
            <v>45378</v>
          </cell>
          <cell r="AD14">
            <v>0.26</v>
          </cell>
          <cell r="AE14" t="str">
            <v xml:space="preserve">Se avala el avance dado a la presente actividad se han ejecutado 21 de las 80 actividades programadas  en el plan de residuos peligrosos   . La fecha de ejecución solo se debe registrar cuando el producto/actividad se encuentre cumplido </v>
          </cell>
        </row>
        <row r="15">
          <cell r="G15" t="str">
            <v>142.2.6</v>
          </cell>
          <cell r="H15" t="str">
            <v>Operativo</v>
          </cell>
          <cell r="I15" t="str">
            <v>N/A</v>
          </cell>
          <cell r="J15" t="str">
            <v>N/A</v>
          </cell>
          <cell r="K15" t="str">
            <v>N/A</v>
          </cell>
          <cell r="L15" t="str">
            <v>N/A</v>
          </cell>
          <cell r="M15" t="str">
            <v>N/A</v>
          </cell>
          <cell r="N15" t="str">
            <v>N/A</v>
          </cell>
          <cell r="O15" t="str">
            <v>N/A</v>
          </cell>
          <cell r="P15" t="str">
            <v>N/A</v>
          </cell>
          <cell r="Q15" t="str">
            <v>Ejecutar el plan  de preparación y respuesta ante una emergencia ambiental. (Informe mensual de monitoreo al plan de trabajo-único entregable )</v>
          </cell>
          <cell r="R15"/>
          <cell r="S15">
            <v>13</v>
          </cell>
          <cell r="T15">
            <v>25</v>
          </cell>
          <cell r="U15" t="str">
            <v>Númerica</v>
          </cell>
          <cell r="V15" t="str">
            <v># de actividades del plan de emergencia ambiental  ejecutadas / # de actividades del plan de emergencia ambiental  a ejecutar</v>
          </cell>
          <cell r="W15">
            <v>45293</v>
          </cell>
          <cell r="X15">
            <v>45657</v>
          </cell>
          <cell r="Y15" t="str">
            <v>142-GRUPO DE TRABAJO DE SERVICIOS ADMINISTRATIVOS Y RECURSOS FÍSICOS</v>
          </cell>
          <cell r="Z15">
            <v>5.2000000000000005E-2</v>
          </cell>
          <cell r="AA15">
            <v>0.24</v>
          </cell>
          <cell r="AB15" t="str">
            <v>De las 25,  actividades programadas para dar cumplimiento al plan  de preparación y respuesta ante una emergencia ambiental se han ejecutado 6, hasta el 31 de marzo lo que equivale al porcentaje reportado.</v>
          </cell>
          <cell r="AC15">
            <v>45378</v>
          </cell>
          <cell r="AD15">
            <v>0.24</v>
          </cell>
          <cell r="AE15" t="str">
            <v xml:space="preserve">Se avala el avance dado a la presente actividad se han ejecutado 6 de las 25 actividades programadas  en el plan de emergencia ambiental  . La fecha de ejecución solo se debe registrar cuando el producto/actividad se encuentre cumplido </v>
          </cell>
        </row>
        <row r="16">
          <cell r="G16" t="str">
            <v>142.2.7</v>
          </cell>
          <cell r="H16" t="str">
            <v>Operativo</v>
          </cell>
          <cell r="I16" t="str">
            <v>N/A</v>
          </cell>
          <cell r="J16" t="str">
            <v>N/A</v>
          </cell>
          <cell r="K16" t="str">
            <v>N/A</v>
          </cell>
          <cell r="L16" t="str">
            <v>N/A</v>
          </cell>
          <cell r="M16" t="str">
            <v>N/A</v>
          </cell>
          <cell r="N16" t="str">
            <v>N/A</v>
          </cell>
          <cell r="O16" t="str">
            <v>N/A</v>
          </cell>
          <cell r="P16" t="str">
            <v>N/A</v>
          </cell>
          <cell r="Q16" t="str">
            <v>Ejecutar plan de trabajo del programa de compras públicas sostenibles (Informe mensual de monitoreo al plan de trabajo-único entregable )</v>
          </cell>
          <cell r="R16"/>
          <cell r="S16">
            <v>13</v>
          </cell>
          <cell r="T16">
            <v>16</v>
          </cell>
          <cell r="U16" t="str">
            <v>Númerica</v>
          </cell>
          <cell r="V16" t="str">
            <v># de actividades del plan de compras públicas  ejecutadas / # de actividades del plan de compras públicas a  ejecutar</v>
          </cell>
          <cell r="W16">
            <v>45293</v>
          </cell>
          <cell r="X16">
            <v>45657</v>
          </cell>
          <cell r="Y16" t="str">
            <v>142-GRUPO DE TRABAJO DE SERVICIOS ADMINISTRATIVOS Y RECURSOS FÍSICOS</v>
          </cell>
          <cell r="Z16">
            <v>5.2000000000000005E-2</v>
          </cell>
          <cell r="AA16">
            <v>0.25</v>
          </cell>
          <cell r="AB16" t="str">
            <v>De las 16 actividades programadas para dar cumpliento plan de trabajo del programa de compras públicas sostenibles se han ejecutado 4, hasta el 31 de marzo lo que equivale al porcentaje reportado.</v>
          </cell>
          <cell r="AC16">
            <v>45378</v>
          </cell>
          <cell r="AD16">
            <v>0.25</v>
          </cell>
          <cell r="AE16" t="str">
            <v xml:space="preserve">Se avala el avance dado a la presente actividad se han ejecutado 4 de las 16 actividades programadas  en el plan de compras públicas sostenibles  . La fecha de ejecución solo se debe registrar cuando el producto/actividad se encuentre cumplido </v>
          </cell>
        </row>
        <row r="17">
          <cell r="G17" t="str">
            <v>142.2.8</v>
          </cell>
          <cell r="H17" t="str">
            <v>Operativo</v>
          </cell>
          <cell r="I17" t="str">
            <v>N/A</v>
          </cell>
          <cell r="J17" t="str">
            <v>N/A</v>
          </cell>
          <cell r="K17" t="str">
            <v>N/A</v>
          </cell>
          <cell r="L17" t="str">
            <v>N/A</v>
          </cell>
          <cell r="M17" t="str">
            <v>N/A</v>
          </cell>
          <cell r="N17" t="str">
            <v>N/A</v>
          </cell>
          <cell r="O17" t="str">
            <v>N/A</v>
          </cell>
          <cell r="P17" t="str">
            <v>N/A</v>
          </cell>
          <cell r="Q17" t="str">
            <v>Ejecutar plan de trabajo de otros temas ambientales (informe mensual de monitoreo al plan de trabajo-único entregable )</v>
          </cell>
          <cell r="R17"/>
          <cell r="S17">
            <v>13</v>
          </cell>
          <cell r="T17">
            <v>40</v>
          </cell>
          <cell r="U17" t="str">
            <v>Númerica</v>
          </cell>
          <cell r="V17" t="str">
            <v># de actividades del plan de otros temas ambientales  ejecutadas / # de actividades del plan de otros temas ambientales  a ejecutar</v>
          </cell>
          <cell r="W17">
            <v>45293</v>
          </cell>
          <cell r="X17">
            <v>45657</v>
          </cell>
          <cell r="Y17" t="str">
            <v>142-GRUPO DE TRABAJO DE SERVICIOS ADMINISTRATIVOS Y RECURSOS FÍSICOS</v>
          </cell>
          <cell r="Z17">
            <v>5.2000000000000005E-2</v>
          </cell>
          <cell r="AA17">
            <v>0.23</v>
          </cell>
          <cell r="AB17" t="str">
            <v>De las 40 actividades programadas para dar cumpliento al plan de trabajo de otros temas ambientales se han ejecutado 9, hasta el 31 de marzo lo que equivale al porcentaje reportado.</v>
          </cell>
          <cell r="AC17">
            <v>45378</v>
          </cell>
          <cell r="AD17">
            <v>0.23</v>
          </cell>
          <cell r="AE17" t="str">
            <v xml:space="preserve">Se avala el avance dado a la presente actividad se han ejecutado 9 de las 40 actividades programadas  en el plan de otros temas ambientales   . La fecha de ejecución solo se debe registrar cuando el producto/actividad se encuentre cumplido </v>
          </cell>
        </row>
        <row r="18">
          <cell r="G18" t="str">
            <v>142.3</v>
          </cell>
          <cell r="H18" t="str">
            <v>Operativo</v>
          </cell>
          <cell r="I18" t="str">
            <v xml:space="preserve">Fortalecer el Sistema Integral de Gestión Institucional para mejorar la prestación del servicio. 
</v>
          </cell>
          <cell r="J18" t="str">
            <v xml:space="preserve">Cumplimiento de productos del PAI asociados a Fortacer el Sistema Integral de Gestión Institucional para mejorar la prestación del servicio. 
</v>
          </cell>
          <cell r="K1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18" t="str">
            <v>Modelo Integrado de Planeación y Gestión</v>
          </cell>
          <cell r="M18" t="str">
            <v>Si</v>
          </cell>
          <cell r="N18" t="str">
            <v>C-3599-0200-0008-53105b</v>
          </cell>
          <cell r="O18" t="str">
            <v>Planeación Institucional</v>
          </cell>
          <cell r="P18" t="str">
            <v>1 -  Plan Anual de Adquisiciones</v>
          </cell>
          <cell r="Q18" t="str">
            <v>Recertificación y seguimiento a la recertificación  de la norma ISO 14001-2015, realizada (Certificado de recertificación / único entregable)</v>
          </cell>
          <cell r="R18" t="str">
            <v>SI</v>
          </cell>
          <cell r="S18">
            <v>20</v>
          </cell>
          <cell r="T18">
            <v>1</v>
          </cell>
          <cell r="U18" t="str">
            <v>Númerica</v>
          </cell>
          <cell r="V18" t="str">
            <v># de recertificaciones y seguimientos  a la norma  ISO 14001-2015 realizada / # de recertificaciones y seguimientos a la norma ISO 14001-2015 a realizar</v>
          </cell>
          <cell r="W18">
            <v>45505</v>
          </cell>
          <cell r="X18">
            <v>45657</v>
          </cell>
          <cell r="Y18" t="str">
            <v>105-GRUPO DE TRABAJO DE CONTRATACIÓN;
142-GRUPO DE TRABAJO DE SERVICIOS ADMINISTRATIVOS Y RECURSOS FÍSICOS</v>
          </cell>
          <cell r="Z18">
            <v>0.2</v>
          </cell>
          <cell r="AA18"/>
          <cell r="AB18"/>
          <cell r="AC18"/>
          <cell r="AD18"/>
          <cell r="AE18"/>
        </row>
        <row r="19">
          <cell r="G19" t="str">
            <v>142.3.1</v>
          </cell>
          <cell r="H19" t="str">
            <v>Operativo</v>
          </cell>
          <cell r="I19" t="str">
            <v>N/A</v>
          </cell>
          <cell r="J19" t="str">
            <v>N/A</v>
          </cell>
          <cell r="K19" t="str">
            <v>N/A</v>
          </cell>
          <cell r="L19" t="str">
            <v>N/A</v>
          </cell>
          <cell r="M19" t="str">
            <v>N/A</v>
          </cell>
          <cell r="N19" t="str">
            <v>N/A</v>
          </cell>
          <cell r="O19" t="str">
            <v>N/A</v>
          </cell>
          <cell r="P19" t="str">
            <v>N/A</v>
          </cell>
          <cell r="Q19" t="str">
            <v>Elaborar estudios previos (Documento elaborado/único entregable)</v>
          </cell>
          <cell r="R19"/>
          <cell r="S19">
            <v>20</v>
          </cell>
          <cell r="T19">
            <v>1</v>
          </cell>
          <cell r="U19" t="str">
            <v>Númerica</v>
          </cell>
          <cell r="V19" t="str">
            <v># de estudios previos elaborados / # estudios previos a elaborar</v>
          </cell>
          <cell r="W19">
            <v>45505</v>
          </cell>
          <cell r="X19">
            <v>45534</v>
          </cell>
          <cell r="Y19" t="str">
            <v>142-GRUPO DE TRABAJO DE SERVICIOS ADMINISTRATIVOS Y RECURSOS FÍSICOS</v>
          </cell>
          <cell r="Z19">
            <v>0.04</v>
          </cell>
          <cell r="AA19"/>
          <cell r="AB19"/>
          <cell r="AC19"/>
          <cell r="AD19"/>
          <cell r="AE19"/>
        </row>
        <row r="20">
          <cell r="G20" t="str">
            <v>142.3.2</v>
          </cell>
          <cell r="H20" t="str">
            <v>Operativo</v>
          </cell>
          <cell r="I20" t="str">
            <v>N/A</v>
          </cell>
          <cell r="J20" t="str">
            <v>N/A</v>
          </cell>
          <cell r="K20" t="str">
            <v>N/A</v>
          </cell>
          <cell r="L20" t="str">
            <v>N/A</v>
          </cell>
          <cell r="M20" t="str">
            <v>N/A</v>
          </cell>
          <cell r="N20" t="str">
            <v>N/A</v>
          </cell>
          <cell r="O20" t="str">
            <v>N/A</v>
          </cell>
          <cell r="P20" t="str">
            <v>N/A</v>
          </cell>
          <cell r="Q20" t="str">
            <v>Solicitar la contratación a Secretaria General  (Memorando/único entregable)</v>
          </cell>
          <cell r="R20"/>
          <cell r="S20">
            <v>10</v>
          </cell>
          <cell r="T20">
            <v>1</v>
          </cell>
          <cell r="U20" t="str">
            <v>Númerica</v>
          </cell>
          <cell r="V20" t="str">
            <v># de solicitudes de contratación realizadas / # de solicitudes de contratación a realizar.</v>
          </cell>
          <cell r="W20">
            <v>45537</v>
          </cell>
          <cell r="X20">
            <v>45565</v>
          </cell>
          <cell r="Y20" t="str">
            <v>142-GRUPO DE TRABAJO DE SERVICIOS ADMINISTRATIVOS Y RECURSOS FÍSICOS</v>
          </cell>
          <cell r="Z20">
            <v>0.02</v>
          </cell>
          <cell r="AA20"/>
          <cell r="AB20"/>
          <cell r="AC20"/>
          <cell r="AD20"/>
          <cell r="AE20"/>
        </row>
        <row r="21">
          <cell r="G21" t="str">
            <v>142.3.3</v>
          </cell>
          <cell r="H21" t="str">
            <v>Operativo</v>
          </cell>
          <cell r="I21" t="str">
            <v>N/A</v>
          </cell>
          <cell r="J21" t="str">
            <v>N/A</v>
          </cell>
          <cell r="K21" t="str">
            <v>N/A</v>
          </cell>
          <cell r="L21" t="str">
            <v>N/A</v>
          </cell>
          <cell r="M21" t="str">
            <v>N/A</v>
          </cell>
          <cell r="N21" t="str">
            <v>N/A</v>
          </cell>
          <cell r="O21" t="str">
            <v>N/A</v>
          </cell>
          <cell r="P21" t="str">
            <v>N/A</v>
          </cell>
          <cell r="Q21" t="str">
            <v>Revisar la solicitud de contratación y realizar los ajustes cuando haya lugar a ello (Correo electrónico del abogado a cargo informando la revisión del proceso y/o captura de pantalla de la publicación en el SECOP /Único entregable)</v>
          </cell>
          <cell r="R21"/>
          <cell r="S21">
            <v>10</v>
          </cell>
          <cell r="T21">
            <v>1</v>
          </cell>
          <cell r="U21" t="str">
            <v>Númerica</v>
          </cell>
          <cell r="V21" t="str">
            <v># de Solicitudes de contratación revisadas y ajustadas / # Solicitudes de contratación a revisar y ajustar</v>
          </cell>
          <cell r="W21">
            <v>45566</v>
          </cell>
          <cell r="X21">
            <v>45576</v>
          </cell>
          <cell r="Y21" t="str">
            <v>105-GRUPO DE TRABAJO DE CONTRATACIÓN;
142-GRUPO DE TRABAJO DE SERVICIOS ADMINISTRATIVOS Y RECURSOS FÍSICOS</v>
          </cell>
          <cell r="Z21">
            <v>0.02</v>
          </cell>
          <cell r="AA21"/>
          <cell r="AB21"/>
          <cell r="AC21"/>
          <cell r="AD21"/>
          <cell r="AE21"/>
        </row>
        <row r="22">
          <cell r="G22" t="str">
            <v>142.3.4</v>
          </cell>
          <cell r="H22" t="str">
            <v>Operativo</v>
          </cell>
          <cell r="I22" t="str">
            <v>N/A</v>
          </cell>
          <cell r="J22" t="str">
            <v>N/A</v>
          </cell>
          <cell r="K22" t="str">
            <v>N/A</v>
          </cell>
          <cell r="L22" t="str">
            <v>N/A</v>
          </cell>
          <cell r="M22" t="str">
            <v>N/A</v>
          </cell>
          <cell r="N22" t="str">
            <v>N/A</v>
          </cell>
          <cell r="O22" t="str">
            <v>N/A</v>
          </cell>
          <cell r="P22" t="str">
            <v>N/A</v>
          </cell>
          <cell r="Q22" t="str">
            <v>Publicar el proceso de contratación en el SECOP (Correo electrónico del abogado a cargo informando la publicación del proceso en SECOP y/o captura de pantalla de la publicación en el secop)</v>
          </cell>
          <cell r="R22"/>
          <cell r="S22">
            <v>0</v>
          </cell>
          <cell r="T22">
            <v>1</v>
          </cell>
          <cell r="U22" t="str">
            <v>Númerica</v>
          </cell>
          <cell r="V22" t="str">
            <v># de Solicitudes de contratación publicadas / # Solicitud de contratación a publicar</v>
          </cell>
          <cell r="W22">
            <v>45580</v>
          </cell>
          <cell r="X22">
            <v>45590</v>
          </cell>
          <cell r="Y22" t="str">
            <v>105-GRUPO DE TRABAJO DE CONTRATACIÓN</v>
          </cell>
          <cell r="Z22">
            <v>0</v>
          </cell>
          <cell r="AA22"/>
          <cell r="AB22"/>
          <cell r="AC22"/>
          <cell r="AD22"/>
          <cell r="AE22"/>
        </row>
        <row r="23">
          <cell r="G23" t="str">
            <v>142.3.5</v>
          </cell>
          <cell r="H23" t="str">
            <v>Operativo</v>
          </cell>
          <cell r="I23" t="str">
            <v>N/A</v>
          </cell>
          <cell r="J23" t="str">
            <v>N/A</v>
          </cell>
          <cell r="K23" t="str">
            <v>N/A</v>
          </cell>
          <cell r="L23" t="str">
            <v>N/A</v>
          </cell>
          <cell r="M23" t="str">
            <v>N/A</v>
          </cell>
          <cell r="N23" t="str">
            <v>N/A</v>
          </cell>
          <cell r="O23" t="str">
            <v>N/A</v>
          </cell>
          <cell r="P23" t="str">
            <v>N/A</v>
          </cell>
          <cell r="Q23" t="str">
            <v>Desarrollar el proceso contractual (Resolución declaratoria de desierto o contrato suscrito o captura de pantalla del SECOP con la cancelación del proceso/único entregable).</v>
          </cell>
          <cell r="R23"/>
          <cell r="S23">
            <v>10</v>
          </cell>
          <cell r="T23">
            <v>1</v>
          </cell>
          <cell r="U23" t="str">
            <v>Númerica</v>
          </cell>
          <cell r="V23" t="str">
            <v># de procesos contractuales desarrollados / # procesos contractuales a desarrollar</v>
          </cell>
          <cell r="W23">
            <v>45593</v>
          </cell>
          <cell r="X23">
            <v>45628</v>
          </cell>
          <cell r="Y23" t="str">
            <v>105-GRUPO DE TRABAJO DE CONTRATACIÓN;
142-GRUPO DE TRABAJO DE SERVICIOS ADMINISTRATIVOS Y RECURSOS FÍSICOS</v>
          </cell>
          <cell r="Z23">
            <v>0.02</v>
          </cell>
          <cell r="AA23"/>
          <cell r="AB23"/>
          <cell r="AC23"/>
          <cell r="AD23"/>
          <cell r="AE23"/>
        </row>
        <row r="24">
          <cell r="G24" t="str">
            <v>142.3.6</v>
          </cell>
          <cell r="H24" t="str">
            <v>Operativo</v>
          </cell>
          <cell r="I24" t="str">
            <v>N/A</v>
          </cell>
          <cell r="J24" t="str">
            <v>N/A</v>
          </cell>
          <cell r="K24" t="str">
            <v>N/A</v>
          </cell>
          <cell r="L24" t="str">
            <v>N/A</v>
          </cell>
          <cell r="M24" t="str">
            <v>N/A</v>
          </cell>
          <cell r="N24" t="str">
            <v>N/A</v>
          </cell>
          <cell r="O24" t="str">
            <v>N/A</v>
          </cell>
          <cell r="P24" t="str">
            <v>N/A</v>
          </cell>
          <cell r="Q24" t="str">
            <v>Ejecutar el contrato 
(Informe de cumplimiento de ejecución, Formato F8  y F 10 / único entregable)</v>
          </cell>
          <cell r="R24"/>
          <cell r="S24">
            <v>50</v>
          </cell>
          <cell r="T24">
            <v>1</v>
          </cell>
          <cell r="U24" t="str">
            <v>Númerica</v>
          </cell>
          <cell r="V24" t="str">
            <v># de contratos ejecutados / # de contratos a ejecutar</v>
          </cell>
          <cell r="W24">
            <v>45602</v>
          </cell>
          <cell r="X24">
            <v>45657</v>
          </cell>
          <cell r="Y24" t="str">
            <v>142-GRUPO DE TRABAJO DE SERVICIOS ADMINISTRATIVOS Y RECURSOS FÍSICOS</v>
          </cell>
          <cell r="Z24">
            <v>0.1</v>
          </cell>
          <cell r="AA24"/>
          <cell r="AB24"/>
          <cell r="AC24"/>
          <cell r="AD24"/>
          <cell r="AE24"/>
        </row>
        <row r="25">
          <cell r="G25" t="str">
            <v>111.1</v>
          </cell>
          <cell r="H25" t="str">
            <v>Operativo</v>
          </cell>
          <cell r="I25" t="str">
            <v xml:space="preserve">Fortalecer la gestión de la información, el conocimiento y la innovación para optimizar la capacidad institucional 
</v>
          </cell>
          <cell r="J25" t="str">
            <v xml:space="preserve">Cumplimiento de productos del PAI asociados a Fortalecer la gestión de la información, el conocimiento y la innovación para optimizar la capacidad institucional 
</v>
          </cell>
          <cell r="K2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5" t="str">
            <v>Modelo Integrado de Planeación y Gestión</v>
          </cell>
          <cell r="M25" t="str">
            <v>No</v>
          </cell>
          <cell r="N25" t="str">
            <v>N/A</v>
          </cell>
          <cell r="O25" t="str">
            <v>Talento humano</v>
          </cell>
          <cell r="P25" t="str">
            <v>5 -  Previsión RH</v>
          </cell>
          <cell r="Q25" t="str">
            <v>Documento de Plan Anual de Previsión de Recursos Humanos, elaborado y publicado (Plan elaborado y captura de pantalla de la publicación en página web de la SIC e Intrasic)</v>
          </cell>
          <cell r="R25" t="str">
            <v>NO</v>
          </cell>
          <cell r="S25">
            <v>35</v>
          </cell>
          <cell r="T25">
            <v>1</v>
          </cell>
          <cell r="U25" t="str">
            <v>Númerica</v>
          </cell>
          <cell r="V25" t="str">
            <v># de Planes anuales de Previsión  elaborados y publicados / # de Planes anuales de Previsión a  elaborar y publicar</v>
          </cell>
          <cell r="W25">
            <v>45306</v>
          </cell>
          <cell r="X25">
            <v>45383</v>
          </cell>
          <cell r="Y25" t="str">
            <v>111-GRUPO DE TRABAJO DE ADMINISTRACIÓN DE PERSONAL</v>
          </cell>
          <cell r="Z25">
            <v>0.35</v>
          </cell>
          <cell r="AA25">
            <v>1</v>
          </cell>
          <cell r="AB25" t="str">
            <v>Se elaboró el documento de Plan Anual de Previsión y se publico ( Plan elaborado/publicado)</v>
          </cell>
          <cell r="AC25">
            <v>45322</v>
          </cell>
          <cell r="AD25">
            <v>1</v>
          </cell>
          <cell r="AE25" t="str">
            <v>Se avala el cumplimiento del presente producto mediante los entregables de elaboración y publicación del plan de previsión,  se  ajusta la fecha fin del producto teniendo en cuenta que la publicación del plan de previsión se publico el 02-02-2024</v>
          </cell>
        </row>
        <row r="26">
          <cell r="G26" t="str">
            <v>111.1.1</v>
          </cell>
          <cell r="H26" t="str">
            <v>Operativo</v>
          </cell>
          <cell r="I26" t="str">
            <v>N/A</v>
          </cell>
          <cell r="J26" t="str">
            <v>N/A</v>
          </cell>
          <cell r="K26" t="str">
            <v>N/A</v>
          </cell>
          <cell r="L26" t="str">
            <v>N/A</v>
          </cell>
          <cell r="M26" t="str">
            <v>N/A</v>
          </cell>
          <cell r="N26" t="str">
            <v>N/A</v>
          </cell>
          <cell r="O26" t="str">
            <v>N/A</v>
          </cell>
          <cell r="P26" t="str">
            <v>N/A</v>
          </cell>
          <cell r="Q26" t="str">
            <v>Elaborar el Plan Anual de Previsión de Recursos Humanos 
(Plan de Previsión elaborado/único entregable)</v>
          </cell>
          <cell r="R26"/>
          <cell r="S26">
            <v>60</v>
          </cell>
          <cell r="T26">
            <v>1</v>
          </cell>
          <cell r="U26" t="str">
            <v>Númerica</v>
          </cell>
          <cell r="V26" t="str">
            <v># de Planes Anuales de Previsión de Recursos humanos elaborados / # de planes de previsión de recursos humanos a elaborar</v>
          </cell>
          <cell r="W26">
            <v>45306</v>
          </cell>
          <cell r="X26">
            <v>45383</v>
          </cell>
          <cell r="Y26" t="str">
            <v>111-GRUPO DE TRABAJO DE ADMINISTRACIÓN DE PERSONAL</v>
          </cell>
          <cell r="Z26">
            <v>0.21</v>
          </cell>
          <cell r="AA26">
            <v>1</v>
          </cell>
          <cell r="AB26" t="str">
            <v>Se elaboró el documento de Plan Anual de Previsión</v>
          </cell>
          <cell r="AC26">
            <v>45322</v>
          </cell>
          <cell r="AD26">
            <v>1</v>
          </cell>
          <cell r="AE26" t="str">
            <v>Se Evidencia plan de previsión de fecha enero de 2024</v>
          </cell>
        </row>
        <row r="27">
          <cell r="G27" t="str">
            <v>111.1.2</v>
          </cell>
          <cell r="H27" t="str">
            <v>Operativo</v>
          </cell>
          <cell r="I27" t="str">
            <v>N/A</v>
          </cell>
          <cell r="J27" t="str">
            <v>N/A</v>
          </cell>
          <cell r="K27" t="str">
            <v>N/A</v>
          </cell>
          <cell r="L27" t="str">
            <v>N/A</v>
          </cell>
          <cell r="M27" t="str">
            <v>N/A</v>
          </cell>
          <cell r="N27" t="str">
            <v>N/A</v>
          </cell>
          <cell r="O27" t="str">
            <v>N/A</v>
          </cell>
          <cell r="P27" t="str">
            <v>N/A</v>
          </cell>
          <cell r="Q27" t="str">
            <v>Publicar el Plan Anual de Previsión de Recursos Humanos (Capturas de pantalla de las publicaciones en página web de la SIC e Intrasic)</v>
          </cell>
          <cell r="R27"/>
          <cell r="S27">
            <v>40</v>
          </cell>
          <cell r="T27">
            <v>1</v>
          </cell>
          <cell r="U27" t="str">
            <v>Númerica</v>
          </cell>
          <cell r="V27" t="str">
            <v># de Planes Anuales de Previsión de Recursos Humanos  publicados / # de Planes Anuales de Previsión de Recursos Humanos  a publicar</v>
          </cell>
          <cell r="W27">
            <v>45306</v>
          </cell>
          <cell r="X27">
            <v>45383</v>
          </cell>
          <cell r="Y27" t="str">
            <v>111-GRUPO DE TRABAJO DE ADMINISTRACIÓN DE PERSONAL</v>
          </cell>
          <cell r="Z27">
            <v>0.14000000000000001</v>
          </cell>
          <cell r="AA27">
            <v>1</v>
          </cell>
          <cell r="AB27" t="str">
            <v>Se publico el documento de Plan Anual de Previsión</v>
          </cell>
          <cell r="AC27">
            <v>45323</v>
          </cell>
          <cell r="AD27">
            <v>1</v>
          </cell>
          <cell r="AE27" t="str">
            <v>Se evidencia la publicación del plan anual de previsión  en la página web de la  SIC se ajusta la fecha de ejecución al 01/02/2024</v>
          </cell>
        </row>
        <row r="28">
          <cell r="G28" t="str">
            <v>111.2</v>
          </cell>
          <cell r="H28" t="str">
            <v>Operativo</v>
          </cell>
          <cell r="I28" t="str">
            <v xml:space="preserve">Fortalecer la gestión de la información, el conocimiento y la innovación para optimizar la capacidad institucional 
</v>
          </cell>
          <cell r="J28" t="str">
            <v xml:space="preserve">Cumplimiento de productos del PAI asociados a Fortalecer la gestión de la información, el conocimiento y la innovación para optimizar la capacidad institucional 
</v>
          </cell>
          <cell r="K2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8" t="str">
            <v>Modelo Integrado de Planeación y Gestión</v>
          </cell>
          <cell r="M28" t="str">
            <v>No</v>
          </cell>
          <cell r="N28" t="str">
            <v>N/A</v>
          </cell>
          <cell r="O28" t="str">
            <v>Talento humano</v>
          </cell>
          <cell r="P28" t="str">
            <v>3 -  Plan Estratégico de TH (PETH)</v>
          </cell>
          <cell r="Q28" t="str">
            <v>Documento de Plan Anual de Vacantes, formulado y publicado en página web e Intrasic (Plan elaborado / único entregable)</v>
          </cell>
          <cell r="R28" t="str">
            <v>NO</v>
          </cell>
          <cell r="S28">
            <v>35</v>
          </cell>
          <cell r="T28">
            <v>1</v>
          </cell>
          <cell r="U28" t="str">
            <v>Númerica</v>
          </cell>
          <cell r="V28" t="str">
            <v># de Planes Anuales de Vacantes elaborados y publicados / # de Planes Anuales de Vacantes a elaborar y publicar</v>
          </cell>
          <cell r="W28">
            <v>45306</v>
          </cell>
          <cell r="X28">
            <v>45383</v>
          </cell>
          <cell r="Y28" t="str">
            <v>111-GRUPO DE TRABAJO DE ADMINISTRACIÓN DE PERSONAL</v>
          </cell>
          <cell r="Z28">
            <v>0.35</v>
          </cell>
          <cell r="AA28">
            <v>1</v>
          </cell>
          <cell r="AB28" t="str">
            <v>Se elaboró el documento de Plan Anual de Vacantes y se publico ( Plan elaborado/publicado)</v>
          </cell>
          <cell r="AC28">
            <v>45322</v>
          </cell>
          <cell r="AD28">
            <v>1</v>
          </cell>
          <cell r="AE28" t="str">
            <v>Se avala el cumplimiento del presente producto mediante los entregables de elaboración y publicación del plan de vacantes,  se  ajusta la fecha fin del producto teniendo en cuenta que la publicación del plan de previsión se publico el 02-02-2024</v>
          </cell>
        </row>
        <row r="29">
          <cell r="G29" t="str">
            <v>111.2.1</v>
          </cell>
          <cell r="H29" t="str">
            <v>Operativo</v>
          </cell>
          <cell r="I29" t="str">
            <v>N/A</v>
          </cell>
          <cell r="J29" t="str">
            <v>N/A</v>
          </cell>
          <cell r="K29" t="str">
            <v>N/A</v>
          </cell>
          <cell r="L29" t="str">
            <v>N/A</v>
          </cell>
          <cell r="M29" t="str">
            <v>N/A</v>
          </cell>
          <cell r="N29" t="str">
            <v>N/A</v>
          </cell>
          <cell r="O29" t="str">
            <v>N/A</v>
          </cell>
          <cell r="P29" t="str">
            <v>N/A</v>
          </cell>
          <cell r="Q29" t="str">
            <v>Elaborar el Plan Anual de Vacantes 
(Plan de Vacantes elaborado/único entregable )</v>
          </cell>
          <cell r="R29"/>
          <cell r="S29">
            <v>60</v>
          </cell>
          <cell r="T29">
            <v>1</v>
          </cell>
          <cell r="U29" t="str">
            <v>Númerica</v>
          </cell>
          <cell r="V29" t="str">
            <v># de Planes Anuales de Vacantes elaborados / # de Planes Anuales de Vacantes a elaborar</v>
          </cell>
          <cell r="W29">
            <v>45306</v>
          </cell>
          <cell r="X29">
            <v>45383</v>
          </cell>
          <cell r="Y29" t="str">
            <v>111-GRUPO DE TRABAJO DE ADMINISTRACIÓN DE PERSONAL</v>
          </cell>
          <cell r="Z29">
            <v>0.21</v>
          </cell>
          <cell r="AA29">
            <v>1</v>
          </cell>
          <cell r="AB29" t="str">
            <v>Se elaboró el documento de Plan Anual de Vacantes</v>
          </cell>
          <cell r="AC29">
            <v>45322</v>
          </cell>
          <cell r="AD29">
            <v>1</v>
          </cell>
          <cell r="AE29" t="str">
            <v>Se Evidencia plan de vacantes de fecha enero de 2024</v>
          </cell>
        </row>
        <row r="30">
          <cell r="G30" t="str">
            <v>111.2.2</v>
          </cell>
          <cell r="H30" t="str">
            <v>Operativo</v>
          </cell>
          <cell r="I30" t="str">
            <v>N/A</v>
          </cell>
          <cell r="J30" t="str">
            <v>N/A</v>
          </cell>
          <cell r="K30" t="str">
            <v>N/A</v>
          </cell>
          <cell r="L30" t="str">
            <v>N/A</v>
          </cell>
          <cell r="M30" t="str">
            <v>N/A</v>
          </cell>
          <cell r="N30" t="str">
            <v>N/A</v>
          </cell>
          <cell r="O30" t="str">
            <v>N/A</v>
          </cell>
          <cell r="P30" t="str">
            <v>N/A</v>
          </cell>
          <cell r="Q30" t="str">
            <v>Publicar el Plan Anual de Vacantes
 (Captura de pantalla de las publicaciones en página web de la SIC e Intrasic)</v>
          </cell>
          <cell r="R30"/>
          <cell r="S30">
            <v>40</v>
          </cell>
          <cell r="T30">
            <v>1</v>
          </cell>
          <cell r="U30" t="str">
            <v>Númerica</v>
          </cell>
          <cell r="V30" t="str">
            <v># de planes  Anuales de Vacantes  publicados / # Planes  Anuales de Vacantes  a publicar</v>
          </cell>
          <cell r="W30">
            <v>45306</v>
          </cell>
          <cell r="X30">
            <v>45383</v>
          </cell>
          <cell r="Y30" t="str">
            <v>111-GRUPO DE TRABAJO DE ADMINISTRACIÓN DE PERSONAL</v>
          </cell>
          <cell r="Z30">
            <v>0.14000000000000001</v>
          </cell>
          <cell r="AA30">
            <v>1</v>
          </cell>
          <cell r="AB30" t="str">
            <v>Se publico el documento de Plan Anual de Vacantes</v>
          </cell>
          <cell r="AC30">
            <v>45323</v>
          </cell>
          <cell r="AD30">
            <v>1</v>
          </cell>
          <cell r="AE30" t="str">
            <v>Se evidencia la publicación del plan anual de vacantes  en la página web de la  SIC se ajusta la fecha de ejecución al 01/02/2024</v>
          </cell>
        </row>
        <row r="31">
          <cell r="G31" t="str">
            <v>111.3</v>
          </cell>
          <cell r="H31" t="str">
            <v>Operativo</v>
          </cell>
          <cell r="I31" t="str">
            <v xml:space="preserve">Fortalecer la gestión de la información, el conocimiento y la innovación para optimizar la capacidad institucional 
</v>
          </cell>
          <cell r="J31" t="str">
            <v xml:space="preserve">Cumplimiento de productos del PAI asociados a Fortalecer la gestión de la información, el conocimiento y la innovación para optimizar la capacidad institucional 
</v>
          </cell>
          <cell r="K3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1" t="str">
            <v>Plan Estrategico Sectorial</v>
          </cell>
          <cell r="M31" t="str">
            <v>No</v>
          </cell>
          <cell r="N31" t="str">
            <v>N/A</v>
          </cell>
          <cell r="O31" t="str">
            <v>Talento humano</v>
          </cell>
          <cell r="P31" t="str">
            <v>26 - N/A</v>
          </cell>
          <cell r="Q31" t="str">
            <v>Formato de transferencia del conocimiento diligenciado por los servidores retirados de la entidad (Formatos diligenciados completamente - Listados de funcionarios retirados en el periodo evaluado)</v>
          </cell>
          <cell r="R31" t="str">
            <v xml:space="preserve">SI </v>
          </cell>
          <cell r="S31">
            <v>20</v>
          </cell>
          <cell r="T31">
            <v>100</v>
          </cell>
          <cell r="U31" t="str">
            <v>Porcentual</v>
          </cell>
          <cell r="V31" t="str">
            <v># de formatos completamente diligenciados por los servidores retirados / # de formatos completamente a diligenciar por los servidores retirados</v>
          </cell>
          <cell r="W31">
            <v>45293</v>
          </cell>
          <cell r="X31">
            <v>45657</v>
          </cell>
          <cell r="Y31" t="str">
            <v>111-GRUPO DE TRABAJO DE ADMINISTRACIÓN DE PERSONAL</v>
          </cell>
          <cell r="Z31">
            <v>0.2</v>
          </cell>
          <cell r="AA31">
            <v>0.83</v>
          </cell>
          <cell r="AB31" t="str">
            <v>Durante el primer trimestre del año 2024 se retiraron de la Entidad un total de veinticuatro (24) funcionarios, de los cuales veinte (20) diligenciaron satisfactoraimente el formato F60 de transferencia de conocimiento. Sin embargo, cuatro (4) formatos de los funcionarios retirados se encuentran en trámites de radicación y firma para su finalización.</v>
          </cell>
          <cell r="AC31">
            <v>45382</v>
          </cell>
          <cell r="AD31">
            <v>0.83</v>
          </cell>
          <cell r="AE31" t="str">
            <v xml:space="preserve">Se avala el avance dado al presente producto el cual se encuentra en ejecución   . La fecha de ejecución solo se debe registrar cuando el producto/actividad se encuentre cumplido . La fecha de ejecución solo se debe registrar cuando el producto/actividad se encuentre cumplido </v>
          </cell>
        </row>
        <row r="32">
          <cell r="G32" t="str">
            <v>111.3.1</v>
          </cell>
          <cell r="H32" t="str">
            <v>Operativo</v>
          </cell>
          <cell r="I32" t="str">
            <v>N/A</v>
          </cell>
          <cell r="J32" t="str">
            <v>N/A</v>
          </cell>
          <cell r="K32" t="str">
            <v>N/A</v>
          </cell>
          <cell r="L32" t="str">
            <v>N/A</v>
          </cell>
          <cell r="M32" t="str">
            <v>N/A</v>
          </cell>
          <cell r="N32" t="str">
            <v>N/A</v>
          </cell>
          <cell r="O32" t="str">
            <v>N/A</v>
          </cell>
          <cell r="P32" t="str">
            <v>N/A</v>
          </cell>
          <cell r="Q32" t="str">
            <v>Consolidar los formatos de transferencia de conocimiento completamente diligenciados  por los servidores retirados 
(Formatos diligenciados completamente)</v>
          </cell>
          <cell r="R32"/>
          <cell r="S32">
            <v>100</v>
          </cell>
          <cell r="T32">
            <v>100</v>
          </cell>
          <cell r="U32" t="str">
            <v>Porcentual</v>
          </cell>
          <cell r="V32" t="str">
            <v># formatos de transferencia de conocimiento completamente diligenciados  por los servidores retirados / # formatos de transferencia de conocimiento completamente diligenciados  por los servidores a retirar</v>
          </cell>
          <cell r="W32">
            <v>45293</v>
          </cell>
          <cell r="X32">
            <v>45657</v>
          </cell>
          <cell r="Y32" t="str">
            <v>111-GRUPO DE TRABAJO DE ADMINISTRACIÓN DE PERSONAL</v>
          </cell>
          <cell r="Z32">
            <v>0.2</v>
          </cell>
          <cell r="AA32">
            <v>0.83</v>
          </cell>
          <cell r="AB32" t="str">
            <v>Durante el primer trimestre del año 2024 se retiraron de la Entidad un total de veinticuatro (24) funcionarios, de los cuales veinte (20) diligenciaron satisfactoraimente el formato F60 de transferencia de conocimiento. Sin embargo, cuatro (4) formatos de los funcionarios retirados se encuentran en trámites de radicación y firma para su finalización.</v>
          </cell>
          <cell r="AC32">
            <v>45382</v>
          </cell>
          <cell r="AD32">
            <v>0.83</v>
          </cell>
          <cell r="AE32" t="str">
            <v xml:space="preserve">Se avala el avance cualitativo y cuantiado de  la presente activada por cuanto se evidencian 20 de los 24 formatos retiro de funcionarios , actividad en ejecución   . La fecha de ejecución solo se debe registrar cuando el producto/actividad se encuentre cumplido </v>
          </cell>
        </row>
        <row r="33">
          <cell r="G33" t="str">
            <v>111.4</v>
          </cell>
          <cell r="H33" t="str">
            <v>Operativo</v>
          </cell>
          <cell r="I33" t="str">
            <v xml:space="preserve">Fortalecer la gestión de la información, el conocimiento y la innovación para optimizar la capacidad institucional 
</v>
          </cell>
          <cell r="J33" t="str">
            <v xml:space="preserve">Cumplimiento de productos del PAI asociados a Fortalecer la gestión de la información, el conocimiento y la innovación para optimizar la capacidad institucional 
</v>
          </cell>
          <cell r="K3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3" t="str">
            <v>Modelo Integrado de Planeación y Gestión</v>
          </cell>
          <cell r="M33" t="str">
            <v>No</v>
          </cell>
          <cell r="N33" t="str">
            <v>N/A</v>
          </cell>
          <cell r="O33" t="str">
            <v>Talento humano</v>
          </cell>
          <cell r="P33" t="str">
            <v>3 -  Plan Estratégico de TH (PETH)</v>
          </cell>
          <cell r="Q33" t="str">
            <v>Planes de trabajo 2024 políticas lideradas, ejecutados (Evidencia del cumplimiento de las actividades)</v>
          </cell>
          <cell r="R33" t="str">
            <v>NO</v>
          </cell>
          <cell r="S33">
            <v>10</v>
          </cell>
          <cell r="T33">
            <v>100</v>
          </cell>
          <cell r="U33" t="str">
            <v>Porcentual</v>
          </cell>
          <cell r="V33" t="str">
            <v># de activiades del plan de trabajo 2024 políticas lideradas ejecutadas / # de activiades del plan de trabajo 2024 políticas lideradas a ejecutar</v>
          </cell>
          <cell r="W33">
            <v>45293</v>
          </cell>
          <cell r="X33">
            <v>45657</v>
          </cell>
          <cell r="Y33" t="str">
            <v>111-GRUPO DE TRABAJO DE ADMINISTRACIÓN DE PERSONAL</v>
          </cell>
          <cell r="Z33">
            <v>0.1</v>
          </cell>
          <cell r="AA33">
            <v>0.5</v>
          </cell>
          <cell r="AB33" t="str">
            <v>Se desarrollaron los planes de trabajo 2024 políticas lideradas, ejecutados (cumplimiento de las actividades)</v>
          </cell>
          <cell r="AC33">
            <v>45382</v>
          </cell>
          <cell r="AD33">
            <v>0.5</v>
          </cell>
          <cell r="AE33" t="str">
            <v xml:space="preserve">Se avala el avance cualitativo y cuantiado del producto por cuanto esta área tiene un Plan de  trabajo MIPG con dos actividades y se evidencia 1 actividad ejecutada de 2 actividades. La fecha de ejecución solo se debe registrar cuando el producto/actividad se encuentre cumplido </v>
          </cell>
        </row>
        <row r="34">
          <cell r="G34" t="str">
            <v>111.4.1</v>
          </cell>
          <cell r="H34" t="str">
            <v>Operativo</v>
          </cell>
          <cell r="I34" t="str">
            <v>N/A</v>
          </cell>
          <cell r="J34" t="str">
            <v>N/A</v>
          </cell>
          <cell r="K34" t="str">
            <v>N/A</v>
          </cell>
          <cell r="L34" t="str">
            <v>N/A</v>
          </cell>
          <cell r="M34" t="str">
            <v>N/A</v>
          </cell>
          <cell r="N34" t="str">
            <v>N/A</v>
          </cell>
          <cell r="O34" t="str">
            <v>N/A</v>
          </cell>
          <cell r="P34" t="str">
            <v>N/A</v>
          </cell>
          <cell r="Q34" t="str">
            <v>Ejecutar planes de trabajo MIPG de las políticas lideradas (Evidencia del cumplimiento de las actividades)</v>
          </cell>
          <cell r="R34"/>
          <cell r="S34">
            <v>100</v>
          </cell>
          <cell r="T34">
            <v>100</v>
          </cell>
          <cell r="U34" t="str">
            <v>Porcentual</v>
          </cell>
          <cell r="V34" t="str">
            <v>% de los planes de trabajo MIPG ejecutados /% de los planes de trabajo MIPG a ejecutar</v>
          </cell>
          <cell r="W34">
            <v>45293</v>
          </cell>
          <cell r="X34">
            <v>45657</v>
          </cell>
          <cell r="Y34" t="str">
            <v>111-GRUPO DE TRABAJO DE ADMINISTRACIÓN DE PERSONAL</v>
          </cell>
          <cell r="Z34">
            <v>0.1</v>
          </cell>
          <cell r="AA34">
            <v>0.5</v>
          </cell>
          <cell r="AB34" t="str">
            <v>Se ejecutaron los planes de trabajo MIPG de las políticas lideradas (cumplimiento de las actividades)</v>
          </cell>
          <cell r="AC34">
            <v>45382</v>
          </cell>
          <cell r="AD34">
            <v>0.5</v>
          </cell>
          <cell r="AE34" t="str">
            <v xml:space="preserve">Se avala el avance cualitativo y cuantitavo del producto por cuanto esta área tiene un Plan de  trabajo MIPG con dos actividades y se evidencia 1 actividad ejecutada de 2 actividades. La fecha de ejecución solo se debe registrar cuando el producto/actividad se encuentre cumplido </v>
          </cell>
        </row>
        <row r="35">
          <cell r="G35" t="str">
            <v>117.1</v>
          </cell>
          <cell r="H35" t="str">
            <v>Operativo</v>
          </cell>
          <cell r="I35" t="str">
            <v xml:space="preserve">Fortalecer la gestión de la información, el conocimiento y la innovación para optimizar la capacidad institucional 
</v>
          </cell>
          <cell r="J35" t="str">
            <v xml:space="preserve">Cumplimiento de productos del PAI asociados a Fortalecer la gestión de la información, el conocimiento y la innovación para optimizar la capacidad institucional 
</v>
          </cell>
          <cell r="K3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5" t="str">
            <v>Modelo Integrado de Planeación y Gestión</v>
          </cell>
          <cell r="M35" t="str">
            <v>No</v>
          </cell>
          <cell r="N35" t="str">
            <v>N/A</v>
          </cell>
          <cell r="O35" t="str">
            <v>Talento humano</v>
          </cell>
          <cell r="P35" t="str">
            <v>3 -  Plan Estratégico de TH (PETH)</v>
          </cell>
          <cell r="Q35" t="str">
            <v>Documento del Plan Estratégico de Talento Humano, elaborado y publicado (Plan elaborado y captura de pantalla de la publicación en página web de la SIC e Intrasic)</v>
          </cell>
          <cell r="R35" t="str">
            <v>NO</v>
          </cell>
          <cell r="S35">
            <v>20</v>
          </cell>
          <cell r="T35">
            <v>1</v>
          </cell>
          <cell r="U35" t="str">
            <v>Númerica</v>
          </cell>
          <cell r="V35" t="str">
            <v># de planes estratégicos de talento humano elaborados y publicados / # de planes estratégicos de talento humano a elaborar y publicar</v>
          </cell>
          <cell r="W35">
            <v>45323</v>
          </cell>
          <cell r="X35">
            <v>45373</v>
          </cell>
          <cell r="Y35" t="str">
            <v>117-GRUPO DE TRABAJO DE DESARROLLO DE TALENTO HUMANO</v>
          </cell>
          <cell r="Z35">
            <v>0.2</v>
          </cell>
          <cell r="AA35">
            <v>1</v>
          </cell>
          <cell r="AB35" t="str">
            <v>Se elaboró el Plan Estratégico de Talento Humano 2024 y se publicó, en página web de la SIC e Intrasic. Se anexa evidencias</v>
          </cell>
          <cell r="AC35">
            <v>45320</v>
          </cell>
          <cell r="AD35">
            <v>1</v>
          </cell>
          <cell r="AE35" t="str">
            <v>Se avala el cumplimiento del presente producto, con los entregables Plan estratégico y publicación del plan</v>
          </cell>
        </row>
        <row r="36">
          <cell r="G36" t="str">
            <v>117.1.1</v>
          </cell>
          <cell r="H36" t="str">
            <v>Operativo</v>
          </cell>
          <cell r="I36" t="str">
            <v>N/A</v>
          </cell>
          <cell r="J36" t="str">
            <v>N/A</v>
          </cell>
          <cell r="K36" t="str">
            <v>N/A</v>
          </cell>
          <cell r="L36" t="str">
            <v>N/A</v>
          </cell>
          <cell r="M36" t="str">
            <v>N/A</v>
          </cell>
          <cell r="N36" t="str">
            <v>N/A</v>
          </cell>
          <cell r="O36" t="str">
            <v>N/A</v>
          </cell>
          <cell r="P36" t="str">
            <v>N/A</v>
          </cell>
          <cell r="Q36" t="str">
            <v>Elaborar el Plan Estratégico de Talento Humano (Documento del plan/único entregable)</v>
          </cell>
          <cell r="R36"/>
          <cell r="S36">
            <v>60</v>
          </cell>
          <cell r="T36">
            <v>1</v>
          </cell>
          <cell r="U36" t="str">
            <v>Númerica</v>
          </cell>
          <cell r="V36" t="str">
            <v># de planes estratégicos elaborados / # de Planes estratégico a elaborar</v>
          </cell>
          <cell r="W36">
            <v>45323</v>
          </cell>
          <cell r="X36">
            <v>45362</v>
          </cell>
          <cell r="Y36" t="str">
            <v>117-GRUPO DE TRABAJO DE DESARROLLO DE TALENTO HUMANO</v>
          </cell>
          <cell r="Z36">
            <v>0.12</v>
          </cell>
          <cell r="AA36">
            <v>1</v>
          </cell>
          <cell r="AB36" t="str">
            <v>Se elaboró el Plan Estratégico de Talento Humano 2024</v>
          </cell>
          <cell r="AC36">
            <v>45315</v>
          </cell>
          <cell r="AD36">
            <v>1</v>
          </cell>
          <cell r="AE36" t="str">
            <v xml:space="preserve">Se avala el cumplimiento de la presente actividad  mediante el plan estratégico de talento humano </v>
          </cell>
        </row>
        <row r="37">
          <cell r="G37" t="str">
            <v>117.1.2</v>
          </cell>
          <cell r="H37" t="str">
            <v>Operativo</v>
          </cell>
          <cell r="I37" t="str">
            <v>N/A</v>
          </cell>
          <cell r="J37" t="str">
            <v>N/A</v>
          </cell>
          <cell r="K37" t="str">
            <v>N/A</v>
          </cell>
          <cell r="L37" t="str">
            <v>N/A</v>
          </cell>
          <cell r="M37" t="str">
            <v>N/A</v>
          </cell>
          <cell r="N37" t="str">
            <v>N/A</v>
          </cell>
          <cell r="O37" t="str">
            <v>N/A</v>
          </cell>
          <cell r="P37" t="str">
            <v>N/A</v>
          </cell>
          <cell r="Q37" t="str">
            <v>Publicar el Plan Estratégico de Talento Humano (Captura de pantalla de la publicación en página web de la SIC e Intrasic)</v>
          </cell>
          <cell r="R37"/>
          <cell r="S37">
            <v>40</v>
          </cell>
          <cell r="T37">
            <v>1</v>
          </cell>
          <cell r="U37" t="str">
            <v>Númerica</v>
          </cell>
          <cell r="V37" t="str">
            <v># de planes estratégicos publicados / # Planes estratégicos a publicar</v>
          </cell>
          <cell r="W37">
            <v>45363</v>
          </cell>
          <cell r="X37">
            <v>45373</v>
          </cell>
          <cell r="Y37" t="str">
            <v>117-GRUPO DE TRABAJO DE DESARROLLO DE TALENTO HUMANO</v>
          </cell>
          <cell r="Z37">
            <v>0.08</v>
          </cell>
          <cell r="AA37">
            <v>1</v>
          </cell>
          <cell r="AB37" t="str">
            <v xml:space="preserve">Se publicó el Plan Estratégico de Talento Humano 2024 en la página web de la SIC e Intrasic
Se publicó el Plan Estratégico de Talento Humano 2024 en la página web de la SIC e Intrasic
Se publicó el Plan Estratégico de Talento Humano 2024 en la página web de la SIC e Intrasic
</v>
          </cell>
          <cell r="AC37">
            <v>45320</v>
          </cell>
          <cell r="AD37">
            <v>1</v>
          </cell>
          <cell r="AE37" t="str">
            <v xml:space="preserve">Se avala el cumplimiento de la presente actividad  mediante la publicación del plan estratégico de talento humano </v>
          </cell>
        </row>
        <row r="38">
          <cell r="G38" t="str">
            <v>117.2</v>
          </cell>
          <cell r="H38" t="str">
            <v>Operativo</v>
          </cell>
          <cell r="I38" t="str">
            <v xml:space="preserve">Fortalecer la gestión de la información, el conocimiento y la innovación para optimizar la capacidad institucional 
</v>
          </cell>
          <cell r="J38" t="str">
            <v xml:space="preserve">Cumplimiento de productos del PAI asociados a Fortalecer la gestión de la información, el conocimiento y la innovación para optimizar la capacidad institucional 
</v>
          </cell>
          <cell r="K3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8" t="str">
            <v>Modelo Integrado de Planeación y Gestión</v>
          </cell>
          <cell r="M38" t="str">
            <v>No</v>
          </cell>
          <cell r="N38" t="str">
            <v>N/A</v>
          </cell>
          <cell r="O38" t="str">
            <v>Talento humano</v>
          </cell>
          <cell r="P38" t="str">
            <v>7 -  Incentivos</v>
          </cell>
          <cell r="Q38" t="str">
            <v>Objetivos de mejora Empresas Familiarmente responsables efr, cumplidos (Informe consolidado de cumplimiento de objetivos de mejora, único entregable)</v>
          </cell>
          <cell r="R38" t="str">
            <v xml:space="preserve">SI </v>
          </cell>
          <cell r="S38">
            <v>20</v>
          </cell>
          <cell r="T38">
            <v>100</v>
          </cell>
          <cell r="U38" t="str">
            <v>Porcentual</v>
          </cell>
          <cell r="V38" t="str">
            <v>% de Objetivos de mejora efr cumplidos /% de objetivos de mejora a cumplir</v>
          </cell>
          <cell r="W38">
            <v>45327</v>
          </cell>
          <cell r="X38">
            <v>45646</v>
          </cell>
          <cell r="Y38" t="str">
            <v>117-GRUPO DE TRABAJO DE DESARROLLO DE TALENTO HUMANO</v>
          </cell>
          <cell r="Z38">
            <v>0.2</v>
          </cell>
          <cell r="AA38">
            <v>0</v>
          </cell>
          <cell r="AB38" t="str">
            <v>Se ejecuta el plan de trabajo de cumplimiento de los objetivos de mejora y se recopila información con el fin de elaborar el segundo informe efr</v>
          </cell>
          <cell r="AC38"/>
          <cell r="AD38">
            <v>0</v>
          </cell>
          <cell r="AE38" t="str">
            <v xml:space="preserve">Se Avala el avance cualitativo dado a la presente actividad </v>
          </cell>
        </row>
        <row r="39">
          <cell r="G39" t="str">
            <v>117.2.1</v>
          </cell>
          <cell r="H39" t="str">
            <v>Operativo</v>
          </cell>
          <cell r="I39" t="str">
            <v>N/A</v>
          </cell>
          <cell r="J39" t="str">
            <v>N/A</v>
          </cell>
          <cell r="K39" t="str">
            <v>N/A</v>
          </cell>
          <cell r="L39" t="str">
            <v>N/A</v>
          </cell>
          <cell r="M39" t="str">
            <v>N/A</v>
          </cell>
          <cell r="N39" t="str">
            <v>N/A</v>
          </cell>
          <cell r="O39" t="str">
            <v>N/A</v>
          </cell>
          <cell r="P39" t="str">
            <v>N/A</v>
          </cell>
          <cell r="Q39" t="str">
            <v>Establecer plan de trabajo con acciones, fechas y responsables, para el cumplimiento de los objetivos de mejora efr  (plan de trabajo / único entregable)</v>
          </cell>
          <cell r="R39"/>
          <cell r="S39">
            <v>80</v>
          </cell>
          <cell r="T39">
            <v>1</v>
          </cell>
          <cell r="U39" t="str">
            <v>Númerica</v>
          </cell>
          <cell r="V39" t="str">
            <v># de Planes de trabajo establecidos / # de planes a establecer</v>
          </cell>
          <cell r="W39">
            <v>45327</v>
          </cell>
          <cell r="X39">
            <v>45351</v>
          </cell>
          <cell r="Y39" t="str">
            <v>117-GRUPO DE TRABAJO DE DESARROLLO DE TALENTO HUMANO</v>
          </cell>
          <cell r="Z39">
            <v>0.16</v>
          </cell>
          <cell r="AA39">
            <v>1</v>
          </cell>
          <cell r="AB39" t="str">
            <v xml:space="preserve">Se estableció el plan de trabajo con acciones, fechas y responsables, para el cumplimiento de los objetivos de mejora efr 
</v>
          </cell>
          <cell r="AC39">
            <v>45351</v>
          </cell>
          <cell r="AD39">
            <v>1</v>
          </cell>
          <cell r="AE39" t="str">
            <v>Se avala el cumplimiento de la presente actividad  mediante el cronograma de trabajo</v>
          </cell>
        </row>
        <row r="40">
          <cell r="G40" t="str">
            <v>117.2.2</v>
          </cell>
          <cell r="H40" t="str">
            <v>Operativo</v>
          </cell>
          <cell r="I40" t="str">
            <v>N/A</v>
          </cell>
          <cell r="J40" t="str">
            <v>N/A</v>
          </cell>
          <cell r="K40" t="str">
            <v>N/A</v>
          </cell>
          <cell r="L40" t="str">
            <v>N/A</v>
          </cell>
          <cell r="M40" t="str">
            <v>N/A</v>
          </cell>
          <cell r="N40" t="str">
            <v>N/A</v>
          </cell>
          <cell r="O40" t="str">
            <v>N/A</v>
          </cell>
          <cell r="P40" t="str">
            <v>N/A</v>
          </cell>
          <cell r="Q40" t="str">
            <v>Ejecutar el plan de trabajo para el cumplimiento de los objetivos de mejora efr (Informes trimestrales (4) de seguimiento y soportes documentales de cumplimiento)</v>
          </cell>
          <cell r="R40"/>
          <cell r="S40">
            <v>20</v>
          </cell>
          <cell r="T40">
            <v>100</v>
          </cell>
          <cell r="U40" t="str">
            <v>Porcentual</v>
          </cell>
          <cell r="V40" t="str">
            <v>% del plan de trabajo ejecutado /% del plan de trabajo a ejecutar</v>
          </cell>
          <cell r="W40">
            <v>45352</v>
          </cell>
          <cell r="X40">
            <v>45646</v>
          </cell>
          <cell r="Y40" t="str">
            <v>117-GRUPO DE TRABAJO DE DESARROLLO DE TALENTO HUMANO</v>
          </cell>
          <cell r="Z40">
            <v>0.04</v>
          </cell>
          <cell r="AA40">
            <v>0.08</v>
          </cell>
          <cell r="AB40" t="str">
            <v>Se realizó el primer informe efr.</v>
          </cell>
          <cell r="AC40">
            <v>45377</v>
          </cell>
          <cell r="AD40">
            <v>0.08</v>
          </cell>
          <cell r="AE40" t="str">
            <v xml:space="preserve">Se avala el avance de la presente actividad al 8% por cuanto se ha ejecutado 1 de 13 actividades propuestas en el plan de trabajo, actividad en ejecución. Se recomienda al área para próximos seguimientos, registrar la justificación del avance porcentual, cuantas actividades cumplidas de cuantas programadas. . La fecha de ejecución solo se debe registrar cuando el producto/actividad se encuentre cumplido </v>
          </cell>
        </row>
        <row r="41">
          <cell r="G41" t="str">
            <v>117.3</v>
          </cell>
          <cell r="H41" t="str">
            <v>Operativo</v>
          </cell>
          <cell r="I41" t="str">
            <v xml:space="preserve">Fortalecer la gestión de la información, el conocimiento y la innovación para optimizar la capacidad institucional 
</v>
          </cell>
          <cell r="J41" t="str">
            <v xml:space="preserve">Cumplimiento de productos del PAI asociados a Fortalecer la gestión de la información, el conocimiento y la innovación para optimizar la capacidad institucional 
</v>
          </cell>
          <cell r="K4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1" t="str">
            <v>Modelo Integrado de Planeación y Gestión</v>
          </cell>
          <cell r="M41" t="str">
            <v>No</v>
          </cell>
          <cell r="N41" t="str">
            <v>FUNCIONAMIENTO</v>
          </cell>
          <cell r="O41" t="str">
            <v>Talento humano</v>
          </cell>
          <cell r="P41" t="str">
            <v>7 -  Incentivos</v>
          </cell>
          <cell r="Q41" t="str">
            <v>Plan de Bienestar Social y Estímulos, elaborado y ejecutado (Informe semestral de la ejecución del plan / único entregable)</v>
          </cell>
          <cell r="R41" t="str">
            <v xml:space="preserve">SI </v>
          </cell>
          <cell r="S41">
            <v>20</v>
          </cell>
          <cell r="T41">
            <v>100</v>
          </cell>
          <cell r="U41" t="str">
            <v>Porcentual</v>
          </cell>
          <cell r="V41" t="str">
            <v>% de Plan de bienestar elaborado y ejecutado /% del plan de bienestar social y estímulos a elaborar y ejecutar</v>
          </cell>
          <cell r="W41">
            <v>45301</v>
          </cell>
          <cell r="X41">
            <v>45646</v>
          </cell>
          <cell r="Y41" t="str">
            <v>117-GRUPO DE TRABAJO DE DESARROLLO DE TALENTO HUMANO</v>
          </cell>
          <cell r="Z41">
            <v>0.2</v>
          </cell>
          <cell r="AA41">
            <v>0</v>
          </cell>
          <cell r="AB41" t="str">
            <v xml:space="preserve">Se elaboró el Plan de Bienestar Social y Estímulos 2024 de la Superintendencia de Industria y Comercio y se están ejecutando las actividades con el fin de dar cumplimiento al plan y así elaborar el primer informe semestral  </v>
          </cell>
          <cell r="AC41"/>
          <cell r="AD41">
            <v>0</v>
          </cell>
          <cell r="AE41" t="str">
            <v xml:space="preserve">Se avala el avance cualitativo dado al presente producto , el cual se encuentra en ejecución </v>
          </cell>
        </row>
        <row r="42">
          <cell r="G42" t="str">
            <v>117.3.1</v>
          </cell>
          <cell r="H42" t="str">
            <v>Operativo</v>
          </cell>
          <cell r="I42" t="str">
            <v>N/A</v>
          </cell>
          <cell r="J42" t="str">
            <v>N/A</v>
          </cell>
          <cell r="K42" t="str">
            <v>N/A</v>
          </cell>
          <cell r="L42" t="str">
            <v>N/A</v>
          </cell>
          <cell r="M42" t="str">
            <v>N/A</v>
          </cell>
          <cell r="N42" t="str">
            <v>N/A</v>
          </cell>
          <cell r="O42" t="str">
            <v>N/A</v>
          </cell>
          <cell r="P42" t="str">
            <v>N/A</v>
          </cell>
          <cell r="Q42" t="str">
            <v>Aprobar por parte del Comité Institucional de Gestión y Desempeño la propuesta del plan de bienestar social y Estímulos  (Acta de Comité Institucional de Gestión y Desempeño aprobando el Plan de Bienestar Social y Estímulos-único entregable)</v>
          </cell>
          <cell r="R42"/>
          <cell r="S42">
            <v>15</v>
          </cell>
          <cell r="T42">
            <v>1</v>
          </cell>
          <cell r="U42" t="str">
            <v>Númerica</v>
          </cell>
          <cell r="V42" t="str">
            <v># de planes de bienestar social y estímulos aprobado / # de planes de bienestar social y estímulos a aprobar</v>
          </cell>
          <cell r="W42">
            <v>45301</v>
          </cell>
          <cell r="X42">
            <v>45322</v>
          </cell>
          <cell r="Y42" t="str">
            <v>117-GRUPO DE TRABAJO DE DESARROLLO DE TALENTO HUMANO</v>
          </cell>
          <cell r="Z42">
            <v>0.03</v>
          </cell>
          <cell r="AA42">
            <v>1</v>
          </cell>
          <cell r="AB42" t="str">
            <v>El Comité Institucional de Gestión y Desempeño aprobó el plan de bienestar social y Estímulos en reunión celebrada el 25 de enero de 2024. Para lo cual se adjunta acta</v>
          </cell>
          <cell r="AC42">
            <v>45316</v>
          </cell>
          <cell r="AD42">
            <v>1</v>
          </cell>
          <cell r="AE42" t="str">
            <v xml:space="preserve">Se avala el cumplimiento de la presente actividad mediante acta la cual contiene la aprobación al  plan de bienestar social y estímulos </v>
          </cell>
        </row>
        <row r="43">
          <cell r="G43" t="str">
            <v>117.3.2</v>
          </cell>
          <cell r="H43" t="str">
            <v>Operativo</v>
          </cell>
          <cell r="I43" t="str">
            <v>N/A</v>
          </cell>
          <cell r="J43" t="str">
            <v>N/A</v>
          </cell>
          <cell r="K43" t="str">
            <v>N/A</v>
          </cell>
          <cell r="L43" t="str">
            <v>N/A</v>
          </cell>
          <cell r="M43" t="str">
            <v>N/A</v>
          </cell>
          <cell r="N43" t="str">
            <v>N/A</v>
          </cell>
          <cell r="O43" t="str">
            <v>N/A</v>
          </cell>
          <cell r="P43" t="str">
            <v>N/A</v>
          </cell>
          <cell r="Q43" t="str">
            <v>Realizar la Resolución de adopción del plan de bienestar social y Estímulos  (Resolución adoptando el Plan de Bienestar Social y Estímulos-único entregable)</v>
          </cell>
          <cell r="R43"/>
          <cell r="S43">
            <v>15</v>
          </cell>
          <cell r="T43">
            <v>1</v>
          </cell>
          <cell r="U43" t="str">
            <v>Númerica</v>
          </cell>
          <cell r="V43" t="str">
            <v># de resoluciones adoptando el plan de bienestar social y estímulos realizadas / # de resoluciones adoptando el plan de bienestar social y estímulos a realizar</v>
          </cell>
          <cell r="W43">
            <v>45301</v>
          </cell>
          <cell r="X43">
            <v>45322</v>
          </cell>
          <cell r="Y43" t="str">
            <v>117-GRUPO DE TRABAJO DE DESARROLLO DE TALENTO HUMANO</v>
          </cell>
          <cell r="Z43">
            <v>0.03</v>
          </cell>
          <cell r="AA43">
            <v>1</v>
          </cell>
          <cell r="AB43" t="str">
            <v>Mediante Resolución 1018 del 26 de enero 2024 se adopta el plan anual de bienestar social y estímulos laborales 2024 de la Superintendencia de Industria y Comercio. Para lo cual se adjunta resolución</v>
          </cell>
          <cell r="AC43">
            <v>45317</v>
          </cell>
          <cell r="AD43">
            <v>1</v>
          </cell>
          <cell r="AE43" t="str">
            <v xml:space="preserve">Se avala el cumplimiento de la presente actividad mediante resolución 1018 de 2024 por la cual se adopta el plan de bienestar social y estímulos </v>
          </cell>
        </row>
        <row r="44">
          <cell r="G44" t="str">
            <v>117.3.3</v>
          </cell>
          <cell r="H44" t="str">
            <v>Operativo</v>
          </cell>
          <cell r="I44" t="str">
            <v>N/A</v>
          </cell>
          <cell r="J44" t="str">
            <v>N/A</v>
          </cell>
          <cell r="K44" t="str">
            <v>N/A</v>
          </cell>
          <cell r="L44" t="str">
            <v>N/A</v>
          </cell>
          <cell r="M44" t="str">
            <v>N/A</v>
          </cell>
          <cell r="N44" t="str">
            <v>N/A</v>
          </cell>
          <cell r="O44" t="str">
            <v>N/A</v>
          </cell>
          <cell r="P44" t="str">
            <v>N/A</v>
          </cell>
          <cell r="Q44" t="str">
            <v>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v>
          </cell>
          <cell r="R44"/>
          <cell r="S44">
            <v>70</v>
          </cell>
          <cell r="T44">
            <v>100</v>
          </cell>
          <cell r="U44" t="str">
            <v>Porcentual</v>
          </cell>
          <cell r="V44" t="str">
            <v>% del Plan cumplido /% del Plan a cumplir</v>
          </cell>
          <cell r="W44">
            <v>45323</v>
          </cell>
          <cell r="X44">
            <v>45646</v>
          </cell>
          <cell r="Y44" t="str">
            <v>117-GRUPO DE TRABAJO DE DESARROLLO DE TALENTO HUMANO</v>
          </cell>
          <cell r="Z44">
            <v>0.14000000000000001</v>
          </cell>
          <cell r="AA44">
            <v>0.2</v>
          </cell>
          <cell r="AB44" t="str">
            <v xml:space="preserve">Durante enero, febrero y marzo del presente año se realizaron las siguientes actividades de Bienestar: Rutas, Parqueaderos, Teletrabajo, Jornada Especial de Mujeres Embarazadas, Horario Flexible, Valera Emociona los permisos de la Valera está a disposición de los funcionarios y el reporte de uso de Valera depende la solicitud de los funcionarios), Incentivo al Uso de la Bicicleta, Salas Amigas de la Familia Lactante, Asesorías  de la Caja de Compensación, Reconocimiento a la Antigüedad Laboral, Celebración Cumpleaños, juntos somos más fuerte, kit de bienvenida al bebe, Gimnasia cerebral, Reconocimiento a los servidores públicos según su profesión, Programa servimos, Higiene mental, Día Internacional de la Mujer, Día del Hombre, Gimnasia cerebral. </v>
          </cell>
          <cell r="AC44">
            <v>45373</v>
          </cell>
          <cell r="AD44">
            <v>0.2</v>
          </cell>
          <cell r="AE44" t="str">
            <v xml:space="preserve">Se avala el avance dado a la presente actividad teniendo en cuenta que se han ejecutado 59 actividades de las 295 programadas., actividad en ejecución. Se recomienda al área para próximos seguimientos, registrar la justificación del avance porcentual, cuantas actividades cumplidas de cuantas programadas. La fecha de ejecución solo se debe registrar cuando el producto/actividad se encuentre cumplido </v>
          </cell>
        </row>
        <row r="45">
          <cell r="G45" t="str">
            <v>117.4</v>
          </cell>
          <cell r="H45" t="str">
            <v>Operativo</v>
          </cell>
          <cell r="I45" t="str">
            <v xml:space="preserve">Fortalecer la gestión de la información, el conocimiento y la innovación para optimizar la capacidad institucional 
</v>
          </cell>
          <cell r="J45" t="str">
            <v xml:space="preserve">Cumplimiento de productos del PAI asociados a Fortalecer la gestión de la información, el conocimiento y la innovación para optimizar la capacidad institucional 
</v>
          </cell>
          <cell r="K4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5" t="str">
            <v>Modelo Integrado de Planeación y Gestión</v>
          </cell>
          <cell r="M45" t="str">
            <v>No</v>
          </cell>
          <cell r="N45" t="str">
            <v>FUNCIONAMIENTO</v>
          </cell>
          <cell r="O45" t="str">
            <v>Talento humano</v>
          </cell>
          <cell r="P45" t="str">
            <v>6 -  Plan Institucional de Capacitación (PIC)</v>
          </cell>
          <cell r="Q45" t="str">
            <v>Plan de Capacitación, elaborado y ejecutado (Informe semestral de la ejecución del plan)</v>
          </cell>
          <cell r="R45" t="str">
            <v xml:space="preserve">SI </v>
          </cell>
          <cell r="S45">
            <v>20</v>
          </cell>
          <cell r="T45">
            <v>100</v>
          </cell>
          <cell r="U45" t="str">
            <v>Porcentual</v>
          </cell>
          <cell r="V45" t="str">
            <v>% del Plan de capacitación elaborado y  ejecutado /% de  plan de capacitación  a elaborar y ejecutar</v>
          </cell>
          <cell r="W45">
            <v>45301</v>
          </cell>
          <cell r="X45">
            <v>45646</v>
          </cell>
          <cell r="Y45" t="str">
            <v>117-GRUPO DE TRABAJO DE DESARROLLO DE TALENTO HUMANO</v>
          </cell>
          <cell r="Z45">
            <v>0.2</v>
          </cell>
          <cell r="AA45">
            <v>0</v>
          </cell>
          <cell r="AB45" t="str">
            <v>Se elaboró el plan de Capacitación PIC  2024 de la Superintendencia de Industria y Comercio y se están ejecutando las actividades con el fin de dar cumplimiento al plan y así elaborar el primer informe semestral.</v>
          </cell>
          <cell r="AC45"/>
          <cell r="AD45">
            <v>0</v>
          </cell>
          <cell r="AE45" t="str">
            <v xml:space="preserve">Se avala el avance cualitativo dado al presente producto , el cual se encuentra en ejecución </v>
          </cell>
        </row>
        <row r="46">
          <cell r="G46" t="str">
            <v>117.4.1</v>
          </cell>
          <cell r="H46" t="str">
            <v>Operativo</v>
          </cell>
          <cell r="I46" t="str">
            <v>N/A</v>
          </cell>
          <cell r="J46" t="str">
            <v>N/A</v>
          </cell>
          <cell r="K46" t="str">
            <v>N/A</v>
          </cell>
          <cell r="L46" t="str">
            <v>N/A</v>
          </cell>
          <cell r="M46" t="str">
            <v>N/A</v>
          </cell>
          <cell r="N46" t="str">
            <v>N/A</v>
          </cell>
          <cell r="O46" t="str">
            <v>N/A</v>
          </cell>
          <cell r="P46" t="str">
            <v>N/A</v>
          </cell>
          <cell r="Q46" t="str">
            <v>Aprobar por parte del Comité Institucional de Gestión y Desempeño la propuesta de plan de Capacitación (Acta de Comité Institucional de Gestión y Desempeño aprobando el Plan de Capacitación único entregable)</v>
          </cell>
          <cell r="R46"/>
          <cell r="S46">
            <v>15</v>
          </cell>
          <cell r="T46">
            <v>1</v>
          </cell>
          <cell r="U46" t="str">
            <v>Númerica</v>
          </cell>
          <cell r="V46" t="str">
            <v># de planes de capacitación  aprobado / # de planes de capacitación  a aprobar</v>
          </cell>
          <cell r="W46">
            <v>45301</v>
          </cell>
          <cell r="X46">
            <v>45322</v>
          </cell>
          <cell r="Y46" t="str">
            <v>117-GRUPO DE TRABAJO DE DESARROLLO DE TALENTO HUMANO</v>
          </cell>
          <cell r="Z46">
            <v>0.03</v>
          </cell>
          <cell r="AA46">
            <v>1</v>
          </cell>
          <cell r="AB46" t="str">
            <v>El Comité Institucional de Gestión y Desempeño aprobó el plan de Capacitación PIC en reunión celebrada el 25 de enero de 2024. Para lo cual se adjunta acta.</v>
          </cell>
          <cell r="AC46">
            <v>45316</v>
          </cell>
          <cell r="AD46">
            <v>1</v>
          </cell>
          <cell r="AE46" t="str">
            <v xml:space="preserve">Se avala el cumplimiento de la presente actividad mediante acta que contiene la aprobación del plan de capacitación </v>
          </cell>
        </row>
        <row r="47">
          <cell r="G47" t="str">
            <v>117.4.2</v>
          </cell>
          <cell r="H47" t="str">
            <v>Operativo</v>
          </cell>
          <cell r="I47" t="str">
            <v>N/A</v>
          </cell>
          <cell r="J47" t="str">
            <v>N/A</v>
          </cell>
          <cell r="K47" t="str">
            <v>N/A</v>
          </cell>
          <cell r="L47" t="str">
            <v>N/A</v>
          </cell>
          <cell r="M47" t="str">
            <v>N/A</v>
          </cell>
          <cell r="N47" t="str">
            <v>N/A</v>
          </cell>
          <cell r="O47" t="str">
            <v>N/A</v>
          </cell>
          <cell r="P47" t="str">
            <v>N/A</v>
          </cell>
          <cell r="Q47" t="str">
            <v>Realizar la Resolución de adopción del plan de Capacitación          ( Resolución adoptando el Plan de Capacitación-único entregable)</v>
          </cell>
          <cell r="R47"/>
          <cell r="S47">
            <v>15</v>
          </cell>
          <cell r="T47">
            <v>1</v>
          </cell>
          <cell r="U47" t="str">
            <v>Númerica</v>
          </cell>
          <cell r="V47" t="str">
            <v># de resoluciones adoptando el plan de capacitación realizada / # de resoluciones adoptando el plan de capacitación a realizar</v>
          </cell>
          <cell r="W47">
            <v>45301</v>
          </cell>
          <cell r="X47">
            <v>45322</v>
          </cell>
          <cell r="Y47" t="str">
            <v>117-GRUPO DE TRABAJO DE DESARROLLO DE TALENTO HUMANO</v>
          </cell>
          <cell r="Z47">
            <v>0.03</v>
          </cell>
          <cell r="AA47">
            <v>1</v>
          </cell>
          <cell r="AB47" t="str">
            <v>Mediante Resolución 1017 del 26 de enero 2024 se adopta el plan anual de capacitación 2024 de la Superintendencia de Industria y Comercio. Para lo cual se adjunta resolución</v>
          </cell>
          <cell r="AC47">
            <v>45317</v>
          </cell>
          <cell r="AD47">
            <v>1</v>
          </cell>
          <cell r="AE47" t="str">
            <v xml:space="preserve">Se avala el cumplimiento de la presente actividad mediante resolución No 1017 de 2024 por medio del cual se adopta el plan de capacitación </v>
          </cell>
        </row>
        <row r="48">
          <cell r="G48" t="str">
            <v>117.4.3</v>
          </cell>
          <cell r="H48" t="str">
            <v>Operativo</v>
          </cell>
          <cell r="I48" t="str">
            <v>N/A</v>
          </cell>
          <cell r="J48" t="str">
            <v>N/A</v>
          </cell>
          <cell r="K48" t="str">
            <v>N/A</v>
          </cell>
          <cell r="L48" t="str">
            <v>N/A</v>
          </cell>
          <cell r="M48" t="str">
            <v>N/A</v>
          </cell>
          <cell r="N48" t="str">
            <v>N/A</v>
          </cell>
          <cell r="O48" t="str">
            <v>N/A</v>
          </cell>
          <cell r="P48" t="str">
            <v>N/A</v>
          </cell>
          <cell r="Q48" t="str">
            <v>Cumplir con la ejecución del plan de capacitación (Listas de asistencia cuando aplique, captura de pantalla de la reunión de capacitaciones cuando aplique e informe semestral de las actividades realizadas)</v>
          </cell>
          <cell r="R48"/>
          <cell r="S48">
            <v>70</v>
          </cell>
          <cell r="T48">
            <v>100</v>
          </cell>
          <cell r="U48" t="str">
            <v>Porcentual</v>
          </cell>
          <cell r="V48" t="str">
            <v>% del Plan cumplido /% del Plan a cumplir</v>
          </cell>
          <cell r="W48">
            <v>45323</v>
          </cell>
          <cell r="X48">
            <v>45646</v>
          </cell>
          <cell r="Y48" t="str">
            <v>117-GRUPO DE TRABAJO DE DESARROLLO DE TALENTO HUMANO</v>
          </cell>
          <cell r="Z48">
            <v>0.14000000000000001</v>
          </cell>
          <cell r="AA48">
            <v>0.13</v>
          </cell>
          <cell r="AB48" t="str">
            <v>Durante enero, febrero y marzo del presente año se realizaron los siguientes eventos de capacitación: Inducción, evaluación del desempeño, Gestión y manejo documental, Capacitación en organización planificación y gestión, Convivencia y Liderazgo, Manejo de conflictos y toma de decisiones, Prevención de DME Frecuentes, Comunicación y empatía para resolver conflictos. Taller de identificación de elementos para atención de emergencias</v>
          </cell>
          <cell r="AC48">
            <v>45377</v>
          </cell>
          <cell r="AD48">
            <v>0.13</v>
          </cell>
          <cell r="AE48" t="str">
            <v xml:space="preserve">Se avala el avance dado a la presente actividad se han ejecutado 9 de las 67 de las actividades programadas, actividad en ejecución.
Se recomienda al área para próximos seguimientos, registrar la justificación del avance porcentual, cuantas actividades cumplidas de cuantas programadas. La fecha de ejecución solo se debe registrar cuando el producto/actividad se encuentre cumplido </v>
          </cell>
        </row>
        <row r="49">
          <cell r="G49" t="str">
            <v>117.5</v>
          </cell>
          <cell r="H49" t="str">
            <v>Operativo</v>
          </cell>
          <cell r="I49" t="str">
            <v xml:space="preserve">Fortalecer la gestión de la información, el conocimiento y la innovación para optimizar la capacidad institucional 
</v>
          </cell>
          <cell r="J49" t="str">
            <v xml:space="preserve">Cumplimiento de productos del PAI asociados a Fortalecer la gestión de la información, el conocimiento y la innovación para optimizar la capacidad institucional 
</v>
          </cell>
          <cell r="K4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9" t="str">
            <v>Modelo Integrado de Planeación y Gestión</v>
          </cell>
          <cell r="M49" t="str">
            <v>No</v>
          </cell>
          <cell r="N49" t="str">
            <v>FUNCIONAMIENTO</v>
          </cell>
          <cell r="O49" t="str">
            <v>Talento humano</v>
          </cell>
          <cell r="P49" t="str">
            <v>8 -  Seguridad y Salud en el Trabajo (SYST)</v>
          </cell>
          <cell r="Q49" t="str">
            <v>Plan de Seguridad y salud en el Trabajo SST, elaborado y ejecutado (Informe semestral de la ejecución del plan)</v>
          </cell>
          <cell r="R49" t="str">
            <v xml:space="preserve">SI </v>
          </cell>
          <cell r="S49">
            <v>20</v>
          </cell>
          <cell r="T49">
            <v>100</v>
          </cell>
          <cell r="U49" t="str">
            <v>Porcentual</v>
          </cell>
          <cell r="V49" t="str">
            <v>% del Plan de  SST elaborado y ejecutado /% del  plan de SST a elaborar y ejecutar</v>
          </cell>
          <cell r="W49">
            <v>45301</v>
          </cell>
          <cell r="X49">
            <v>45646</v>
          </cell>
          <cell r="Y49" t="str">
            <v>117-GRUPO DE TRABAJO DE DESARROLLO DE TALENTO HUMANO</v>
          </cell>
          <cell r="Z49">
            <v>0.2</v>
          </cell>
          <cell r="AA49">
            <v>0</v>
          </cell>
          <cell r="AB49" t="str">
            <v>Se elaboró el plan de SST 2024 de la Superintendencia de Industria y Comercio y se están ejecutando las actividades con el fin de dar cumplimiento al plan y así elaborar el primer informe semestral.</v>
          </cell>
          <cell r="AC49"/>
          <cell r="AD49">
            <v>0</v>
          </cell>
          <cell r="AE49" t="str">
            <v xml:space="preserve">Se avala el avance cualitativo dado al presente producto , el cual se encuentra en ejecución </v>
          </cell>
        </row>
        <row r="50">
          <cell r="G50" t="str">
            <v>117.5.1</v>
          </cell>
          <cell r="H50" t="str">
            <v>Operativo</v>
          </cell>
          <cell r="I50" t="str">
            <v>N/A</v>
          </cell>
          <cell r="J50" t="str">
            <v>N/A</v>
          </cell>
          <cell r="K50" t="str">
            <v>N/A</v>
          </cell>
          <cell r="L50" t="str">
            <v>N/A</v>
          </cell>
          <cell r="M50" t="str">
            <v>N/A</v>
          </cell>
          <cell r="N50" t="str">
            <v>N/A</v>
          </cell>
          <cell r="O50" t="str">
            <v>N/A</v>
          </cell>
          <cell r="P50" t="str">
            <v>N/A</v>
          </cell>
          <cell r="Q50" t="str">
            <v>Realizar la resolución de adopción del Plan de SST (Resolución adoptando el Plan de SST-único entregable)</v>
          </cell>
          <cell r="R50"/>
          <cell r="S50">
            <v>30</v>
          </cell>
          <cell r="T50">
            <v>1</v>
          </cell>
          <cell r="U50" t="str">
            <v>Númerica</v>
          </cell>
          <cell r="V50" t="str">
            <v># de resoluciones de adopción SST  realizadas / # resoluciones de adopción SST a realizar</v>
          </cell>
          <cell r="W50">
            <v>45301</v>
          </cell>
          <cell r="X50">
            <v>45322</v>
          </cell>
          <cell r="Y50" t="str">
            <v>117-GRUPO DE TRABAJO DE DESARROLLO DE TALENTO HUMANO</v>
          </cell>
          <cell r="Z50">
            <v>0.06</v>
          </cell>
          <cell r="AA50">
            <v>1</v>
          </cell>
          <cell r="AB50" t="str">
            <v>Mediante resolución 1015 del 26 de enero de 2024 por la cual se adopta el plan anual de trabajo 2024 para el Sistema de Gestión de Seguridad y Salud en el Trabajo SG-SST de la Superintendencia de Industria y Comercio, se adoptó el Plan de SST y se elaboró el plan de trabajo.</v>
          </cell>
          <cell r="AC50">
            <v>45317</v>
          </cell>
          <cell r="AD50">
            <v>1</v>
          </cell>
          <cell r="AE50" t="str">
            <v>Se avala el cumplimiento de la presente actividad mediante la resolución No 1015 de 2024 mediante la cual se adopta el plan anual de trabajo 2024 para la seguridad y salud en el trabajo</v>
          </cell>
        </row>
        <row r="51">
          <cell r="G51" t="str">
            <v>117.5.2</v>
          </cell>
          <cell r="H51" t="str">
            <v>Operativo</v>
          </cell>
          <cell r="I51" t="str">
            <v>N/A</v>
          </cell>
          <cell r="J51" t="str">
            <v>N/A</v>
          </cell>
          <cell r="K51" t="str">
            <v>N/A</v>
          </cell>
          <cell r="L51" t="str">
            <v>N/A</v>
          </cell>
          <cell r="M51" t="str">
            <v>N/A</v>
          </cell>
          <cell r="N51" t="str">
            <v>N/A</v>
          </cell>
          <cell r="O51" t="str">
            <v>N/A</v>
          </cell>
          <cell r="P51" t="str">
            <v>N/A</v>
          </cell>
          <cell r="Q51" t="str">
            <v>Cumplir con la ejecución del plan de SST  (Captura  de publicación de actividades de Seguridad y Salud en el Trabajo, cuando aplique/ Listas de asistencia a actividades de Seguridad y Salud en el Trabajo, cuando aplique y informe semestral de las actividades realizadas)</v>
          </cell>
          <cell r="R51"/>
          <cell r="S51">
            <v>70</v>
          </cell>
          <cell r="T51">
            <v>100</v>
          </cell>
          <cell r="U51" t="str">
            <v>Porcentual</v>
          </cell>
          <cell r="V51" t="str">
            <v>% de ejecución del plan de SST cumplido /% del plan de SST a cumplir</v>
          </cell>
          <cell r="W51">
            <v>45323</v>
          </cell>
          <cell r="X51">
            <v>45646</v>
          </cell>
          <cell r="Y51" t="str">
            <v>117-GRUPO DE TRABAJO DE DESARROLLO DE TALENTO HUMANO</v>
          </cell>
          <cell r="Z51">
            <v>0.14000000000000001</v>
          </cell>
          <cell r="AA51">
            <v>0.2</v>
          </cell>
          <cell r="AB51" t="str">
            <v>Durante enero, febrero y marzo del presente año se realizaron las siguientes actividades de SST: Actas mensuales reunión copasst, Informe trimestral Comité Convivencia, Documento de evaluación inicial del SST, Documento Plan Anual de Trabajo para el Sistema de Gestión de Seguridad y Salud en el Trabajo para la vigencia 2024, Registro y análisis del indicador (En la hoja de Excel se encuentran los 6)</v>
          </cell>
          <cell r="AC51">
            <v>45377</v>
          </cell>
          <cell r="AD51">
            <v>0.2</v>
          </cell>
          <cell r="AE51" t="str">
            <v xml:space="preserve">Se avala el avance dado a la presente actividad se han ejecutado 24 de las 118 de las actividades programadas, actividad en ejecución. 
Se recomienda al área para próximos seguimientos, registrar la justificación del avance porcentual, cuantas actividades cumplidas de cuantas programadas. La fecha de ejecución solo se debe registrar cuando el producto/actividad se encuentre cumplido </v>
          </cell>
        </row>
        <row r="52">
          <cell r="G52" t="str">
            <v>73.1</v>
          </cell>
          <cell r="H52" t="str">
            <v>Operativo</v>
          </cell>
          <cell r="I52" t="str">
            <v xml:space="preserve">Fortalecer la gestión de la información, el conocimiento y la innovación para optimizar la capacidad institucional 
</v>
          </cell>
          <cell r="J52" t="str">
            <v xml:space="preserve">Cumplimiento de productos del PAI asociados a Fortalecer la gestión de la información, el conocimiento y la innovación para optimizar la capacidad institucional 
</v>
          </cell>
          <cell r="K5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2" t="str">
            <v>Modelo Integrado de Planeación y Gestión</v>
          </cell>
          <cell r="M52" t="str">
            <v>No</v>
          </cell>
          <cell r="N52" t="str">
            <v>C-3599-0200-0005-53105b</v>
          </cell>
          <cell r="O52" t="str">
            <v>Participación ciudadana en la gestión pública</v>
          </cell>
          <cell r="P52" t="str">
            <v>1 -  Plan Anual de Adquisiciones</v>
          </cell>
          <cell r="Q52" t="str">
            <v>Programa SIC TEVE, con difusión de temas misionales de la entidad, emitido (Informes de los programas emitidos en youtube)</v>
          </cell>
          <cell r="R52" t="str">
            <v>SI</v>
          </cell>
          <cell r="S52">
            <v>30</v>
          </cell>
          <cell r="T52">
            <v>45</v>
          </cell>
          <cell r="U52" t="str">
            <v>Númerica</v>
          </cell>
          <cell r="V52" t="str">
            <v># de capítulos de SICTEVE emitidos / # capítulos de SICTEVE a emitir</v>
          </cell>
          <cell r="W52">
            <v>45323</v>
          </cell>
          <cell r="X52">
            <v>45657</v>
          </cell>
          <cell r="Y52" t="str">
            <v>73-GRUPO DE TRABAJO DE COMUNICACION</v>
          </cell>
          <cell r="Z52">
            <v>0.3</v>
          </cell>
          <cell r="AA52">
            <v>0</v>
          </cell>
          <cell r="AB52" t="str">
            <v>Durante el primer trimestre del año el oficina OSCAE y el Grupo de Comunicación adelantaron el proceso precontractual y contractual para la suscripción de contrato con RTVC para la emisión del programa SICTEVE, por lo anterior se estima que las primeras emisiones se realicen a partir del mes de abril.</v>
          </cell>
          <cell r="AC52"/>
          <cell r="AD52">
            <v>0</v>
          </cell>
          <cell r="AE52" t="str">
            <v xml:space="preserve">Se avala el avance cualitativo dado al presente producto </v>
          </cell>
        </row>
        <row r="53">
          <cell r="G53" t="str">
            <v>73.1.1</v>
          </cell>
          <cell r="H53" t="str">
            <v>Operativo</v>
          </cell>
          <cell r="I53" t="str">
            <v>N/A</v>
          </cell>
          <cell r="J53" t="str">
            <v>N/A</v>
          </cell>
          <cell r="K53" t="str">
            <v>N/A</v>
          </cell>
          <cell r="L53" t="str">
            <v>N/A</v>
          </cell>
          <cell r="M53" t="str">
            <v>N/A</v>
          </cell>
          <cell r="N53" t="str">
            <v>N/A</v>
          </cell>
          <cell r="O53" t="str">
            <v>N/A</v>
          </cell>
          <cell r="P53" t="str">
            <v>N/A</v>
          </cell>
          <cell r="Q53" t="str">
            <v>Realizar consejo editorial del programa SIC TEVE (45 actas de reuniones)</v>
          </cell>
          <cell r="R53"/>
          <cell r="S53">
            <v>40</v>
          </cell>
          <cell r="T53">
            <v>45</v>
          </cell>
          <cell r="U53" t="str">
            <v>Númerica</v>
          </cell>
          <cell r="V53" t="str">
            <v># de consejos editoriales realizados / # consejos editoriales a realizar</v>
          </cell>
          <cell r="W53">
            <v>45323</v>
          </cell>
          <cell r="X53">
            <v>45657</v>
          </cell>
          <cell r="Y53" t="str">
            <v>73-GRUPO DE TRABAJO DE COMUNICACION</v>
          </cell>
          <cell r="Z53">
            <v>0.12</v>
          </cell>
          <cell r="AA53">
            <v>0</v>
          </cell>
          <cell r="AB53" t="str">
            <v>Durante el primer trimestre del año el oficina OSCAE y el Grupo de Comunicación adelantaron el proceso precontractual y contractual para la suscripción de contrato con RTVC para la emisión del programa SICTEVE, por lo anterior se estima que las primeras emisiones se realicen a partir del mes de abril.</v>
          </cell>
          <cell r="AC53"/>
          <cell r="AD53">
            <v>0</v>
          </cell>
          <cell r="AE53" t="str">
            <v xml:space="preserve">Se avala el avance cualitativo dado a la presente actividad  </v>
          </cell>
        </row>
        <row r="54">
          <cell r="G54" t="str">
            <v>73.1.2</v>
          </cell>
          <cell r="H54" t="str">
            <v>Operativo</v>
          </cell>
          <cell r="I54" t="str">
            <v>N/A</v>
          </cell>
          <cell r="J54" t="str">
            <v>N/A</v>
          </cell>
          <cell r="K54" t="str">
            <v>N/A</v>
          </cell>
          <cell r="L54" t="str">
            <v>N/A</v>
          </cell>
          <cell r="M54" t="str">
            <v>N/A</v>
          </cell>
          <cell r="N54" t="str">
            <v>N/A</v>
          </cell>
          <cell r="O54" t="str">
            <v>N/A</v>
          </cell>
          <cell r="P54" t="str">
            <v>N/A</v>
          </cell>
          <cell r="Q54" t="str">
            <v>Emitir capítulos de  SICTEVE (Captura de pantalla de publicación de los programas en youtube)</v>
          </cell>
          <cell r="R54"/>
          <cell r="S54">
            <v>40</v>
          </cell>
          <cell r="T54">
            <v>45</v>
          </cell>
          <cell r="U54" t="str">
            <v>Númerica</v>
          </cell>
          <cell r="V54" t="str">
            <v># de capítulos de SICTEVE emitidos / # capítulos de SICTEVE a emitir</v>
          </cell>
          <cell r="W54">
            <v>45352</v>
          </cell>
          <cell r="X54">
            <v>45657</v>
          </cell>
          <cell r="Y54" t="str">
            <v>73-GRUPO DE TRABAJO DE COMUNICACION</v>
          </cell>
          <cell r="Z54">
            <v>0.12</v>
          </cell>
          <cell r="AA54">
            <v>0</v>
          </cell>
          <cell r="AB54" t="str">
            <v>Durante el primer trimestre del año el oficina OSCAE y el Grupo de Comunicación adelantaron el proceso precontractual y contractual para la suscripción de contrato con RTVC para la emisión del programa SICTEVE, por lo anterior se estima que las primeras emisiones se realicen a partir del mes de abril.</v>
          </cell>
          <cell r="AC54"/>
          <cell r="AD54">
            <v>0</v>
          </cell>
          <cell r="AE54" t="str">
            <v xml:space="preserve">Se avala el avance cualitativo dado a la presente actividad  </v>
          </cell>
        </row>
        <row r="55">
          <cell r="G55" t="str">
            <v>73.1.3</v>
          </cell>
          <cell r="H55" t="str">
            <v>Operativo</v>
          </cell>
          <cell r="I55" t="str">
            <v>N/A</v>
          </cell>
          <cell r="J55" t="str">
            <v>N/A</v>
          </cell>
          <cell r="K55" t="str">
            <v>N/A</v>
          </cell>
          <cell r="L55" t="str">
            <v>N/A</v>
          </cell>
          <cell r="M55" t="str">
            <v>N/A</v>
          </cell>
          <cell r="N55" t="str">
            <v>N/A</v>
          </cell>
          <cell r="O55" t="str">
            <v>N/A</v>
          </cell>
          <cell r="P55" t="str">
            <v>N/A</v>
          </cell>
          <cell r="Q55" t="str">
            <v>Realizar informe final de los programas de  SIC TEVE emitidos  (Informe de los programas emitidos en youtube)</v>
          </cell>
          <cell r="R55"/>
          <cell r="S55">
            <v>20</v>
          </cell>
          <cell r="T55">
            <v>1</v>
          </cell>
          <cell r="U55" t="str">
            <v>Númerica</v>
          </cell>
          <cell r="V55" t="str">
            <v># de Informes  realizados / # de informe  a realizar</v>
          </cell>
          <cell r="W55">
            <v>45628</v>
          </cell>
          <cell r="X55">
            <v>45657</v>
          </cell>
          <cell r="Y55" t="str">
            <v>73-GRUPO DE TRABAJO DE COMUNICACION</v>
          </cell>
          <cell r="Z55">
            <v>0.06</v>
          </cell>
          <cell r="AA55"/>
          <cell r="AB55"/>
          <cell r="AC55"/>
          <cell r="AD55"/>
          <cell r="AE55"/>
        </row>
        <row r="56">
          <cell r="G56" t="str">
            <v>73.2</v>
          </cell>
          <cell r="H56" t="str">
            <v>Operativo</v>
          </cell>
          <cell r="I56" t="str">
            <v xml:space="preserve">Fortalecer la gestión de la información, el conocimiento y la innovación para optimizar la capacidad institucional 
</v>
          </cell>
          <cell r="J56" t="str">
            <v xml:space="preserve">Cumplimiento de productos del PAI asociados a Fortalecer la gestión de la información, el conocimiento y la innovación para optimizar la capacidad institucional 
</v>
          </cell>
          <cell r="K5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6" t="str">
            <v>Modelo Integrado de Planeación y Gestión</v>
          </cell>
          <cell r="M56" t="str">
            <v>No</v>
          </cell>
          <cell r="N56" t="str">
            <v>C-3599-0200-0005-53105b</v>
          </cell>
          <cell r="O56" t="str">
            <v>Participación ciudadana en la gestión pública</v>
          </cell>
          <cell r="P56" t="str">
            <v>1 -  Plan Anual de Adquisiciones</v>
          </cell>
          <cell r="Q56" t="str">
            <v>Medios de comunicación sobre todo tipo de menciones relacionadas con la Superintendencia de Industria y Comercio, monitoreados (Informe semestral de Monitoreo de Medios)</v>
          </cell>
          <cell r="R56" t="str">
            <v>SI</v>
          </cell>
          <cell r="S56">
            <v>20</v>
          </cell>
          <cell r="T56">
            <v>100</v>
          </cell>
          <cell r="U56" t="str">
            <v>Porcentual</v>
          </cell>
          <cell r="V56" t="str">
            <v>% de medios monitoreados /% de medios monitorear</v>
          </cell>
          <cell r="W56">
            <v>45414</v>
          </cell>
          <cell r="X56">
            <v>45657</v>
          </cell>
          <cell r="Y56" t="str">
            <v>73-GRUPO DE TRABAJO DE COMUNICACION</v>
          </cell>
          <cell r="Z56">
            <v>0.2</v>
          </cell>
          <cell r="AA56"/>
          <cell r="AB56"/>
          <cell r="AC56"/>
          <cell r="AD56"/>
          <cell r="AE56"/>
        </row>
        <row r="57">
          <cell r="G57" t="str">
            <v>73.2.1</v>
          </cell>
          <cell r="H57" t="str">
            <v>Operativo</v>
          </cell>
          <cell r="I57" t="str">
            <v>N/A</v>
          </cell>
          <cell r="J57" t="str">
            <v>N/A</v>
          </cell>
          <cell r="K57" t="str">
            <v>N/A</v>
          </cell>
          <cell r="L57" t="str">
            <v>N/A</v>
          </cell>
          <cell r="M57" t="str">
            <v>N/A</v>
          </cell>
          <cell r="N57" t="str">
            <v>N/A</v>
          </cell>
          <cell r="O57" t="str">
            <v>N/A</v>
          </cell>
          <cell r="P57" t="str">
            <v>N/A</v>
          </cell>
          <cell r="Q57" t="str">
            <v>Realizar y consolidar informe de monitoreo de medios - (1 Documento de Informe semestral de monitoreo realizado)</v>
          </cell>
          <cell r="R57"/>
          <cell r="S57">
            <v>50</v>
          </cell>
          <cell r="T57">
            <v>2</v>
          </cell>
          <cell r="U57" t="str">
            <v>Númerica</v>
          </cell>
          <cell r="V57" t="str">
            <v># de informes de monitoreo de medios realizados / # de informes  de monitoreo de medios a realizar</v>
          </cell>
          <cell r="W57">
            <v>45414</v>
          </cell>
          <cell r="X57">
            <v>45657</v>
          </cell>
          <cell r="Y57" t="str">
            <v>73-GRUPO DE TRABAJO DE COMUNICACION</v>
          </cell>
          <cell r="Z57">
            <v>0.1</v>
          </cell>
          <cell r="AA57"/>
          <cell r="AB57"/>
          <cell r="AC57"/>
          <cell r="AD57"/>
          <cell r="AE57"/>
        </row>
        <row r="58">
          <cell r="G58" t="str">
            <v>73.2.2</v>
          </cell>
          <cell r="H58" t="str">
            <v>Operativo</v>
          </cell>
          <cell r="I58" t="str">
            <v>N/A</v>
          </cell>
          <cell r="J58" t="str">
            <v>N/A</v>
          </cell>
          <cell r="K58" t="str">
            <v>N/A</v>
          </cell>
          <cell r="L58" t="str">
            <v>N/A</v>
          </cell>
          <cell r="M58" t="str">
            <v>N/A</v>
          </cell>
          <cell r="N58" t="str">
            <v>N/A</v>
          </cell>
          <cell r="O58" t="str">
            <v>N/A</v>
          </cell>
          <cell r="P58" t="str">
            <v>N/A</v>
          </cell>
          <cell r="Q58" t="str">
            <v>Realizar socialización al interior del Grupo de Comunicaciones del informe consolidado (1 Acta de reunión con soporte de asistencia por cada socialización)</v>
          </cell>
          <cell r="R58"/>
          <cell r="S58">
            <v>50</v>
          </cell>
          <cell r="T58">
            <v>2</v>
          </cell>
          <cell r="U58" t="str">
            <v>Númerica</v>
          </cell>
          <cell r="V58" t="str">
            <v># de socializaciones realizada / # socializaciones a realizar</v>
          </cell>
          <cell r="W58">
            <v>45414</v>
          </cell>
          <cell r="X58">
            <v>45657</v>
          </cell>
          <cell r="Y58" t="str">
            <v>73-GRUPO DE TRABAJO DE COMUNICACION</v>
          </cell>
          <cell r="Z58">
            <v>0.1</v>
          </cell>
          <cell r="AA58"/>
          <cell r="AB58"/>
          <cell r="AC58"/>
          <cell r="AD58"/>
          <cell r="AE58"/>
        </row>
        <row r="59">
          <cell r="G59" t="str">
            <v>73.3</v>
          </cell>
          <cell r="H59" t="str">
            <v>Operativo</v>
          </cell>
          <cell r="I59" t="str">
            <v xml:space="preserve">Fortalecer la gestión de la información, el conocimiento y la innovación para optimizar la capacidad institucional 
</v>
          </cell>
          <cell r="J59" t="str">
            <v xml:space="preserve">Cumplimiento de productos del PAI asociados a Fortalecer la gestión de la información, el conocimiento y la innovación para optimizar la capacidad institucional 
</v>
          </cell>
          <cell r="K5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9" t="str">
            <v>Modelo Integrado de Planeación y Gestión</v>
          </cell>
          <cell r="M59" t="str">
            <v>No</v>
          </cell>
          <cell r="N59" t="str">
            <v>C-3599-0200-0005-53105b</v>
          </cell>
          <cell r="O59" t="str">
            <v>Transparencia, acceso a la información pública y lucha contra la corrupción</v>
          </cell>
          <cell r="P59" t="str">
            <v>14 - PTEP  -  Transparencia y acceso a la información</v>
          </cell>
          <cell r="Q59" t="str">
            <v>SIC alineada a la directriz de manejo de imagen y plan de medios de la Presidencia de la República. Realizada  (Informe de la alineación de los contenidos producidos por la SIC con respecto a la directriz de manejo de imagen del gobierno nacional)</v>
          </cell>
          <cell r="R59" t="str">
            <v>SI</v>
          </cell>
          <cell r="S59">
            <v>10</v>
          </cell>
          <cell r="T59">
            <v>100</v>
          </cell>
          <cell r="U59" t="str">
            <v>Porcentual</v>
          </cell>
          <cell r="V59" t="str">
            <v>% de manejo de imagen y  plan de medios de la presidencia de la republica realizada /% de manejo de imagen y  plan de medios de la presidencia de la republica a realizar</v>
          </cell>
          <cell r="W59">
            <v>45323</v>
          </cell>
          <cell r="X59">
            <v>45657</v>
          </cell>
          <cell r="Y59" t="str">
            <v>73-GRUPO DE TRABAJO DE COMUNICACION</v>
          </cell>
          <cell r="Z59">
            <v>0.1</v>
          </cell>
          <cell r="AA59">
            <v>0.25</v>
          </cell>
          <cell r="AB59" t="str">
            <v>La SIC, ha dado cumplimiento en un 100% al manejo de la imagen y plan de medios de la presidencia; alineado con este producto, mensualmente se ha reportado el indicador del plan estrategico sectorial, en el cual se presenta evidencia de el manejo de la imagen en las diferentes publicaciones, boletines, fotonoticias, redes sociales.</v>
          </cell>
          <cell r="AC59"/>
          <cell r="AD59"/>
          <cell r="AE59" t="str">
            <v xml:space="preserve">Este seguimiento debe ir en concordancia con lo reportado para seguimiento PES y la formula matemática establecida para el calculo, allí se ha reportado:
En el mes de enero se realizaron 1719 publicaciones, En el mes de febrero se realizaron 1319 publicaciones, En el mes de marzo se realizaron 1558 publicaciones teniendo en  cuenta la directriz de manejo de imagen de la Presidencia de la República. es un seguimiento que siempre debe estar al 100 dado que todas las publicaciones deben atender esta directriz. Se requiere registrar el avance porcentual que corresponde y la justificación de lo realizado durante el trimestre 
</v>
          </cell>
        </row>
        <row r="60">
          <cell r="G60" t="str">
            <v>73.3.1</v>
          </cell>
          <cell r="H60" t="str">
            <v>Operativo</v>
          </cell>
          <cell r="I60" t="str">
            <v>N/A</v>
          </cell>
          <cell r="J60" t="str">
            <v>N/A</v>
          </cell>
          <cell r="K60" t="str">
            <v>N/A</v>
          </cell>
          <cell r="L60" t="str">
            <v>N/A</v>
          </cell>
          <cell r="M60" t="str">
            <v>N/A</v>
          </cell>
          <cell r="N60" t="str">
            <v>N/A</v>
          </cell>
          <cell r="O60" t="str">
            <v>N/A</v>
          </cell>
          <cell r="P60" t="str">
            <v>N/A</v>
          </cell>
          <cell r="Q60" t="str">
            <v>Producir los boletines, fotonoficias, videos y/o ruedas de prensa de conformidad con la directriz de presidencia sobre el manejo de imagen.(Documento con capturas de pantalla o fotográficas de los boletines, fotonoficias, videos y ruedas de prensa producidos por la SIC de conformidad con la directriz de manejo de imagen)</v>
          </cell>
          <cell r="R60"/>
          <cell r="S60">
            <v>50</v>
          </cell>
          <cell r="T60">
            <v>100</v>
          </cell>
          <cell r="U60" t="str">
            <v>Porcentual</v>
          </cell>
          <cell r="V60" t="str">
            <v>% de boletines, fotonoficias, videos y ruedas de prensa  de conformidad con la directriz de presidencia producidos /% de boletines, fotonoficias, videos y ruedas de prensa a producir</v>
          </cell>
          <cell r="W60">
            <v>45323</v>
          </cell>
          <cell r="X60">
            <v>45657</v>
          </cell>
          <cell r="Y60" t="str">
            <v>73-GRUPO DE TRABAJO DE COMUNICACION</v>
          </cell>
          <cell r="Z60">
            <v>0.05</v>
          </cell>
          <cell r="AA60">
            <v>0.25</v>
          </cell>
          <cell r="AB60" t="str">
            <v>La SIC en consonacia con su Plan de acción y con el indicador del Plan estratégico Sectorial, en sus diversas publicaciones se encuentra alineada a las directrices establecidas por la Presidencia de la República, para efectos se ha remitido las respectivas evidencias, donde se identifica con claridad el manejo de la página Web, Boletines de prensa, Noticias publicadas, y el manejo dado a las redes sociales com X, Facebook, Instagram, entre otros. Así mismo se presenta la información de los eventos realizados de forma virtual los cuales tambien cumplen con los lineamientos establecidos.</v>
          </cell>
          <cell r="AC60"/>
          <cell r="AD60">
            <v>0</v>
          </cell>
          <cell r="AE60" t="str">
            <v xml:space="preserve">Este seguimiento debe ir en concordancia con lo reportado para seguimiento PES y la formula matemática establecida para el calculo, allí se ha reportado:
En el mes de enero se realizaron 1719 publicaciones, En el mes de febrero se realizaron 1319 publicaciones, En el mes de marzo se realizaron 1558 publicaciones teniendo en  cuenta la directriz de manejo de imagen de la Presidencia de la República. es un seguimiento que siempre debe estar al 100 dado que todas las publicaciones deben atender esta directriz. Se requiere registrar el avance porcentual que corresponde y la justificación de lo realizado durante el trimestre 
</v>
          </cell>
        </row>
        <row r="61">
          <cell r="G61" t="str">
            <v>73.3.2</v>
          </cell>
          <cell r="H61" t="str">
            <v>Operativo</v>
          </cell>
          <cell r="I61" t="str">
            <v>N/A</v>
          </cell>
          <cell r="J61" t="str">
            <v>N/A</v>
          </cell>
          <cell r="K61" t="str">
            <v>N/A</v>
          </cell>
          <cell r="L61" t="str">
            <v>N/A</v>
          </cell>
          <cell r="M61" t="str">
            <v>N/A</v>
          </cell>
          <cell r="N61" t="str">
            <v>N/A</v>
          </cell>
          <cell r="O61" t="str">
            <v>N/A</v>
          </cell>
          <cell r="P61" t="str">
            <v>N/A</v>
          </cell>
          <cell r="Q61" t="str">
            <v>Consolidar el informe final de los contenidos producidos por la SIC respecto a la directriz de manejo de imagen del gobierno nacional. (Informe consolidado de los contenidos producidos por la SIC. / único entregable )</v>
          </cell>
          <cell r="R61"/>
          <cell r="S61">
            <v>50</v>
          </cell>
          <cell r="T61">
            <v>100</v>
          </cell>
          <cell r="U61" t="str">
            <v>Porcentual</v>
          </cell>
          <cell r="V61" t="str">
            <v># informe final consolidado / # informe final a consolidar</v>
          </cell>
          <cell r="W61">
            <v>45628</v>
          </cell>
          <cell r="X61">
            <v>45657</v>
          </cell>
          <cell r="Y61" t="str">
            <v>73-GRUPO DE TRABAJO DE COMUNICACION</v>
          </cell>
          <cell r="Z61">
            <v>0.05</v>
          </cell>
          <cell r="AA61"/>
          <cell r="AB61"/>
          <cell r="AC61"/>
          <cell r="AD61"/>
          <cell r="AE61"/>
        </row>
        <row r="62">
          <cell r="G62" t="str">
            <v>73.4</v>
          </cell>
          <cell r="H62" t="str">
            <v>Operativo</v>
          </cell>
          <cell r="I62" t="str">
            <v xml:space="preserve">Fortalecer la gestión de la información, el conocimiento y la innovación para optimizar la capacidad institucional 
</v>
          </cell>
          <cell r="J62" t="str">
            <v xml:space="preserve">Cumplimiento de productos del PAI asociados a Fortalecer la gestión de la información, el conocimiento y la innovación para optimizar la capacidad institucional 
</v>
          </cell>
          <cell r="K6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2" t="str">
            <v>Modelo Integrado de Planeación y Gestión</v>
          </cell>
          <cell r="M62" t="str">
            <v>No</v>
          </cell>
          <cell r="N62" t="str">
            <v>C-3599-0200-0005-53105b</v>
          </cell>
          <cell r="O62" t="str">
            <v>Transparencia, acceso a la información pública y lucha contra la corrupción</v>
          </cell>
          <cell r="P62" t="str">
            <v>14 - PTEP  -  Transparencia y acceso a la información</v>
          </cell>
          <cell r="Q62" t="str">
            <v>Campaña de difusión sobre cambios de INTRASIC realizada (Documento con las capturas de pantalla  de la publicación de la campaña. Único entregable)</v>
          </cell>
          <cell r="R62" t="str">
            <v>NO</v>
          </cell>
          <cell r="S62">
            <v>20</v>
          </cell>
          <cell r="T62">
            <v>1</v>
          </cell>
          <cell r="U62" t="str">
            <v>Númerica</v>
          </cell>
          <cell r="V62" t="str">
            <v># de Campaña de difusión sobre cambios de INTRASIC realizada / # Campaña de difusión sobre cambios de INTRASIC a realizar</v>
          </cell>
          <cell r="W62">
            <v>45323</v>
          </cell>
          <cell r="X62">
            <v>45475</v>
          </cell>
          <cell r="Y62" t="str">
            <v>73-GRUPO DE TRABAJO DE COMUNICACION</v>
          </cell>
          <cell r="Z62">
            <v>0.2</v>
          </cell>
          <cell r="AA62">
            <v>0.4</v>
          </cell>
          <cell r="AB62" t="str">
            <v>En el primer trimestre la campaña a pesar de que fue elaborado el contenido gráfico no se logró publicar en la INTRASIC, toda vez que la página aún se encontraba en fase de actualización y desarrollo.</v>
          </cell>
          <cell r="AC62"/>
          <cell r="AD62">
            <v>0</v>
          </cell>
          <cell r="AE62" t="str">
            <v xml:space="preserve">Se avala el avance cualitativo dado al presente producto, se ajusta el avance cuantitativo a 0% teniendo en cuenta que la unidad de medida del presente producto, en este sentido solo se podrá registrar seguimiento cuando se tenga la campaña </v>
          </cell>
        </row>
        <row r="63">
          <cell r="G63" t="str">
            <v>73.4.1</v>
          </cell>
          <cell r="H63" t="str">
            <v>Operativo</v>
          </cell>
          <cell r="I63" t="str">
            <v>N/A</v>
          </cell>
          <cell r="J63" t="str">
            <v>N/A</v>
          </cell>
          <cell r="K63" t="str">
            <v>N/A</v>
          </cell>
          <cell r="L63" t="str">
            <v>N/A</v>
          </cell>
          <cell r="M63" t="str">
            <v>N/A</v>
          </cell>
          <cell r="N63" t="str">
            <v>N/A</v>
          </cell>
          <cell r="O63" t="str">
            <v>N/A</v>
          </cell>
          <cell r="P63" t="str">
            <v>N/A</v>
          </cell>
          <cell r="Q63" t="str">
            <v>Diligenciar y enviar brief de campaña (Correo electrónico con Brief diligenciado / único entregable)</v>
          </cell>
          <cell r="R63"/>
          <cell r="S63">
            <v>20</v>
          </cell>
          <cell r="T63">
            <v>1</v>
          </cell>
          <cell r="U63" t="str">
            <v>Númerica</v>
          </cell>
          <cell r="V63" t="str">
            <v># de Brief de la campaña genérica diligenciado y enviado / # Brief de campaña genérica a diligenciar y enviar</v>
          </cell>
          <cell r="W63">
            <v>45323</v>
          </cell>
          <cell r="X63">
            <v>45351</v>
          </cell>
          <cell r="Y63" t="str">
            <v>73-GRUPO DE TRABAJO DE COMUNICACION</v>
          </cell>
          <cell r="Z63">
            <v>0.04</v>
          </cell>
          <cell r="AA63">
            <v>1</v>
          </cell>
          <cell r="AB63" t="str">
            <v>Se adelantó por parte del grupo de comunicación un Brief de la campaña genérica diligenciado y enviado</v>
          </cell>
          <cell r="AC63">
            <v>45351</v>
          </cell>
          <cell r="AD63">
            <v>1</v>
          </cell>
          <cell r="AE63" t="str">
            <v xml:space="preserve">Se avala el cumplimiento de la presente actividad mediante el soporte de cumplimiento de la misma </v>
          </cell>
        </row>
        <row r="64">
          <cell r="G64" t="str">
            <v>73.4.2</v>
          </cell>
          <cell r="H64" t="str">
            <v>Operativo</v>
          </cell>
          <cell r="I64" t="str">
            <v>N/A</v>
          </cell>
          <cell r="J64" t="str">
            <v>N/A</v>
          </cell>
          <cell r="K64" t="str">
            <v>N/A</v>
          </cell>
          <cell r="L64" t="str">
            <v>N/A</v>
          </cell>
          <cell r="M64" t="str">
            <v>N/A</v>
          </cell>
          <cell r="N64" t="str">
            <v>N/A</v>
          </cell>
          <cell r="O64" t="str">
            <v>N/A</v>
          </cell>
          <cell r="P64" t="str">
            <v>N/A</v>
          </cell>
          <cell r="Q64" t="str">
            <v>Elaborar y presentar el concepto gráfico y racional de la campaña y sus diferentes ejes temáticos (Un correo electrónico con Documento en el que se observe el concepto gráfico y racional de la campaña integral y sus diferentes ejes temáticos / único entregable)</v>
          </cell>
          <cell r="R64"/>
          <cell r="S64">
            <v>20</v>
          </cell>
          <cell r="T64">
            <v>1</v>
          </cell>
          <cell r="U64" t="str">
            <v>Númerica</v>
          </cell>
          <cell r="V64" t="str">
            <v># de conceptos gráficos elaborados y presentado / # de conceptos gráficos a elaborar y presentar</v>
          </cell>
          <cell r="W64">
            <v>45352</v>
          </cell>
          <cell r="X64">
            <v>45383</v>
          </cell>
          <cell r="Y64" t="str">
            <v>73-GRUPO DE TRABAJO DE COMUNICACION</v>
          </cell>
          <cell r="Z64">
            <v>0.04</v>
          </cell>
          <cell r="AA64">
            <v>1</v>
          </cell>
          <cell r="AB64" t="str">
            <v>Se generó concepto gráfico y racional de la campaña de lanzamiento de INTRASIC; la campaña solo iniciará su fase de ejecución cuando la página esté lista en contenidos y funcionamiento para los usuarios.</v>
          </cell>
          <cell r="AC64">
            <v>45373</v>
          </cell>
          <cell r="AD64">
            <v>1</v>
          </cell>
          <cell r="AE64" t="str">
            <v xml:space="preserve">Se avala el cumplimiento de la presente actividad mediante correo electrónico que contiene la campaña lanzamiento de intrasic </v>
          </cell>
        </row>
        <row r="65">
          <cell r="G65" t="str">
            <v>73.4.3</v>
          </cell>
          <cell r="H65" t="str">
            <v>Operativo</v>
          </cell>
          <cell r="I65" t="str">
            <v>N/A</v>
          </cell>
          <cell r="J65" t="str">
            <v>N/A</v>
          </cell>
          <cell r="K65" t="str">
            <v>N/A</v>
          </cell>
          <cell r="L65" t="str">
            <v>N/A</v>
          </cell>
          <cell r="M65" t="str">
            <v>N/A</v>
          </cell>
          <cell r="N65" t="str">
            <v>N/A</v>
          </cell>
          <cell r="O65" t="str">
            <v>N/A</v>
          </cell>
          <cell r="P65" t="str">
            <v>N/A</v>
          </cell>
          <cell r="Q65" t="str">
            <v>Revisar y aprobar la propuesta por parte del área responsable (única revisión) (correo electrónico con documento aprobado /único entregable)</v>
          </cell>
          <cell r="R65"/>
          <cell r="S65">
            <v>10</v>
          </cell>
          <cell r="T65">
            <v>1</v>
          </cell>
          <cell r="U65" t="str">
            <v>Númerica</v>
          </cell>
          <cell r="V65" t="str">
            <v># de propuestas revisadas y aprobadas  # propuesta a revisar y aprobar</v>
          </cell>
          <cell r="W65">
            <v>45383</v>
          </cell>
          <cell r="X65">
            <v>45412</v>
          </cell>
          <cell r="Y65" t="str">
            <v>73-GRUPO DE TRABAJO DE COMUNICACION</v>
          </cell>
          <cell r="Z65">
            <v>0.02</v>
          </cell>
          <cell r="AA65"/>
          <cell r="AB65"/>
          <cell r="AC65"/>
          <cell r="AD65"/>
          <cell r="AE65"/>
        </row>
        <row r="66">
          <cell r="G66" t="str">
            <v>73.4.4</v>
          </cell>
          <cell r="H66" t="str">
            <v>Operativo</v>
          </cell>
          <cell r="I66" t="str">
            <v>N/A</v>
          </cell>
          <cell r="J66" t="str">
            <v>N/A</v>
          </cell>
          <cell r="K66" t="str">
            <v>N/A</v>
          </cell>
          <cell r="L66" t="str">
            <v>N/A</v>
          </cell>
          <cell r="M66" t="str">
            <v>N/A</v>
          </cell>
          <cell r="N66" t="str">
            <v>N/A</v>
          </cell>
          <cell r="O66" t="str">
            <v>N/A</v>
          </cell>
          <cell r="P66" t="str">
            <v>N/A</v>
          </cell>
          <cell r="Q66" t="str">
            <v>Ejecutar la campaña (capturas de pantalla de la publicación de la campaña/único entregable)</v>
          </cell>
          <cell r="R66"/>
          <cell r="S66">
            <v>50</v>
          </cell>
          <cell r="T66">
            <v>1</v>
          </cell>
          <cell r="U66" t="str">
            <v>Númerica</v>
          </cell>
          <cell r="V66" t="str">
            <v># de Campañas ejecutadas / # de  Campañas a ejecutar</v>
          </cell>
          <cell r="W66">
            <v>45414</v>
          </cell>
          <cell r="X66">
            <v>45475</v>
          </cell>
          <cell r="Y66" t="str">
            <v>73-GRUPO DE TRABAJO DE COMUNICACION</v>
          </cell>
          <cell r="Z66">
            <v>0.1</v>
          </cell>
          <cell r="AA66"/>
          <cell r="AB66"/>
          <cell r="AC66"/>
          <cell r="AD66"/>
          <cell r="AE66"/>
        </row>
        <row r="67">
          <cell r="G67" t="str">
            <v>73.5</v>
          </cell>
          <cell r="H67" t="str">
            <v>Operativo</v>
          </cell>
          <cell r="I67" t="str">
            <v xml:space="preserve">Fortalecer la gestión de la información, el conocimiento y la innovación para optimizar la capacidad institucional 
</v>
          </cell>
          <cell r="J67" t="str">
            <v xml:space="preserve">Cumplimiento de productos del PAI asociados a Fortalecer la gestión de la información, el conocimiento y la innovación para optimizar la capacidad institucional 
</v>
          </cell>
          <cell r="K6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7" t="str">
            <v>N/A</v>
          </cell>
          <cell r="M67" t="str">
            <v>No</v>
          </cell>
          <cell r="N67" t="str">
            <v>C-3599-0200-0005-53105b</v>
          </cell>
          <cell r="O67" t="str">
            <v>Planeación Institucional</v>
          </cell>
          <cell r="P67" t="str">
            <v>14 - PTEP  -  Transparencia y acceso a la información</v>
          </cell>
          <cell r="Q67" t="str">
            <v>Piezas audiovisuales de carácter comunicativo en donde cada delegatura de la SIC explica sus funciones, producidas (Informe final de las piezas audiovisuales)</v>
          </cell>
          <cell r="R67" t="str">
            <v>NO</v>
          </cell>
          <cell r="S67">
            <v>20</v>
          </cell>
          <cell r="T67">
            <v>5</v>
          </cell>
          <cell r="U67" t="str">
            <v>Númerica</v>
          </cell>
          <cell r="V67" t="str">
            <v># de piezas audiovisuales producidas / # de piezas audiovisuales a producir</v>
          </cell>
          <cell r="W67">
            <v>45323</v>
          </cell>
          <cell r="X67">
            <v>45657</v>
          </cell>
          <cell r="Y67" t="str">
            <v>73-GRUPO DE TRABAJO DE COMUNICACION</v>
          </cell>
          <cell r="Z67">
            <v>0.2</v>
          </cell>
          <cell r="AA67">
            <v>0</v>
          </cell>
          <cell r="AB67" t="str">
            <v>Dentro de la actividades a adelantar por parte del grupo de comunicación tiene previsto la elaboración y presentación de las piezas audiovisuales a las delegaturas de la SIC, para lo cual en el mes de abril y el mes de mayo se procederá con la elaboración de los guiones donde se explique la funciones adelantadas por cada una de estas dependencias.</v>
          </cell>
          <cell r="AC67"/>
          <cell r="AD67">
            <v>0</v>
          </cell>
          <cell r="AE67" t="str">
            <v xml:space="preserve">Se avala el avance cualitativo dado a la presente actividad  </v>
          </cell>
        </row>
        <row r="68">
          <cell r="G68" t="str">
            <v>73.5.1</v>
          </cell>
          <cell r="H68" t="str">
            <v>Operativo</v>
          </cell>
          <cell r="I68" t="str">
            <v>N/A</v>
          </cell>
          <cell r="J68" t="str">
            <v>N/A</v>
          </cell>
          <cell r="K68" t="str">
            <v>N/A</v>
          </cell>
          <cell r="L68" t="str">
            <v>N/A</v>
          </cell>
          <cell r="M68" t="str">
            <v>N/A</v>
          </cell>
          <cell r="N68" t="str">
            <v>N/A</v>
          </cell>
          <cell r="O68" t="str">
            <v>N/A</v>
          </cell>
          <cell r="P68" t="str">
            <v>N/A</v>
          </cell>
          <cell r="Q68" t="str">
            <v>Elaborar el guion explicando las funciones de cada delegatura de la SIC en lenguaje claro .(Documento PDF que contenga el guion de cada delegatura / único entregable)</v>
          </cell>
          <cell r="R68"/>
          <cell r="S68">
            <v>25</v>
          </cell>
          <cell r="T68">
            <v>5</v>
          </cell>
          <cell r="U68" t="str">
            <v>Númerica</v>
          </cell>
          <cell r="V68" t="str">
            <v># de guiones elaborados / # de guiones  programados</v>
          </cell>
          <cell r="W68">
            <v>45323</v>
          </cell>
          <cell r="X68">
            <v>45443</v>
          </cell>
          <cell r="Y68" t="str">
            <v>73-GRUPO DE TRABAJO DE COMUNICACION</v>
          </cell>
          <cell r="Z68">
            <v>0.05</v>
          </cell>
          <cell r="AA68">
            <v>0</v>
          </cell>
          <cell r="AB68" t="str">
            <v>Dentro de la actividades a adelantar en el mes de abril y el mes de mayo el grupo de comunicación tiene previsto la elaboración y presentación de los guiones relacionados con las funciones adelantadas por las delegaturas para su presentación, aprobación y posterior desarrollo de las piezas audiovisuales.</v>
          </cell>
          <cell r="AC68"/>
          <cell r="AD68">
            <v>0</v>
          </cell>
          <cell r="AE68" t="str">
            <v xml:space="preserve">Se avala el avance cualitativo dado a la presente actividad  </v>
          </cell>
        </row>
        <row r="69">
          <cell r="G69" t="str">
            <v>73.5.2</v>
          </cell>
          <cell r="H69" t="str">
            <v>Operativo</v>
          </cell>
          <cell r="I69" t="str">
            <v>N/A</v>
          </cell>
          <cell r="J69" t="str">
            <v>N/A</v>
          </cell>
          <cell r="K69" t="str">
            <v>N/A</v>
          </cell>
          <cell r="L69" t="str">
            <v>N/A</v>
          </cell>
          <cell r="M69" t="str">
            <v>N/A</v>
          </cell>
          <cell r="N69" t="str">
            <v>N/A</v>
          </cell>
          <cell r="O69" t="str">
            <v>N/A</v>
          </cell>
          <cell r="P69" t="str">
            <v>N/A</v>
          </cell>
          <cell r="Q69" t="str">
            <v>Producir los videos de cada delegatura (contenidos elaborados/único entregable)</v>
          </cell>
          <cell r="R69"/>
          <cell r="S69">
            <v>25</v>
          </cell>
          <cell r="T69">
            <v>5</v>
          </cell>
          <cell r="U69" t="str">
            <v>Númerica</v>
          </cell>
          <cell r="V69" t="str">
            <v># de videos de cada delegatura producidos / # de videos de cada delegatura a producir</v>
          </cell>
          <cell r="W69">
            <v>45447</v>
          </cell>
          <cell r="X69">
            <v>45551</v>
          </cell>
          <cell r="Y69" t="str">
            <v>73-GRUPO DE TRABAJO DE COMUNICACION</v>
          </cell>
          <cell r="Z69">
            <v>0.05</v>
          </cell>
          <cell r="AA69"/>
          <cell r="AB69"/>
          <cell r="AC69"/>
          <cell r="AD69"/>
          <cell r="AE69"/>
        </row>
        <row r="70">
          <cell r="G70" t="str">
            <v>73.5.3</v>
          </cell>
          <cell r="H70" t="str">
            <v>Operativo</v>
          </cell>
          <cell r="I70" t="str">
            <v>N/A</v>
          </cell>
          <cell r="J70" t="str">
            <v>N/A</v>
          </cell>
          <cell r="K70" t="str">
            <v>N/A</v>
          </cell>
          <cell r="L70" t="str">
            <v>N/A</v>
          </cell>
          <cell r="M70" t="str">
            <v>N/A</v>
          </cell>
          <cell r="N70" t="str">
            <v>N/A</v>
          </cell>
          <cell r="O70" t="str">
            <v>N/A</v>
          </cell>
          <cell r="P70" t="str">
            <v>N/A</v>
          </cell>
          <cell r="Q70" t="str">
            <v>Publicar los videos capturas de pantalla de la publicación de los videos /único entregable)</v>
          </cell>
          <cell r="R70"/>
          <cell r="S70">
            <v>25</v>
          </cell>
          <cell r="T70">
            <v>5</v>
          </cell>
          <cell r="U70" t="str">
            <v>Númerica</v>
          </cell>
          <cell r="V70" t="str">
            <v># de Videos publicados / # de videos a publicar</v>
          </cell>
          <cell r="W70">
            <v>45551</v>
          </cell>
          <cell r="X70">
            <v>45596</v>
          </cell>
          <cell r="Y70" t="str">
            <v>73-GRUPO DE TRABAJO DE COMUNICACION</v>
          </cell>
          <cell r="Z70">
            <v>0.05</v>
          </cell>
          <cell r="AA70"/>
          <cell r="AB70"/>
          <cell r="AC70"/>
          <cell r="AD70"/>
          <cell r="AE70"/>
        </row>
        <row r="71">
          <cell r="G71" t="str">
            <v>73.5.4</v>
          </cell>
          <cell r="H71" t="str">
            <v>Operativo</v>
          </cell>
          <cell r="I71" t="str">
            <v>N/A</v>
          </cell>
          <cell r="J71" t="str">
            <v>N/A</v>
          </cell>
          <cell r="K71" t="str">
            <v>N/A</v>
          </cell>
          <cell r="L71" t="str">
            <v>N/A</v>
          </cell>
          <cell r="M71" t="str">
            <v>N/A</v>
          </cell>
          <cell r="N71" t="str">
            <v>N/A</v>
          </cell>
          <cell r="O71" t="str">
            <v>N/A</v>
          </cell>
          <cell r="P71" t="str">
            <v>N/A</v>
          </cell>
          <cell r="Q71" t="str">
            <v>Elaborar informes de las piezas audiovisuales ( Informe de cada pieza audiovisual/único entregable)</v>
          </cell>
          <cell r="R71"/>
          <cell r="S71">
            <v>25</v>
          </cell>
          <cell r="T71">
            <v>5</v>
          </cell>
          <cell r="U71" t="str">
            <v>Númerica</v>
          </cell>
          <cell r="V71" t="str">
            <v># de piezas audiovisuales elaboradas / # de piezas audiovisuales a elaborar</v>
          </cell>
          <cell r="W71">
            <v>45597</v>
          </cell>
          <cell r="X71">
            <v>45657</v>
          </cell>
          <cell r="Y71" t="str">
            <v>73-GRUPO DE TRABAJO DE COMUNICACION</v>
          </cell>
          <cell r="Z71">
            <v>0.05</v>
          </cell>
          <cell r="AA71"/>
          <cell r="AB71"/>
          <cell r="AC71"/>
          <cell r="AD71"/>
          <cell r="AE71"/>
        </row>
        <row r="72">
          <cell r="G72" t="str">
            <v>10.1</v>
          </cell>
          <cell r="H72" t="str">
            <v>Operativo</v>
          </cell>
          <cell r="I72" t="str">
            <v xml:space="preserve">Fortalecer el Sistema Integral de Gestión Institucional para mejorar la prestación del servicio. 
</v>
          </cell>
          <cell r="J72" t="str">
            <v xml:space="preserve">Cumplimiento de productos del PAI asociados a Fortacer el Sistema Integral de Gestión Institucional para mejorar la prestación del servicio. 
</v>
          </cell>
          <cell r="K7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2" t="str">
            <v>Modelo Integrado de Planeación y Gestión</v>
          </cell>
          <cell r="M72" t="str">
            <v>Si</v>
          </cell>
          <cell r="N72" t="str">
            <v>N/A</v>
          </cell>
          <cell r="O72" t="str">
            <v>Defensa jurídica</v>
          </cell>
          <cell r="P72" t="str">
            <v>26 - N/A</v>
          </cell>
          <cell r="Q72" t="str">
            <v>Plan de trabajo de la política MIPG Defensa Jurídica, ejecutado. (Documento que relacione el cumplimiento de las actividades/único entregable.)</v>
          </cell>
          <cell r="R72" t="str">
            <v>NO</v>
          </cell>
          <cell r="S72">
            <v>50</v>
          </cell>
          <cell r="T72">
            <v>83</v>
          </cell>
          <cell r="U72" t="str">
            <v>Porcentual</v>
          </cell>
          <cell r="V72" t="str">
            <v>% de Plan de trabajo de la política de Defensa Jurídica ejecutado / % de Plan de trabajo de la política de Defensa Jurídica a ejecutar</v>
          </cell>
          <cell r="W72">
            <v>45293</v>
          </cell>
          <cell r="X72">
            <v>45646</v>
          </cell>
          <cell r="Y72" t="str">
            <v>10-OFICINA  ASESORA JURÍDICA;
60-GRUPO DE TRABAJO DE GESTIÓN JUDICIAL ADSCRITO A LA OFICINA ASESORA JURÍDICA</v>
          </cell>
          <cell r="Z72">
            <v>0.5</v>
          </cell>
          <cell r="AA72"/>
          <cell r="AB72"/>
          <cell r="AC72"/>
          <cell r="AD72">
            <v>0</v>
          </cell>
          <cell r="AE72" t="str">
            <v>El producto ya inicio, se recomienda para próximos seguimientos aportar avance en forma cualitativa y/o cuantitativa según corresponda.</v>
          </cell>
        </row>
        <row r="73">
          <cell r="G73" t="str">
            <v>10.1.1</v>
          </cell>
          <cell r="H73" t="str">
            <v>Operativo</v>
          </cell>
          <cell r="I73" t="str">
            <v>N/A</v>
          </cell>
          <cell r="J73" t="str">
            <v>N/A</v>
          </cell>
          <cell r="K73" t="str">
            <v>N/A</v>
          </cell>
          <cell r="L73" t="str">
            <v>N/A</v>
          </cell>
          <cell r="M73" t="str">
            <v>N/A</v>
          </cell>
          <cell r="N73" t="str">
            <v>N/A</v>
          </cell>
          <cell r="O73" t="str">
            <v>N/A</v>
          </cell>
          <cell r="P73" t="str">
            <v>N/A</v>
          </cell>
          <cell r="Q73" t="str">
            <v>Ejecutar plan de trabajo de la política de Defensa Jurídica (Evidencia del cumplimiento de las actividades)</v>
          </cell>
          <cell r="R73"/>
          <cell r="S73">
            <v>100</v>
          </cell>
          <cell r="T73">
            <v>83</v>
          </cell>
          <cell r="U73" t="str">
            <v>Porcentual</v>
          </cell>
          <cell r="V73" t="str">
            <v>% de Plan de trabajo de la política de Defensa Jurídica ejecutado / % de Plan de trabajo de la política de Defensa Jurídica a ejecutar</v>
          </cell>
          <cell r="W73">
            <v>45293</v>
          </cell>
          <cell r="X73">
            <v>45646</v>
          </cell>
          <cell r="Y73" t="str">
            <v>10-OFICINA  ASESORA JURÍDICA;
60-GRUPO DE TRABAJO DE GESTIÓN JUDICIAL ADSCRITO A LA OFICINA ASESORA JURÍDICA</v>
          </cell>
          <cell r="Z73">
            <v>0.5</v>
          </cell>
          <cell r="AA73">
            <v>0.25</v>
          </cell>
          <cell r="AB73" t="str">
            <v>Se han adelantando acciones para el cumplimiento de las actividades previstas en el plan de trabajo de la Política de Defensa Jurídica. Se adjunta plan de trabajo con el seguimiento.</v>
          </cell>
          <cell r="AC73">
            <v>45382</v>
          </cell>
          <cell r="AD73">
            <v>0.25</v>
          </cell>
          <cell r="AE73" t="str">
            <v xml:space="preserve">Se verifica el avance % registrado. la fecha de ejecución solo debe ser registrada cuando la actividad haya finalizado </v>
          </cell>
        </row>
        <row r="74">
          <cell r="G74" t="str">
            <v>10.2</v>
          </cell>
          <cell r="H74" t="str">
            <v>Operativo</v>
          </cell>
          <cell r="I74" t="str">
            <v xml:space="preserve">Fortalecer el Sistema Integral de Gestión Institucional para mejorar la prestación del servicio. 
</v>
          </cell>
          <cell r="J74" t="str">
            <v xml:space="preserve">Cumplimiento de productos del PAI asociados a Fortacer el Sistema Integral de Gestión Institucional para mejorar la prestación del servicio. 
</v>
          </cell>
          <cell r="K7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4" t="str">
            <v>Modelo Integrado de Planeación y Gestión</v>
          </cell>
          <cell r="M74" t="str">
            <v>Si</v>
          </cell>
          <cell r="N74" t="str">
            <v>N/A</v>
          </cell>
          <cell r="O74" t="str">
            <v>Mejora normativa</v>
          </cell>
          <cell r="P74" t="str">
            <v>26 - N/A</v>
          </cell>
          <cell r="Q74" t="str">
            <v>Plan de trabajo de la política MIPG Mejora Normativa, ejecutado. (Documento que relacione el cumplimiento de las actividades/único entregable.)</v>
          </cell>
          <cell r="R74" t="str">
            <v>NO</v>
          </cell>
          <cell r="S74">
            <v>50</v>
          </cell>
          <cell r="T74">
            <v>100</v>
          </cell>
          <cell r="U74" t="str">
            <v>Porcentual</v>
          </cell>
          <cell r="V74" t="str">
            <v>% de Plan de trabajo de la política de Mejora Normativa ejecutado /% de Plan de trabajo de la política de Mejora Normativa a ejecutar</v>
          </cell>
          <cell r="W74">
            <v>45293</v>
          </cell>
          <cell r="X74">
            <v>45504</v>
          </cell>
          <cell r="Y74" t="str">
            <v>10-OFICINA  ASESORA JURÍDICA;
12-GRUPO DE TRABAJO DE REGULACIÓN</v>
          </cell>
          <cell r="Z74">
            <v>0.5</v>
          </cell>
          <cell r="AA74"/>
          <cell r="AB74"/>
          <cell r="AC74"/>
          <cell r="AD74">
            <v>0</v>
          </cell>
          <cell r="AE74" t="str">
            <v>El producto ya inicio, se recomienda para próximos seguimientos aportar avance en forma cualitativa</v>
          </cell>
        </row>
        <row r="75">
          <cell r="G75" t="str">
            <v>10.2.1</v>
          </cell>
          <cell r="H75" t="str">
            <v>Operativo</v>
          </cell>
          <cell r="I75" t="str">
            <v>N/A</v>
          </cell>
          <cell r="J75" t="str">
            <v>N/A</v>
          </cell>
          <cell r="K75" t="str">
            <v>N/A</v>
          </cell>
          <cell r="L75" t="str">
            <v>N/A</v>
          </cell>
          <cell r="M75" t="str">
            <v>N/A</v>
          </cell>
          <cell r="N75" t="str">
            <v>N/A</v>
          </cell>
          <cell r="O75" t="str">
            <v>N/A</v>
          </cell>
          <cell r="P75" t="str">
            <v>N/A</v>
          </cell>
          <cell r="Q75" t="str">
            <v>Ejecutar plan de trabajo de la política de Mejora Normativa (Evidencia del cumplimiento de las actividades)</v>
          </cell>
          <cell r="R75"/>
          <cell r="S75">
            <v>100</v>
          </cell>
          <cell r="T75">
            <v>100</v>
          </cell>
          <cell r="U75" t="str">
            <v>Porcentual</v>
          </cell>
          <cell r="V75" t="str">
            <v>% de Plan de trabajo de la política de Mejora Normativa ejecutado /% de Plan de trabajo de la política de Mejora Normativa a ejecutar</v>
          </cell>
          <cell r="W75">
            <v>45293</v>
          </cell>
          <cell r="X75">
            <v>45504</v>
          </cell>
          <cell r="Y75" t="str">
            <v>10-OFICINA  ASESORA JURÍDICA;
12-GRUPO DE TRABAJO DE REGULACIÓN</v>
          </cell>
          <cell r="Z75">
            <v>0.5</v>
          </cell>
          <cell r="AA75">
            <v>0.5</v>
          </cell>
          <cell r="AB75" t="str">
            <v>Se han adelantando acciones para el cumplimiento de las dos actividades previstas en el plan de trabajo de la Política de Mejora Normativa. Se adjunta plan de trabajo con el seguimiento.</v>
          </cell>
          <cell r="AC75">
            <v>45382</v>
          </cell>
          <cell r="AD75">
            <v>0.5</v>
          </cell>
          <cell r="AE75" t="str">
            <v xml:space="preserve">Se verifica el avance % registrado. la fecha de ejecución solo debe ser registrada cuando la actividad haya finalizado </v>
          </cell>
        </row>
        <row r="76">
          <cell r="G76" t="str">
            <v>2010.1</v>
          </cell>
          <cell r="H76" t="str">
            <v>Operativo</v>
          </cell>
          <cell r="I76" t="str">
            <v xml:space="preserve">Fortalecer la gestión de la información, el conocimiento y la innovación para optimizar la capacidad institucional 
</v>
          </cell>
          <cell r="J76" t="str">
            <v xml:space="preserve">Cumplimiento de productos del PAI asociados a Fortalecer la gestión de la información, el conocimiento y la innovación para optimizar la capacidad institucional 
</v>
          </cell>
          <cell r="K7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76" t="str">
            <v>N/A</v>
          </cell>
          <cell r="M76" t="str">
            <v>No</v>
          </cell>
          <cell r="N76" t="str">
            <v>N/A</v>
          </cell>
          <cell r="O76" t="str">
            <v>N/A</v>
          </cell>
          <cell r="P76" t="str">
            <v>26 - N/A</v>
          </cell>
          <cell r="Q76" t="str">
            <v>Listado de  signos distintivos declarados como notorios, elaborado.  (Listado de signos notorios/Único entregable)</v>
          </cell>
          <cell r="R76" t="str">
            <v>NO</v>
          </cell>
          <cell r="S76">
            <v>40</v>
          </cell>
          <cell r="T76">
            <v>1</v>
          </cell>
          <cell r="U76" t="str">
            <v>Númerica</v>
          </cell>
          <cell r="V76" t="str">
            <v># de listados elaborados / # listado a elaborar</v>
          </cell>
          <cell r="W76">
            <v>45323</v>
          </cell>
          <cell r="X76">
            <v>45534</v>
          </cell>
          <cell r="Y76" t="str">
            <v>2010-DIRECCION DE SIGNOS DISTINTIVOS</v>
          </cell>
          <cell r="Z76">
            <v>0.4</v>
          </cell>
          <cell r="AA76"/>
          <cell r="AB76"/>
          <cell r="AC76"/>
          <cell r="AD76">
            <v>0</v>
          </cell>
          <cell r="AE76" t="str">
            <v xml:space="preserve">El producto ya inicio, se recomienda para próximos seguimientos aportar avance en forma cualitativa y/o cuantitativa según corresponda. </v>
          </cell>
        </row>
        <row r="77">
          <cell r="G77" t="str">
            <v>2010.1.1</v>
          </cell>
          <cell r="H77" t="str">
            <v>Operativo</v>
          </cell>
          <cell r="I77" t="str">
            <v>N/A</v>
          </cell>
          <cell r="J77" t="str">
            <v>N/A</v>
          </cell>
          <cell r="K77" t="str">
            <v>N/A</v>
          </cell>
          <cell r="L77" t="str">
            <v>N/A</v>
          </cell>
          <cell r="M77" t="str">
            <v>N/A</v>
          </cell>
          <cell r="N77" t="str">
            <v>N/A</v>
          </cell>
          <cell r="O77" t="str">
            <v>N/A</v>
          </cell>
          <cell r="P77" t="str">
            <v>N/A</v>
          </cell>
          <cell r="Q77" t="str">
            <v>Elaborar listado de signos distintivos declarados como notorios del 01 de julio 2023 al 31 de diciembre de 2023. (Listado de signos notorios/Único entregable)</v>
          </cell>
          <cell r="R77"/>
          <cell r="S77">
            <v>30</v>
          </cell>
          <cell r="T77">
            <v>1</v>
          </cell>
          <cell r="U77" t="str">
            <v>Númerica</v>
          </cell>
          <cell r="V77" t="str">
            <v># de listados elaborados / # listado a elaborar</v>
          </cell>
          <cell r="W77">
            <v>45323</v>
          </cell>
          <cell r="X77">
            <v>45351</v>
          </cell>
          <cell r="Y77" t="str">
            <v>2010-DIRECCION DE SIGNOS DISTINTIVOS</v>
          </cell>
          <cell r="Z77">
            <v>0.12</v>
          </cell>
          <cell r="AA77">
            <v>1</v>
          </cell>
          <cell r="AB77" t="str">
            <v>Se elaboró el listado de signos distintivos declarados como notorios del 01 de julio 2023 al 31 de diciembre de 2023</v>
          </cell>
          <cell r="AC77">
            <v>45349</v>
          </cell>
          <cell r="AD77">
            <v>1</v>
          </cell>
          <cell r="AE77" t="str">
            <v>Se verifica el cumplimiento de la actividad con listado de signos distintivos declarados como notorios del 01 de julio 2023 al 31 de diciembre de 2023.</v>
          </cell>
        </row>
        <row r="78">
          <cell r="G78" t="str">
            <v>2010.1.2</v>
          </cell>
          <cell r="H78" t="str">
            <v>Operativo</v>
          </cell>
          <cell r="I78" t="str">
            <v>N/A</v>
          </cell>
          <cell r="J78" t="str">
            <v>N/A</v>
          </cell>
          <cell r="K78" t="str">
            <v>N/A</v>
          </cell>
          <cell r="L78" t="str">
            <v>N/A</v>
          </cell>
          <cell r="M78" t="str">
            <v>N/A</v>
          </cell>
          <cell r="N78" t="str">
            <v>N/A</v>
          </cell>
          <cell r="O78" t="str">
            <v>N/A</v>
          </cell>
          <cell r="P78" t="str">
            <v>N/A</v>
          </cell>
          <cell r="Q78" t="str">
            <v>Elaborar listado de signos distintivos declarados como notorios del 01 de enero de 2024 al 30 de junio de 2024. (Listado de signos notorios/Único entregable)</v>
          </cell>
          <cell r="R78"/>
          <cell r="S78">
            <v>30</v>
          </cell>
          <cell r="T78">
            <v>1</v>
          </cell>
          <cell r="U78" t="str">
            <v>Númerica</v>
          </cell>
          <cell r="V78" t="str">
            <v># de listados elaborados / # listado a elaborar</v>
          </cell>
          <cell r="W78">
            <v>45475</v>
          </cell>
          <cell r="X78">
            <v>45504</v>
          </cell>
          <cell r="Y78" t="str">
            <v>2010-DIRECCION DE SIGNOS DISTINTIVOS</v>
          </cell>
          <cell r="Z78">
            <v>0.12</v>
          </cell>
          <cell r="AA78"/>
          <cell r="AB78"/>
          <cell r="AC78"/>
          <cell r="AD78"/>
          <cell r="AE78"/>
        </row>
        <row r="79">
          <cell r="G79" t="str">
            <v>2010.1.3</v>
          </cell>
          <cell r="H79" t="str">
            <v>Operativo</v>
          </cell>
          <cell r="I79" t="str">
            <v>N/A</v>
          </cell>
          <cell r="J79" t="str">
            <v>N/A</v>
          </cell>
          <cell r="K79" t="str">
            <v>N/A</v>
          </cell>
          <cell r="L79" t="str">
            <v>N/A</v>
          </cell>
          <cell r="M79" t="str">
            <v>N/A</v>
          </cell>
          <cell r="N79" t="str">
            <v>N/A</v>
          </cell>
          <cell r="O79" t="str">
            <v>N/A</v>
          </cell>
          <cell r="P79" t="str">
            <v>N/A</v>
          </cell>
          <cell r="Q79" t="str">
            <v>Consolidar listado de signos distintivos declarados como notorios del 01 de julio de 2023 al 30 de junio de 2024. (Listado de signos notorios/Único entregable)</v>
          </cell>
          <cell r="R79"/>
          <cell r="S79">
            <v>40</v>
          </cell>
          <cell r="T79">
            <v>1</v>
          </cell>
          <cell r="U79" t="str">
            <v>Númerica</v>
          </cell>
          <cell r="V79" t="str">
            <v># de listados elaborados / # listado a elaborar</v>
          </cell>
          <cell r="W79">
            <v>45505</v>
          </cell>
          <cell r="X79">
            <v>45534</v>
          </cell>
          <cell r="Y79" t="str">
            <v>2010-DIRECCION DE SIGNOS DISTINTIVOS</v>
          </cell>
          <cell r="Z79">
            <v>0.16</v>
          </cell>
          <cell r="AA79"/>
          <cell r="AB79"/>
          <cell r="AC79"/>
          <cell r="AD79"/>
          <cell r="AE79"/>
        </row>
        <row r="80">
          <cell r="G80" t="str">
            <v>2010.2</v>
          </cell>
          <cell r="H80" t="str">
            <v>Operativo</v>
          </cell>
          <cell r="I80" t="str">
            <v xml:space="preserve">Fortalecer la infraestructura, uso y aprovechamiento de las tecnologías de la información, para optimizar la capacidad institucional
</v>
          </cell>
          <cell r="J80" t="str">
            <v xml:space="preserve">Cumplimiento de productos del PAI asociados a Fortalecer la infraestructura, uso y aprovechamiento de las tecnologías de la información, para optimizar la capacidad institucional
</v>
          </cell>
          <cell r="K80"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80" t="str">
            <v>Plan Estratégico de Tecnologías de la Información</v>
          </cell>
          <cell r="M80" t="str">
            <v>Si</v>
          </cell>
          <cell r="N80" t="str">
            <v>N/A</v>
          </cell>
          <cell r="O80" t="str">
            <v>N/A</v>
          </cell>
          <cell r="P80" t="str">
            <v>26 - N/A</v>
          </cell>
          <cell r="Q80" t="str">
            <v>Herramienta con componente de inteligencia artificial en materia de signos distintivos CONSIG, reentrenada (1. Formato manual de usuario GS03-F24 nuevo o actualizado. 2. Registro de capacitación.</v>
          </cell>
          <cell r="R80" t="str">
            <v>NO</v>
          </cell>
          <cell r="S80">
            <v>10</v>
          </cell>
          <cell r="T80">
            <v>1</v>
          </cell>
          <cell r="U80" t="str">
            <v>Númerica</v>
          </cell>
          <cell r="V80" t="str">
            <v># de herramientas reentrenadas / # herramienta a reentrenar</v>
          </cell>
          <cell r="W80">
            <v>45323</v>
          </cell>
          <cell r="X80">
            <v>45625</v>
          </cell>
          <cell r="Y80" t="str">
            <v>20-OFICINA DE TECNOLOGÍA E INFORMÁTICA;
2010-DIRECCION DE SIGNOS DISTINTIVOS</v>
          </cell>
          <cell r="Z80">
            <v>0.1</v>
          </cell>
          <cell r="AA80">
            <v>0</v>
          </cell>
          <cell r="AB80" t="str">
            <v>Se avanzó el la elaboración y aprobación del requerimiento, así como en la planeación y gestión de la solución.</v>
          </cell>
          <cell r="AC80"/>
          <cell r="AD80">
            <v>0</v>
          </cell>
          <cell r="AE80" t="str">
            <v>Se avala el avance cualitativo del producto, cuyas actividades se encuentran en ejecución.</v>
          </cell>
        </row>
        <row r="81">
          <cell r="G81" t="str">
            <v>2010.2.1</v>
          </cell>
          <cell r="H81" t="str">
            <v>Operativo</v>
          </cell>
          <cell r="I81" t="str">
            <v>N/A</v>
          </cell>
          <cell r="J81" t="str">
            <v>N/A</v>
          </cell>
          <cell r="K81" t="str">
            <v>N/A</v>
          </cell>
          <cell r="L81" t="str">
            <v>N/A</v>
          </cell>
          <cell r="M81" t="str">
            <v>N/A</v>
          </cell>
          <cell r="N81" t="str">
            <v>N/A</v>
          </cell>
          <cell r="O81" t="str">
            <v>N/A</v>
          </cell>
          <cell r="P81" t="str">
            <v>N/A</v>
          </cell>
          <cell r="Q81" t="str">
            <v>Elaborar y aprobar requerimiento (1. Formato Solicitud de Requerimientos a Sistemas de Información GS03-F18 2. Formato Lista de Chequeo de Requisitos de Seguridad de la Información GS03-F27)</v>
          </cell>
          <cell r="R81"/>
          <cell r="S81">
            <v>30</v>
          </cell>
          <cell r="T81">
            <v>1</v>
          </cell>
          <cell r="U81" t="str">
            <v>Númerica</v>
          </cell>
          <cell r="V81" t="str">
            <v># de requerimientos elaborados y aprobados / # requerimiento a elaborar y aprobar</v>
          </cell>
          <cell r="W81">
            <v>45323</v>
          </cell>
          <cell r="X81">
            <v>45351</v>
          </cell>
          <cell r="Y81" t="str">
            <v>20-OFICINA DE TECNOLOGÍA E INFORMÁTICA;
2010-DIRECCION DE SIGNOS DISTINTIVOS</v>
          </cell>
          <cell r="Z81">
            <v>0.03</v>
          </cell>
          <cell r="AA81">
            <v>1</v>
          </cell>
          <cell r="AB81" t="str">
            <v>Se elaboró y aprobó el requerimiento para el reentrenamiento de CONSIG</v>
          </cell>
          <cell r="AC81">
            <v>45351</v>
          </cell>
          <cell r="AD81">
            <v>1</v>
          </cell>
          <cell r="AE81" t="str">
            <v>Se verifica el cumplimiento de la actividad con documento aprobado con requerimiento (1. Formato Solicitud de Requerimientos a Sistemas de Información GS03-F18 2. Formato Lista de Chequeo de Requisitos de Seguridad de la Información GS03-F27)</v>
          </cell>
        </row>
        <row r="82">
          <cell r="G82" t="str">
            <v>2010.2.2</v>
          </cell>
          <cell r="H82" t="str">
            <v>Operativo</v>
          </cell>
          <cell r="I82" t="str">
            <v>N/A</v>
          </cell>
          <cell r="J82" t="str">
            <v>N/A</v>
          </cell>
          <cell r="K82" t="str">
            <v>N/A</v>
          </cell>
          <cell r="L82" t="str">
            <v>N/A</v>
          </cell>
          <cell r="M82" t="str">
            <v>N/A</v>
          </cell>
          <cell r="N82" t="str">
            <v>N/A</v>
          </cell>
          <cell r="O82" t="str">
            <v>N/A</v>
          </cell>
          <cell r="P82" t="str">
            <v>N/A</v>
          </cell>
          <cell r="Q82" t="str">
            <v>Planear y gestionar la solución  (1. Reporte planeación de tareas, línea base de requerimientos (historias de usuario) y entregables  en la herramienta devops 2. plan de pruebas diseñado y registrado en la herramienta devops)</v>
          </cell>
          <cell r="R82"/>
          <cell r="S82">
            <v>20</v>
          </cell>
          <cell r="T82">
            <v>1</v>
          </cell>
          <cell r="U82" t="str">
            <v>Númerica</v>
          </cell>
          <cell r="V82" t="str">
            <v># de planeaciones y gestión de la solución realizadas / # planeación y gestión de la solución a realizar</v>
          </cell>
          <cell r="W82">
            <v>45352</v>
          </cell>
          <cell r="X82">
            <v>45383</v>
          </cell>
          <cell r="Y82" t="str">
            <v>20-OFICINA DE TECNOLOGÍA E INFORMÁTICA;
2010-DIRECCION DE SIGNOS DISTINTIVOS</v>
          </cell>
          <cell r="Z82">
            <v>0.02</v>
          </cell>
          <cell r="AA82">
            <v>1</v>
          </cell>
          <cell r="AB82" t="str">
            <v>Se planeó y gestionó la solución para CONSIG</v>
          </cell>
          <cell r="AC82">
            <v>45378</v>
          </cell>
          <cell r="AD82">
            <v>1</v>
          </cell>
          <cell r="AE82" t="str">
            <v>Se verifica el cumplimiento de la actividad de planear y gestionar la solución (1. Reporte planeación de tareas, línea base de requerimientos (historias de usuario) y entregables en la herramienta devops 2. plan de pruebas diseñado y registrado en la herramienta devops)</v>
          </cell>
        </row>
        <row r="83">
          <cell r="G83" t="str">
            <v>2010.2.3</v>
          </cell>
          <cell r="H83" t="str">
            <v>Operativo</v>
          </cell>
          <cell r="I83" t="str">
            <v>N/A</v>
          </cell>
          <cell r="J83" t="str">
            <v>N/A</v>
          </cell>
          <cell r="K83" t="str">
            <v>N/A</v>
          </cell>
          <cell r="L83" t="str">
            <v>N/A</v>
          </cell>
          <cell r="M83" t="str">
            <v>N/A</v>
          </cell>
          <cell r="N83" t="str">
            <v>N/A</v>
          </cell>
          <cell r="O83" t="str">
            <v>N/A</v>
          </cell>
          <cell r="P83" t="str">
            <v>N/A</v>
          </cell>
          <cell r="Q83" t="str">
            <v>Diseñar la solución (1. Diseño de arquitectura actualizada en la herramienta especializada de arquitectura / Único entregable)</v>
          </cell>
          <cell r="R83"/>
          <cell r="S83">
            <v>0</v>
          </cell>
          <cell r="T83">
            <v>1</v>
          </cell>
          <cell r="U83" t="str">
            <v>Númerica</v>
          </cell>
          <cell r="V83" t="str">
            <v># de diseños de la solución realizados / # diseño de la solución a realizar</v>
          </cell>
          <cell r="W83">
            <v>45384</v>
          </cell>
          <cell r="X83">
            <v>45443</v>
          </cell>
          <cell r="Y83" t="str">
            <v>20-OFICINA DE TECNOLOGÍA E INFORMÁTICA</v>
          </cell>
          <cell r="Z83">
            <v>0</v>
          </cell>
          <cell r="AA83"/>
          <cell r="AB83"/>
          <cell r="AC83"/>
          <cell r="AD83"/>
          <cell r="AE83"/>
        </row>
        <row r="84">
          <cell r="G84" t="str">
            <v>2010.2.4</v>
          </cell>
          <cell r="H84" t="str">
            <v>Operativo</v>
          </cell>
          <cell r="I84" t="str">
            <v>N/A</v>
          </cell>
          <cell r="J84" t="str">
            <v>N/A</v>
          </cell>
          <cell r="K84" t="str">
            <v>N/A</v>
          </cell>
          <cell r="L84" t="str">
            <v>N/A</v>
          </cell>
          <cell r="M84" t="str">
            <v>N/A</v>
          </cell>
          <cell r="N84" t="str">
            <v>N/A</v>
          </cell>
          <cell r="O84" t="str">
            <v>N/A</v>
          </cell>
          <cell r="P84" t="str">
            <v>N/A</v>
          </cell>
          <cell r="Q84" t="str">
            <v>Construir componentes de software (1.Captura de pantalla  de casos de prueba ejecutados para aceptación / Único entregable)</v>
          </cell>
          <cell r="R84"/>
          <cell r="S84">
            <v>30</v>
          </cell>
          <cell r="T84">
            <v>1</v>
          </cell>
          <cell r="U84" t="str">
            <v>Númerica</v>
          </cell>
          <cell r="V84" t="str">
            <v># de construcción de componentes de software realizados / # construcción de componentes de software a realizar</v>
          </cell>
          <cell r="W84">
            <v>45447</v>
          </cell>
          <cell r="X84">
            <v>45596</v>
          </cell>
          <cell r="Y84" t="str">
            <v>20-OFICINA DE TECNOLOGÍA E INFORMÁTICA;
2010-DIRECCION DE SIGNOS DISTINTIVOS</v>
          </cell>
          <cell r="Z84">
            <v>0.03</v>
          </cell>
          <cell r="AA84"/>
          <cell r="AB84"/>
          <cell r="AC84"/>
          <cell r="AD84"/>
          <cell r="AE84"/>
        </row>
        <row r="85">
          <cell r="G85" t="str">
            <v>2010.2.5</v>
          </cell>
          <cell r="H85" t="str">
            <v>Operativo</v>
          </cell>
          <cell r="I85" t="str">
            <v>N/A</v>
          </cell>
          <cell r="J85" t="str">
            <v>N/A</v>
          </cell>
          <cell r="K85" t="str">
            <v>N/A</v>
          </cell>
          <cell r="L85" t="str">
            <v>N/A</v>
          </cell>
          <cell r="M85" t="str">
            <v>N/A</v>
          </cell>
          <cell r="N85" t="str">
            <v>N/A</v>
          </cell>
          <cell r="O85" t="str">
            <v>N/A</v>
          </cell>
          <cell r="P85" t="str">
            <v>N/A</v>
          </cell>
          <cell r="Q85" t="str">
            <v>Elaborar pruebas de Aceptación (1. Formato Acta de Prueba de Desarrollo de Software GS03-F26 / Único entregable)</v>
          </cell>
          <cell r="R85"/>
          <cell r="S85">
            <v>10</v>
          </cell>
          <cell r="T85">
            <v>1</v>
          </cell>
          <cell r="U85" t="str">
            <v>Númerica</v>
          </cell>
          <cell r="V85" t="str">
            <v># de pruebas de aceptación realizadas / # pruebas de aceptación a realizar</v>
          </cell>
          <cell r="W85">
            <v>45536</v>
          </cell>
          <cell r="X85">
            <v>45596</v>
          </cell>
          <cell r="Y85" t="str">
            <v>20-OFICINA DE TECNOLOGÍA E INFORMÁTICA;
2010-DIRECCION DE SIGNOS DISTINTIVOS</v>
          </cell>
          <cell r="Z85">
            <v>0.01</v>
          </cell>
          <cell r="AA85"/>
          <cell r="AB85"/>
          <cell r="AC85"/>
          <cell r="AD85"/>
          <cell r="AE85"/>
        </row>
        <row r="86">
          <cell r="G86" t="str">
            <v>2010.2.6</v>
          </cell>
          <cell r="H86" t="str">
            <v>Operativo</v>
          </cell>
          <cell r="I86" t="str">
            <v>N/A</v>
          </cell>
          <cell r="J86" t="str">
            <v>N/A</v>
          </cell>
          <cell r="K86" t="str">
            <v>N/A</v>
          </cell>
          <cell r="L86" t="str">
            <v>N/A</v>
          </cell>
          <cell r="M86" t="str">
            <v>N/A</v>
          </cell>
          <cell r="N86" t="str">
            <v>N/A</v>
          </cell>
          <cell r="O86" t="str">
            <v>N/A</v>
          </cell>
          <cell r="P86" t="str">
            <v>N/A</v>
          </cell>
          <cell r="Q86" t="str">
            <v>Realizar manuales y capacitar a los usuarios (1. Formato Manual Técnico GS03-F22 y 2. Formato Manual de Usuario GS03-F24 nuevo o actualizado  3. Registro de Capacitación)</v>
          </cell>
          <cell r="R86"/>
          <cell r="S86">
            <v>10</v>
          </cell>
          <cell r="T86">
            <v>1</v>
          </cell>
          <cell r="U86" t="str">
            <v>Númerica</v>
          </cell>
          <cell r="V86" t="str">
            <v># de manuales y capacitaciones realizadas / # manual y capacitación a realizar</v>
          </cell>
          <cell r="W86">
            <v>45597</v>
          </cell>
          <cell r="X86">
            <v>45625</v>
          </cell>
          <cell r="Y86" t="str">
            <v>20-OFICINA DE TECNOLOGÍA E INFORMÁTICA;
2010-DIRECCION DE SIGNOS DISTINTIVOS</v>
          </cell>
          <cell r="Z86">
            <v>0.01</v>
          </cell>
          <cell r="AA86"/>
          <cell r="AB86"/>
          <cell r="AC86"/>
          <cell r="AD86"/>
          <cell r="AE86"/>
        </row>
        <row r="87">
          <cell r="G87" t="str">
            <v>2010.3</v>
          </cell>
          <cell r="H87" t="str">
            <v>Operativo</v>
          </cell>
          <cell r="I87" t="str">
            <v xml:space="preserve">Fortalecer la gestión de la información, el conocimiento y la innovación para optimizar la capacidad institucional 
</v>
          </cell>
          <cell r="J87" t="str">
            <v xml:space="preserve">Cumplimiento de productos del PAI asociados a Fortalecer la gestión de la información, el conocimiento y la innovación para optimizar la capacidad institucional 
</v>
          </cell>
          <cell r="K8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87" t="str">
            <v>Indicadores</v>
          </cell>
          <cell r="M87" t="str">
            <v>Si</v>
          </cell>
          <cell r="N87" t="str">
            <v>N/A</v>
          </cell>
          <cell r="O87" t="str">
            <v>N/A</v>
          </cell>
          <cell r="P87" t="str">
            <v>26 - N/A</v>
          </cell>
          <cell r="Q87" t="str">
            <v>Taller de formación interna a los colaboradores de la Dirección de Signos Distintivos sobre criterios de conexidad competitiva  entre productos y/o servicios, realizado. (Listado de asistencia/ único entregable)</v>
          </cell>
          <cell r="R87" t="str">
            <v>NO</v>
          </cell>
          <cell r="S87">
            <v>40</v>
          </cell>
          <cell r="T87">
            <v>1</v>
          </cell>
          <cell r="U87" t="str">
            <v>Númerica</v>
          </cell>
          <cell r="V87" t="str">
            <v># de talleres realizados / # taller a realizar</v>
          </cell>
          <cell r="W87">
            <v>45323</v>
          </cell>
          <cell r="X87">
            <v>45471</v>
          </cell>
          <cell r="Y87" t="str">
            <v>2000-DESPACHO DEL SUPERINTENDENTE DELEGADO PARA LA PROPIEDAD INDUSTRIAL;
2010-DIRECCION DE SIGNOS DISTINTIVOS</v>
          </cell>
          <cell r="Z87">
            <v>0.4</v>
          </cell>
          <cell r="AA87"/>
          <cell r="AB87"/>
          <cell r="AC87"/>
          <cell r="AD87">
            <v>0</v>
          </cell>
          <cell r="AE87" t="str">
            <v>El producto ya inicio, se recomienda para próximos seguimientos aportar avance en forma cualitativa o cuantitativa según corresponda</v>
          </cell>
        </row>
        <row r="88">
          <cell r="G88" t="str">
            <v>2010.3.1</v>
          </cell>
          <cell r="H88" t="str">
            <v>Operativo</v>
          </cell>
          <cell r="I88" t="str">
            <v>N/A</v>
          </cell>
          <cell r="J88" t="str">
            <v>N/A</v>
          </cell>
          <cell r="K88" t="str">
            <v>N/A</v>
          </cell>
          <cell r="L88" t="str">
            <v>N/A</v>
          </cell>
          <cell r="M88" t="str">
            <v>N/A</v>
          </cell>
          <cell r="N88" t="str">
            <v>N/A</v>
          </cell>
          <cell r="O88" t="str">
            <v>N/A</v>
          </cell>
          <cell r="P88" t="str">
            <v>N/A</v>
          </cell>
          <cell r="Q88" t="str">
            <v>Definir tabla de contenido del taller de formación sobre criterios de conexidad competitiva y conexidad entre productos y/o servicios (Documento con la tabla de contenido del taller/Único entregable)</v>
          </cell>
          <cell r="R88"/>
          <cell r="S88">
            <v>50</v>
          </cell>
          <cell r="T88">
            <v>1</v>
          </cell>
          <cell r="U88" t="str">
            <v>Númerica</v>
          </cell>
          <cell r="V88" t="str">
            <v># de tablas de contenido definidas / # tabla de contenido a definir</v>
          </cell>
          <cell r="W88">
            <v>45323</v>
          </cell>
          <cell r="X88">
            <v>45412</v>
          </cell>
          <cell r="Y88" t="str">
            <v>2000-DESPACHO DEL SUPERINTENDENTE DELEGADO PARA LA PROPIEDAD INDUSTRIAL;
2010-DIRECCION DE SIGNOS DISTINTIVOS</v>
          </cell>
          <cell r="Z88">
            <v>0.2</v>
          </cell>
          <cell r="AA88"/>
          <cell r="AB88"/>
          <cell r="AC88"/>
          <cell r="AD88">
            <v>0</v>
          </cell>
          <cell r="AE88" t="str">
            <v xml:space="preserve">La actividad ya inicio, se recomienda para próximos seguimientos aportar avance en forma cualitativa y/o cuantitativa según corresponda. </v>
          </cell>
        </row>
        <row r="89">
          <cell r="G89" t="str">
            <v>2010.3.2</v>
          </cell>
          <cell r="H89" t="str">
            <v>Operativo</v>
          </cell>
          <cell r="I89" t="str">
            <v>N/A</v>
          </cell>
          <cell r="J89" t="str">
            <v>N/A</v>
          </cell>
          <cell r="K89" t="str">
            <v>N/A</v>
          </cell>
          <cell r="L89" t="str">
            <v>N/A</v>
          </cell>
          <cell r="M89" t="str">
            <v>N/A</v>
          </cell>
          <cell r="N89" t="str">
            <v>N/A</v>
          </cell>
          <cell r="O89" t="str">
            <v>N/A</v>
          </cell>
          <cell r="P89" t="str">
            <v>N/A</v>
          </cell>
          <cell r="Q89" t="str">
            <v>Realizar taller de formación interna a los colaboradores de la Dirección de Signos Distintivos sobre criterios de conexidad competitiva y conexidad entre productos y/o servicios (Listado de asistencia/ Único entregable)</v>
          </cell>
          <cell r="R89"/>
          <cell r="S89">
            <v>50</v>
          </cell>
          <cell r="T89">
            <v>1</v>
          </cell>
          <cell r="U89" t="str">
            <v>Númerica</v>
          </cell>
          <cell r="V89" t="str">
            <v># de talleres realizados / # taller a realizar</v>
          </cell>
          <cell r="W89">
            <v>45447</v>
          </cell>
          <cell r="X89">
            <v>45471</v>
          </cell>
          <cell r="Y89" t="str">
            <v>2000-DESPACHO DEL SUPERINTENDENTE DELEGADO PARA LA PROPIEDAD INDUSTRIAL;
2010-DIRECCION DE SIGNOS DISTINTIVOS</v>
          </cell>
          <cell r="Z89">
            <v>0.2</v>
          </cell>
          <cell r="AA89"/>
          <cell r="AB89"/>
          <cell r="AC89"/>
          <cell r="AD89"/>
          <cell r="AE89"/>
        </row>
        <row r="90">
          <cell r="G90" t="str">
            <v>2010.4</v>
          </cell>
          <cell r="H90" t="str">
            <v>Innovador</v>
          </cell>
          <cell r="I90" t="str">
            <v xml:space="preserve">Promover el enfoque preventivo, diferencial y territorial en el que hacer misional de la entidad 
</v>
          </cell>
          <cell r="J90" t="str">
            <v xml:space="preserve">Cumplimiento de productos del PAI asociados a Promover el enfoque preventivo, diferencial y territorial en el que hacer misional de la entidad 
</v>
          </cell>
          <cell r="K9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90" t="str">
            <v>Caracterización Grupos de Valor</v>
          </cell>
          <cell r="M90" t="str">
            <v>No</v>
          </cell>
          <cell r="N90" t="str">
            <v>C-3503-0200-0014-20309b</v>
          </cell>
          <cell r="O90" t="str">
            <v>N/A</v>
          </cell>
          <cell r="P90" t="str">
            <v>26 - N/A</v>
          </cell>
          <cell r="Q90" t="str">
            <v>Charlas, paneles y/o conferencias de apoyo integral al fomento y sensibilización para la protección de los signos distintivos como herramientas de competitividad, dirigida a los pequeños productores y empresarios del sector de alimentos, sector agropecuario, sector artesanal y de la economía popular y comunitaria, desarrolladas. (Informe de desarrollo de las  actividades/único entregable)</v>
          </cell>
          <cell r="R90" t="str">
            <v>NO</v>
          </cell>
          <cell r="S90">
            <v>10</v>
          </cell>
          <cell r="T90">
            <v>2</v>
          </cell>
          <cell r="U90" t="str">
            <v>Númerica</v>
          </cell>
          <cell r="V90" t="str">
            <v># de charlas, paneles y/o conferencias de apoyo realizadas / # charlas, paneles y/o conferencias de apoyo a realizar</v>
          </cell>
          <cell r="W90">
            <v>45313</v>
          </cell>
          <cell r="X90">
            <v>45625</v>
          </cell>
          <cell r="Y90" t="str">
            <v>2010-DIRECCION DE SIGNOS DISTINTIVOS</v>
          </cell>
          <cell r="Z90">
            <v>0.1</v>
          </cell>
          <cell r="AA90"/>
          <cell r="AB90"/>
          <cell r="AC90"/>
          <cell r="AD90">
            <v>0</v>
          </cell>
          <cell r="AE90" t="str">
            <v xml:space="preserve">La actividad ya inicio, se recomienda para próximos seguimientos aportar avance en forma cualitativa y/o cuantitativa según corresponda. </v>
          </cell>
        </row>
        <row r="91">
          <cell r="G91" t="str">
            <v>2010.4.1</v>
          </cell>
          <cell r="H91" t="str">
            <v>Innovador</v>
          </cell>
          <cell r="I91" t="str">
            <v>N/A</v>
          </cell>
          <cell r="J91" t="str">
            <v>N/A</v>
          </cell>
          <cell r="K91" t="str">
            <v>N/A</v>
          </cell>
          <cell r="L91" t="str">
            <v>N/A</v>
          </cell>
          <cell r="M91" t="str">
            <v>N/A</v>
          </cell>
          <cell r="N91" t="str">
            <v>N/A</v>
          </cell>
          <cell r="O91" t="str">
            <v>N/A</v>
          </cell>
          <cell r="P91" t="str">
            <v>N/A</v>
          </cell>
          <cell r="Q91" t="str">
            <v>Definir contenido del temario  de acuerdo con la charla, panel, y/o conferencia que se vaya a realizar. (Documentos con el contenido definido para la charla, panel, y/o conferencia que se vaya a realizar)</v>
          </cell>
          <cell r="R91"/>
          <cell r="S91">
            <v>50</v>
          </cell>
          <cell r="T91">
            <v>2</v>
          </cell>
          <cell r="U91" t="str">
            <v>Númerica</v>
          </cell>
          <cell r="V91" t="str">
            <v># de contenidos definidos / # contenidos a definir</v>
          </cell>
          <cell r="W91">
            <v>45313</v>
          </cell>
          <cell r="X91">
            <v>45625</v>
          </cell>
          <cell r="Y91" t="str">
            <v>2010-DIRECCION DE SIGNOS DISTINTIVOS</v>
          </cell>
          <cell r="Z91">
            <v>0.05</v>
          </cell>
          <cell r="AA91"/>
          <cell r="AB91"/>
          <cell r="AC91"/>
          <cell r="AD91">
            <v>0</v>
          </cell>
          <cell r="AE91" t="str">
            <v xml:space="preserve">La actividad ya inicio, se recomienda para próximos seguimientos aportar avance en forma cualitativa y/o cuantitativa según corresponda. </v>
          </cell>
        </row>
        <row r="92">
          <cell r="G92" t="str">
            <v>2010.4.2</v>
          </cell>
          <cell r="H92" t="str">
            <v>Innovador</v>
          </cell>
          <cell r="I92" t="str">
            <v>N/A</v>
          </cell>
          <cell r="J92" t="str">
            <v>N/A</v>
          </cell>
          <cell r="K92" t="str">
            <v>N/A</v>
          </cell>
          <cell r="L92" t="str">
            <v>N/A</v>
          </cell>
          <cell r="M92" t="str">
            <v>N/A</v>
          </cell>
          <cell r="N92" t="str">
            <v>N/A</v>
          </cell>
          <cell r="O92" t="str">
            <v>N/A</v>
          </cell>
          <cell r="P92" t="str">
            <v>N/A</v>
          </cell>
          <cell r="Q92" t="str">
            <v>Realizar charla, panel y/o conferencia sobre el apoyo integral al fomento y sensibilización para la protección de los signos distintivos como herramienta de competitividad, dirigida a los pequeños productores y empresarios del sector de alimentos, sector agropecuario, sector artesanal y de la economía popular y comunitaria. (Informe de desarrollo de las  actividades/único entregable)</v>
          </cell>
          <cell r="R92"/>
          <cell r="S92">
            <v>50</v>
          </cell>
          <cell r="T92">
            <v>2</v>
          </cell>
          <cell r="U92" t="str">
            <v>Númerica</v>
          </cell>
          <cell r="V92" t="str">
            <v># de charlas, paneles y/o conferencias de apoyo realizadas / # charlas, paneles y/o conferencias de apoyo a realizar</v>
          </cell>
          <cell r="W92">
            <v>45313</v>
          </cell>
          <cell r="X92">
            <v>45625</v>
          </cell>
          <cell r="Y92" t="str">
            <v>2010-DIRECCION DE SIGNOS DISTINTIVOS</v>
          </cell>
          <cell r="Z92">
            <v>0.05</v>
          </cell>
          <cell r="AA92"/>
          <cell r="AB92"/>
          <cell r="AC92"/>
          <cell r="AD92">
            <v>0</v>
          </cell>
          <cell r="AE92" t="str">
            <v xml:space="preserve">La actividad ya inicio, se recomienda para próximos seguimientos aportar avance en forma cualitativa y/o cuantitativa según corresponda. </v>
          </cell>
        </row>
        <row r="93">
          <cell r="G93" t="str">
            <v>4000.1</v>
          </cell>
          <cell r="H93" t="str">
            <v>Operativo SI</v>
          </cell>
          <cell r="I93" t="str">
            <v>Mejorar la oportunidad en la atención de trámites y servicios.</v>
          </cell>
          <cell r="J93" t="str">
            <v>Avance promedio de cumplimiento de productos asociados a mejorar la oportunidad en la atención de trámites y servicios.</v>
          </cell>
          <cell r="K93"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93" t="str">
            <v>Analítica Institucional - Estadísticas</v>
          </cell>
          <cell r="M93" t="str">
            <v>No</v>
          </cell>
          <cell r="N93" t="str">
            <v>C-3503-0200-0011-40401c</v>
          </cell>
          <cell r="O93" t="str">
            <v>N/A</v>
          </cell>
          <cell r="P93" t="str">
            <v>1 -  Plan Anual de Adquisiciones</v>
          </cell>
          <cell r="Q93" t="str">
            <v>Procesos de Competencia Desleal y Propiedad Industrial, finalizados.  (Informe consolidado/ único entregable).</v>
          </cell>
          <cell r="R93" t="str">
            <v>NO</v>
          </cell>
          <cell r="S93">
            <v>15</v>
          </cell>
          <cell r="T93">
            <v>110</v>
          </cell>
          <cell r="U93" t="str">
            <v>Númerica</v>
          </cell>
          <cell r="V93" t="str">
            <v># de demandas gestionadas / # Demandas a gestionar</v>
          </cell>
          <cell r="W93">
            <v>45306</v>
          </cell>
          <cell r="X93">
            <v>45646</v>
          </cell>
          <cell r="Y93" t="str">
            <v>4000-DESPACHO DEL SUPERINTENDENTE DELEGADO PARA ASUNTOS JURISDICCIONALES</v>
          </cell>
          <cell r="Z93">
            <v>0.15</v>
          </cell>
          <cell r="AA93"/>
          <cell r="AB93"/>
          <cell r="AC93"/>
          <cell r="AD93">
            <v>0.18</v>
          </cell>
          <cell r="AE93" t="str">
            <v>al 30 de marzo de han finalizado 20 de 110 para un avance del 18%</v>
          </cell>
        </row>
        <row r="94">
          <cell r="G94" t="str">
            <v>4000.1.1</v>
          </cell>
          <cell r="H94" t="str">
            <v>Operativo SI</v>
          </cell>
          <cell r="I94" t="str">
            <v>N/A</v>
          </cell>
          <cell r="J94" t="str">
            <v>N/A</v>
          </cell>
          <cell r="K94" t="str">
            <v>N/A</v>
          </cell>
          <cell r="L94" t="str">
            <v>N/A</v>
          </cell>
          <cell r="M94" t="str">
            <v>N/A</v>
          </cell>
          <cell r="N94" t="str">
            <v>N/A</v>
          </cell>
          <cell r="O94" t="str">
            <v>N/A</v>
          </cell>
          <cell r="P94" t="str">
            <v>N/A</v>
          </cell>
          <cell r="Q94" t="str">
            <v>Finalizar acciones de Competencia Desleal y Propiedad Industrial que hayan sido admitidas. (Listado mensual en Excel de autos o sentencias finalizados)</v>
          </cell>
          <cell r="R94"/>
          <cell r="S94">
            <v>50</v>
          </cell>
          <cell r="T94">
            <v>110</v>
          </cell>
          <cell r="U94" t="str">
            <v>Númerica</v>
          </cell>
          <cell r="V94" t="str">
            <v># de demandas finalizadas / # Demandas a finalizar</v>
          </cell>
          <cell r="W94">
            <v>45306</v>
          </cell>
          <cell r="X94">
            <v>45646</v>
          </cell>
          <cell r="Y94" t="str">
            <v>4000-DESPACHO DEL SUPERINTENDENTE DELEGADO PARA ASUNTOS JURISDICCIONALES</v>
          </cell>
          <cell r="Z94">
            <v>7.4999999999999997E-2</v>
          </cell>
          <cell r="AA94">
            <v>0.23599999999999999</v>
          </cell>
          <cell r="AB94" t="str">
            <v>4000-1-1 De enero a marzo de 2024, y de acuerdo con la meta establecida finalizar 110 acciones de Competencia Desleal y Propiedad Industrial que hayan sido admitidas, se evidencia un avance de 26 procesos lo que equivale al 23.6%.</v>
          </cell>
          <cell r="AC94">
            <v>45382</v>
          </cell>
          <cell r="AD94">
            <v>0.18</v>
          </cell>
          <cell r="AE94" t="str">
            <v>la fecha de ejecución solo debe ser registrada cuando la actividad haya finalizado, al 30 de marzo de han finalizado 20 de 110 para un avance del 18%</v>
          </cell>
        </row>
        <row r="95">
          <cell r="G95" t="str">
            <v>4000.1.2</v>
          </cell>
          <cell r="H95" t="str">
            <v>Operativo SI</v>
          </cell>
          <cell r="I95" t="str">
            <v>N/A</v>
          </cell>
          <cell r="J95" t="str">
            <v>N/A</v>
          </cell>
          <cell r="K95" t="str">
            <v>N/A</v>
          </cell>
          <cell r="L95" t="str">
            <v>N/A</v>
          </cell>
          <cell r="M95" t="str">
            <v>N/A</v>
          </cell>
          <cell r="N95" t="str">
            <v>N/A</v>
          </cell>
          <cell r="O95" t="str">
            <v>N/A</v>
          </cell>
          <cell r="P95" t="str">
            <v>N/A</v>
          </cell>
          <cell r="Q95" t="str">
            <v>Decidir las solicitudes de medidas cautelares presentadas en debida forma al Grupo de Trabajo de Competencia Desleal y Propiedad Industrial, a partir del 15 de enero de 2024 al 13 de diciembre de 2024 (Informe consolidado/ único entregable).</v>
          </cell>
          <cell r="R95"/>
          <cell r="S95">
            <v>50</v>
          </cell>
          <cell r="T95">
            <v>100</v>
          </cell>
          <cell r="U95" t="str">
            <v>Porcentual</v>
          </cell>
          <cell r="V95" t="str">
            <v># de solicitudes de medidas cautelares presentadas en debida forma al Grupo de Trabajo de Competencia Desleal y Propiedad Industrial decididas / # Solicitudes de medidas cautelares presentadas en debida forma al Grupo de Trabajo de Competencia Desleal y Propiedad Industrial a decidir</v>
          </cell>
          <cell r="W95">
            <v>45306</v>
          </cell>
          <cell r="X95">
            <v>45646</v>
          </cell>
          <cell r="Y95" t="str">
            <v>4000-DESPACHO DEL SUPERINTENDENTE DELEGADO PARA ASUNTOS JURISDICCIONALES</v>
          </cell>
          <cell r="Z95">
            <v>7.4999999999999997E-2</v>
          </cell>
          <cell r="AA95">
            <v>0.6</v>
          </cell>
          <cell r="AB95" t="str">
            <v>4000-1-2 De enero a marzo de 2024, y de acuerdo con la meta establecida de decidir el 100% de las solicitudes de medidas cautelares presentadas en debida forma al Grupo de Trabajo de Competencia Desleal y Propiedad Industrial, a partir del 15 de enero de 2024 al 13 de diciembre de 2024, se evidencia que de un total de 45 medidas cautelares recibidas, fueron atendidas 27 lo que equivale al 60%.</v>
          </cell>
          <cell r="AC95">
            <v>45382</v>
          </cell>
          <cell r="AD95">
            <v>0.62</v>
          </cell>
          <cell r="AE95" t="str">
            <v>la fecha de ejecución solo debe ser registrada cuando la actividad haya finalizado, al 30 de marzo han ingresado 52 medidas cuatelares y se hab resuelto 32 medidas para un avance del 62%</v>
          </cell>
        </row>
        <row r="96">
          <cell r="G96" t="str">
            <v>4000.2</v>
          </cell>
          <cell r="H96" t="str">
            <v>Operativo SI</v>
          </cell>
          <cell r="I96" t="str">
            <v>Mejorar la oportunidad en la atención de trámites y servicios.</v>
          </cell>
          <cell r="J96" t="str">
            <v>Avance promedio de cumplimiento de productos asociados a mejorar la oportunidad en la atención de trámites y servicios.</v>
          </cell>
          <cell r="K96"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96" t="str">
            <v>Analítica Institucional - Estadísticas</v>
          </cell>
          <cell r="M96" t="str">
            <v>No</v>
          </cell>
          <cell r="N96" t="str">
            <v>C-3503-0200-0011-40401c</v>
          </cell>
          <cell r="O96" t="str">
            <v>N/A</v>
          </cell>
          <cell r="P96" t="str">
            <v>1 -  Plan Anual de Adquisiciones</v>
          </cell>
          <cell r="Q96" t="str">
            <v>Demandas de protección al consumidor, en fase de calificación, gestionadas. (Informe consolidado/ único entregable).</v>
          </cell>
          <cell r="R96" t="str">
            <v>NO</v>
          </cell>
          <cell r="S96">
            <v>15</v>
          </cell>
          <cell r="T96">
            <v>60000</v>
          </cell>
          <cell r="U96" t="str">
            <v>Númerica</v>
          </cell>
          <cell r="V96" t="str">
            <v># de Acciones de protección al consumidor en fase de calificación / # Acciones de protección al consumidor gestionadas en fase de calificación</v>
          </cell>
          <cell r="W96">
            <v>45306</v>
          </cell>
          <cell r="X96">
            <v>45646</v>
          </cell>
          <cell r="Y96" t="str">
            <v>4000-DESPACHO DEL SUPERINTENDENTE DELEGADO PARA ASUNTOS JURISDICCIONALES</v>
          </cell>
          <cell r="Z96">
            <v>0.15</v>
          </cell>
          <cell r="AA96"/>
          <cell r="AB96"/>
          <cell r="AC96"/>
          <cell r="AD96">
            <v>0.01</v>
          </cell>
          <cell r="AE96" t="str">
            <v>la fecha de ejecución solo debe ser registrada cuando la actividad haya finalizado, al 31 de marzo se han admitido 564 demandas de 60000 para un avance del 1%</v>
          </cell>
        </row>
        <row r="97">
          <cell r="G97" t="str">
            <v>4000.2.1</v>
          </cell>
          <cell r="H97" t="str">
            <v>Operativo SI</v>
          </cell>
          <cell r="I97" t="str">
            <v>N/A</v>
          </cell>
          <cell r="J97" t="str">
            <v>N/A</v>
          </cell>
          <cell r="K97" t="str">
            <v>N/A</v>
          </cell>
          <cell r="L97" t="str">
            <v>N/A</v>
          </cell>
          <cell r="M97" t="str">
            <v>N/A</v>
          </cell>
          <cell r="N97" t="str">
            <v>N/A</v>
          </cell>
          <cell r="O97" t="str">
            <v>N/A</v>
          </cell>
          <cell r="P97" t="str">
            <v>N/A</v>
          </cell>
          <cell r="Q97" t="str">
            <v>Gestionar las demandas de protección al consumidor, en fase de calificación (Listado mensual en Excel de admitidas)</v>
          </cell>
          <cell r="R97"/>
          <cell r="S97">
            <v>100</v>
          </cell>
          <cell r="T97">
            <v>60000</v>
          </cell>
          <cell r="U97" t="str">
            <v>Númerica</v>
          </cell>
          <cell r="V97" t="str">
            <v># de Acciones de protección al consumidor en fase de calificación / # Acciones de protección al consumidor gestionadas en fase de calificación</v>
          </cell>
          <cell r="W97">
            <v>45306</v>
          </cell>
          <cell r="X97">
            <v>45646</v>
          </cell>
          <cell r="Y97" t="str">
            <v>4000-DESPACHO DEL SUPERINTENDENTE DELEGADO PARA ASUNTOS JURISDICCIONALES</v>
          </cell>
          <cell r="Z97">
            <v>0.15</v>
          </cell>
          <cell r="AA97">
            <v>0.317</v>
          </cell>
          <cell r="AB97" t="str">
            <v>4000-2-1 De enero a marzo de 2024, y de acuerdo con la meta establecida de gestionar 60000 demandas de protección al consumidor, en fase de calificación, se evidencia un avance de 19.017 procesos lo que equivale al 31.7%.</v>
          </cell>
          <cell r="AC97">
            <v>45382</v>
          </cell>
          <cell r="AD97">
            <v>0.01</v>
          </cell>
          <cell r="AE97" t="str">
            <v>la fecha de ejecución solo debe ser registrada cuando la actividad haya finalizado, al 31 de marzo se han admitido 564 demandas de 60000 para un avance del 1%</v>
          </cell>
        </row>
        <row r="98">
          <cell r="G98" t="str">
            <v>4000.3</v>
          </cell>
          <cell r="H98" t="str">
            <v>Operativo SI</v>
          </cell>
          <cell r="I98" t="str">
            <v>Mejorar la oportunidad en la atención de trámites y servicios.</v>
          </cell>
          <cell r="J98" t="str">
            <v>Avance promedio de cumplimiento de productos asociados a mejorar la oportunidad en la atención de trámites y servicios.</v>
          </cell>
          <cell r="K98"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98" t="str">
            <v>Analítica Institucional - Estadísticas</v>
          </cell>
          <cell r="M98" t="str">
            <v>No</v>
          </cell>
          <cell r="N98" t="str">
            <v>C-3503-0200-0011-40401c</v>
          </cell>
          <cell r="O98" t="str">
            <v>N/A</v>
          </cell>
          <cell r="P98" t="str">
            <v>1 -  Plan Anual de Adquisiciones</v>
          </cell>
          <cell r="Q98" t="str">
            <v>Procesos de protección al consumidor admitidos, finalizados.  (Informe consolidado/ único entregable).</v>
          </cell>
          <cell r="R98" t="str">
            <v>NO</v>
          </cell>
          <cell r="S98">
            <v>15</v>
          </cell>
          <cell r="T98">
            <v>20000</v>
          </cell>
          <cell r="U98" t="str">
            <v>Númerica</v>
          </cell>
          <cell r="V98" t="str">
            <v># de procesos de protección al consumidor finalizados / # Procesos de protección al consumidor a finalizar</v>
          </cell>
          <cell r="W98">
            <v>45306</v>
          </cell>
          <cell r="X98">
            <v>45646</v>
          </cell>
          <cell r="Y98" t="str">
            <v>4000-DESPACHO DEL SUPERINTENDENTE DELEGADO PARA ASUNTOS JURISDICCIONALES</v>
          </cell>
          <cell r="Z98">
            <v>0.15</v>
          </cell>
          <cell r="AA98"/>
          <cell r="AB98"/>
          <cell r="AC98"/>
          <cell r="AD98">
            <v>0.31</v>
          </cell>
          <cell r="AE98" t="str">
            <v>al 31 de marzo se han finalizado 6201 demandas de 20000 para un avance del 31%</v>
          </cell>
        </row>
        <row r="99">
          <cell r="G99" t="str">
            <v>4000.3.1</v>
          </cell>
          <cell r="H99" t="str">
            <v>Operativo SI</v>
          </cell>
          <cell r="I99" t="str">
            <v>N/A</v>
          </cell>
          <cell r="J99" t="str">
            <v>N/A</v>
          </cell>
          <cell r="K99" t="str">
            <v>N/A</v>
          </cell>
          <cell r="L99" t="str">
            <v>N/A</v>
          </cell>
          <cell r="M99" t="str">
            <v>N/A</v>
          </cell>
          <cell r="N99" t="str">
            <v>N/A</v>
          </cell>
          <cell r="O99" t="str">
            <v>N/A</v>
          </cell>
          <cell r="P99" t="str">
            <v>N/A</v>
          </cell>
          <cell r="Q99" t="str">
            <v>Finalizar acciones de protección al consumidor admitidas. (Listado mensual en Excel de autos o sentencias finalizados)</v>
          </cell>
          <cell r="R99"/>
          <cell r="S99">
            <v>100</v>
          </cell>
          <cell r="T99">
            <v>20000</v>
          </cell>
          <cell r="U99" t="str">
            <v>Númerica</v>
          </cell>
          <cell r="V99" t="str">
            <v># de procesos de protección al consumidor finalizados / # Procesos de protección al consumidor a finalizar</v>
          </cell>
          <cell r="W99">
            <v>45306</v>
          </cell>
          <cell r="X99">
            <v>45646</v>
          </cell>
          <cell r="Y99" t="str">
            <v>4000-DESPACHO DEL SUPERINTENDENTE DELEGADO PARA ASUNTOS JURISDICCIONALES</v>
          </cell>
          <cell r="Z99">
            <v>0.15</v>
          </cell>
          <cell r="AA99">
            <v>0.31</v>
          </cell>
          <cell r="AB99" t="str">
            <v>4000-3-1 De enero a marzo de 2024, y de acuerdo con la meta establecida de finalizar 20000 acciones de protección al consumidor admitidas, se evidencia un avance de 6.201 procesos lo que equivale al 31.01%.</v>
          </cell>
          <cell r="AC99">
            <v>45382</v>
          </cell>
          <cell r="AD99">
            <v>0.31</v>
          </cell>
          <cell r="AE99" t="str">
            <v>la fecha de ejecución solo debe ser registrada cuando la actividad haya finalizado, al 31 de marzo se han finalizado 6201 demandas de 20000 para un avance del 31%</v>
          </cell>
        </row>
        <row r="100">
          <cell r="G100" t="str">
            <v>4000.4</v>
          </cell>
          <cell r="H100" t="str">
            <v>Operativo SI</v>
          </cell>
          <cell r="I100" t="str">
            <v>Mejorar la oportunidad en la atención de trámites y servicios.</v>
          </cell>
          <cell r="J100" t="str">
            <v>Avance promedio de cumplimiento de productos asociados a mejorar la oportunidad en la atención de trámites y servicios.</v>
          </cell>
          <cell r="K100"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00" t="str">
            <v>Analítica Institucional - Estadísticas</v>
          </cell>
          <cell r="M100" t="str">
            <v>No</v>
          </cell>
          <cell r="N100" t="str">
            <v>C-3503-0200-0011-40401c</v>
          </cell>
          <cell r="O100" t="str">
            <v>N/A</v>
          </cell>
          <cell r="P100" t="str">
            <v>1 -  Plan Anual de Adquisiciones</v>
          </cell>
          <cell r="Q100" t="str">
            <v>Trámite para la verificación del cumplimiento de las sentencias, transacciones y conciliaciones a favor del consumidor legalmente celebradas, finalizados (Informe consolidado/ único entregable).</v>
          </cell>
          <cell r="R100" t="str">
            <v>NO</v>
          </cell>
          <cell r="S100">
            <v>15</v>
          </cell>
          <cell r="T100">
            <v>10000</v>
          </cell>
          <cell r="U100" t="str">
            <v>Númerica</v>
          </cell>
          <cell r="V100" t="str">
            <v># de procesos en verificación del cumplimiento finalizados / # Procesos en verificación del cumplimiento a finalizar</v>
          </cell>
          <cell r="W100">
            <v>45306</v>
          </cell>
          <cell r="X100">
            <v>45646</v>
          </cell>
          <cell r="Y100" t="str">
            <v>4000-DESPACHO DEL SUPERINTENDENTE DELEGADO PARA ASUNTOS JURISDICCIONALES</v>
          </cell>
          <cell r="Z100">
            <v>0.15</v>
          </cell>
          <cell r="AA100"/>
          <cell r="AB100"/>
          <cell r="AC100"/>
          <cell r="AD100">
            <v>0.18</v>
          </cell>
          <cell r="AE100" t="str">
            <v>al 31 de marzo de han finalizado  1791 procesos de 10000, para un avance del 18%</v>
          </cell>
        </row>
        <row r="101">
          <cell r="G101" t="str">
            <v>4000.4.1</v>
          </cell>
          <cell r="H101" t="str">
            <v>Operativo SI</v>
          </cell>
          <cell r="I101" t="str">
            <v>N/A</v>
          </cell>
          <cell r="J101" t="str">
            <v>N/A</v>
          </cell>
          <cell r="K101" t="str">
            <v>N/A</v>
          </cell>
          <cell r="L101" t="str">
            <v>N/A</v>
          </cell>
          <cell r="M101" t="str">
            <v>N/A</v>
          </cell>
          <cell r="N101" t="str">
            <v>N/A</v>
          </cell>
          <cell r="O101" t="str">
            <v>N/A</v>
          </cell>
          <cell r="P101" t="str">
            <v>N/A</v>
          </cell>
          <cell r="Q101" t="str">
            <v>Finalizar el trámite para la verificación del cumplimiento de las sentencias, transacciones y conciliaciones a favor del consumidor legalmente celebradas (Listado en Excel mensual de finalización)</v>
          </cell>
          <cell r="R101"/>
          <cell r="S101">
            <v>100</v>
          </cell>
          <cell r="T101">
            <v>10000</v>
          </cell>
          <cell r="U101" t="str">
            <v>Númerica</v>
          </cell>
          <cell r="V101" t="str">
            <v># de procesos en verificación del cumplimiento finalizados / # Procesos en verificación del cumplimiento a finalizar</v>
          </cell>
          <cell r="W101">
            <v>45306</v>
          </cell>
          <cell r="X101">
            <v>45646</v>
          </cell>
          <cell r="Y101" t="str">
            <v>4000-DESPACHO DEL SUPERINTENDENTE DELEGADO PARA ASUNTOS JURISDICCIONALES</v>
          </cell>
          <cell r="Z101">
            <v>0.15</v>
          </cell>
          <cell r="AA101">
            <v>0.18</v>
          </cell>
          <cell r="AB101" t="str">
            <v>4000-4-1 De enero a marzo de 2024, y de acuerdo con la meta establecida de finalizar el trámite para la verificación del cumplimiento de 10.000 sentencias, transacciones y conciliaciones a favor del consumidor legalmente celebradas, se evidencia un avance de 1.791 procesos finalizados lo que equivale al 17.91%.</v>
          </cell>
          <cell r="AC101">
            <v>45382</v>
          </cell>
          <cell r="AD101">
            <v>0.18</v>
          </cell>
          <cell r="AE101" t="str">
            <v>la fecha de ejecución solo debe ser registrada cuando la actividad haya finalizado , al 31 de marzo de han finalizado  1791 procesos de 10000, para un avance del 18</v>
          </cell>
        </row>
        <row r="102">
          <cell r="G102" t="str">
            <v>4000.5</v>
          </cell>
          <cell r="H102" t="str">
            <v>Operativo SI</v>
          </cell>
          <cell r="I102" t="str">
            <v>Mejorar la oportunidad en la atención de trámites y servicios.</v>
          </cell>
          <cell r="J102" t="str">
            <v>Avance promedio de cumplimiento de productos asociados a mejorar la oportunidad en la atención de trámites y servicios.</v>
          </cell>
          <cell r="K102"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02" t="str">
            <v>Analítica Institucional - Estadísticas</v>
          </cell>
          <cell r="M102" t="str">
            <v>No</v>
          </cell>
          <cell r="N102" t="str">
            <v>C-3503-0200-0011-40401c</v>
          </cell>
          <cell r="O102" t="str">
            <v>N/A</v>
          </cell>
          <cell r="P102" t="str">
            <v>1 -  Plan Anual de Adquisiciones</v>
          </cell>
          <cell r="Q102" t="str">
            <v>Trámite secretarial encaminado al impulso de procesos y numeración de providencias en las acciones de protección al consumidor, realizados (Listado consolidado de tramites secretarial realizados/ único entregable).</v>
          </cell>
          <cell r="R102" t="str">
            <v>NO</v>
          </cell>
          <cell r="S102">
            <v>15</v>
          </cell>
          <cell r="T102">
            <v>350000</v>
          </cell>
          <cell r="U102" t="str">
            <v>Númerica</v>
          </cell>
          <cell r="V102" t="str">
            <v># de trámite secretarial encaminado al impulso de procesos y numeración de  providencias en las acciones de protección al consumidor realizados / # de Trámites secretariales encaminados al impulso de procesos y numeración de  providencias en las acciones de protección al consumidor a realizar</v>
          </cell>
          <cell r="W102">
            <v>45306</v>
          </cell>
          <cell r="X102">
            <v>45646</v>
          </cell>
          <cell r="Y102" t="str">
            <v>4000-DESPACHO DEL SUPERINTENDENTE DELEGADO PARA ASUNTOS JURISDICCIONALES</v>
          </cell>
          <cell r="Z102">
            <v>0.15</v>
          </cell>
          <cell r="AA102"/>
          <cell r="AB102"/>
          <cell r="AC102"/>
          <cell r="AD102">
            <v>0.24</v>
          </cell>
          <cell r="AE102" t="str">
            <v>al 31 de marzo se ha realizado 83.274 tramites secretariales lo que equivale al 23.79%.</v>
          </cell>
        </row>
        <row r="103">
          <cell r="G103" t="str">
            <v>4000.5.1</v>
          </cell>
          <cell r="H103" t="str">
            <v>Operativo SI</v>
          </cell>
          <cell r="I103" t="str">
            <v>N/A</v>
          </cell>
          <cell r="J103" t="str">
            <v>N/A</v>
          </cell>
          <cell r="K103" t="str">
            <v>N/A</v>
          </cell>
          <cell r="L103" t="str">
            <v>N/A</v>
          </cell>
          <cell r="M103" t="str">
            <v>N/A</v>
          </cell>
          <cell r="N103" t="str">
            <v>N/A</v>
          </cell>
          <cell r="O103" t="str">
            <v>N/A</v>
          </cell>
          <cell r="P103" t="str">
            <v>N/A</v>
          </cell>
          <cell r="Q103" t="str">
            <v>Realizar trámite secretarial encaminado al impulso de procesos y numeración de providencias en las acciones de protección al consumidor (Listado consolidado en Excel/ único entregable).</v>
          </cell>
          <cell r="R103"/>
          <cell r="S103">
            <v>100</v>
          </cell>
          <cell r="T103">
            <v>350000</v>
          </cell>
          <cell r="U103" t="str">
            <v>Númerica</v>
          </cell>
          <cell r="V103" t="str">
            <v># de trámite secretarial encaminado al impulso de procesos y numeración de  providencias en las acciones de protección al consumidor realizados / # de Trámites secretariales encaminados al impulso de procesos y numeración de  providencias en las acciones de protección al consumidor a realizar</v>
          </cell>
          <cell r="W103">
            <v>45306</v>
          </cell>
          <cell r="X103">
            <v>45646</v>
          </cell>
          <cell r="Y103" t="str">
            <v>4000-DESPACHO DEL SUPERINTENDENTE DELEGADO PARA ASUNTOS JURISDICCIONALES</v>
          </cell>
          <cell r="Z103">
            <v>0.15</v>
          </cell>
          <cell r="AA103">
            <v>0.24</v>
          </cell>
          <cell r="AB103" t="str">
            <v>4000-5-1 De enero a marzo de 2024, y de acuerdo con la meta establecida de realizar 350000 trámites secretariales encaminados al impulso de procesos y numeración de providencias en las acciones de protección al consumidor, se evidencia un avance 83.274 lo que equivale al 23.79%.</v>
          </cell>
          <cell r="AC103">
            <v>45382</v>
          </cell>
          <cell r="AD103">
            <v>0.24</v>
          </cell>
          <cell r="AE103" t="str">
            <v>la fecha de ejecución solo debe ser registrada cuando la actividad haya finalizado, al 31 de marzo se ha realizado  83.274 tramites secretariales lo que equivale al 23.79%.</v>
          </cell>
        </row>
        <row r="104">
          <cell r="G104" t="str">
            <v>4000.6</v>
          </cell>
          <cell r="H104" t="str">
            <v>Innovador</v>
          </cell>
          <cell r="I104" t="str">
            <v>Mejorar la oportunidad en la atención de trámites y servicios.</v>
          </cell>
          <cell r="J104" t="str">
            <v>Avance promedio de cumplimiento de productos asociados a mejorar la oportunidad en la atención de trámites y servicios.</v>
          </cell>
          <cell r="K104"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04" t="str">
            <v>Caracterización Grupos de Valor</v>
          </cell>
          <cell r="M104" t="str">
            <v>Si</v>
          </cell>
          <cell r="N104" t="str">
            <v>C-3503-0200-0011-40401c</v>
          </cell>
          <cell r="O104" t="str">
            <v>Servicio al ciudadano</v>
          </cell>
          <cell r="P104" t="str">
            <v>16 -  Participación Ciudadana</v>
          </cell>
          <cell r="Q104" t="str">
            <v>Encuentro de Autoridades Jurisdiccionales en materia de competencia desleal, propiedad industrial y consumidor, realizado.   (fotografías del evento realizado /único entregable).</v>
          </cell>
          <cell r="R104" t="str">
            <v>NO</v>
          </cell>
          <cell r="S104">
            <v>13</v>
          </cell>
          <cell r="T104">
            <v>1</v>
          </cell>
          <cell r="U104" t="str">
            <v>Númerica</v>
          </cell>
          <cell r="V104" t="str">
            <v># de encuentro de autoridades realizado / # Encuentro de autoridades a realizar</v>
          </cell>
          <cell r="W104">
            <v>45323</v>
          </cell>
          <cell r="X104">
            <v>45534</v>
          </cell>
          <cell r="Y104" t="str">
            <v>20-OFICINA DE TECNOLOGÍA E INFORMÁTICA;
4000-DESPACHO DEL SUPERINTENDENTE DELEGADO PARA ASUNTOS JURISDICCIONALES;
73-GRUPO DE TRABAJO DE COMUNICACION</v>
          </cell>
          <cell r="Z104">
            <v>0.13</v>
          </cell>
          <cell r="AA104"/>
          <cell r="AB104"/>
          <cell r="AC104"/>
          <cell r="AD104">
            <v>0</v>
          </cell>
          <cell r="AE104" t="str">
            <v>El producto ya inicio, se recomienda para próximos seguimientos aportar avance en forma cualitativa y/o cuantitativa según corresponda.</v>
          </cell>
        </row>
        <row r="105">
          <cell r="G105" t="str">
            <v>4000.6.1</v>
          </cell>
          <cell r="H105" t="str">
            <v>Innovador</v>
          </cell>
          <cell r="I105" t="str">
            <v>N/A</v>
          </cell>
          <cell r="J105" t="str">
            <v>N/A</v>
          </cell>
          <cell r="K105" t="str">
            <v>N/A</v>
          </cell>
          <cell r="L105" t="str">
            <v>N/A</v>
          </cell>
          <cell r="M105" t="str">
            <v>N/A</v>
          </cell>
          <cell r="N105" t="str">
            <v>N/A</v>
          </cell>
          <cell r="O105" t="str">
            <v>N/A</v>
          </cell>
          <cell r="P105" t="str">
            <v>N/A</v>
          </cell>
          <cell r="Q105" t="str">
            <v>Solicitar publicación de la fecha del evento en el calendario de eventos de la entidad  al Grupo de trabajo de Comunicaciones   (correo electrónico aviando con la fecha del evento/único entregable)</v>
          </cell>
          <cell r="R105"/>
          <cell r="S105">
            <v>20</v>
          </cell>
          <cell r="T105">
            <v>1</v>
          </cell>
          <cell r="U105" t="str">
            <v>Númerica</v>
          </cell>
          <cell r="V105" t="str">
            <v># de publicaciones solicitadas / # publicaciones a solicitar</v>
          </cell>
          <cell r="W105">
            <v>45323</v>
          </cell>
          <cell r="X105">
            <v>45439</v>
          </cell>
          <cell r="Y105" t="str">
            <v>4000-DESPACHO DEL SUPERINTENDENTE DELEGADO PARA ASUNTOS JURISDICCIONALES</v>
          </cell>
          <cell r="Z105">
            <v>2.6000000000000002E-2</v>
          </cell>
          <cell r="AA105"/>
          <cell r="AB105"/>
          <cell r="AC105"/>
          <cell r="AD105">
            <v>0</v>
          </cell>
          <cell r="AE105" t="str">
            <v xml:space="preserve">La actividad ya inicio, se recomienda para próximos seguimientos aportar avance en forma cualitativa y/o cuantitativa según corresponda. </v>
          </cell>
        </row>
        <row r="106">
          <cell r="G106" t="str">
            <v>4000.6.2</v>
          </cell>
          <cell r="H106" t="str">
            <v>Innovador</v>
          </cell>
          <cell r="I106" t="str">
            <v>N/A</v>
          </cell>
          <cell r="J106" t="str">
            <v>N/A</v>
          </cell>
          <cell r="K106" t="str">
            <v>N/A</v>
          </cell>
          <cell r="L106" t="str">
            <v>N/A</v>
          </cell>
          <cell r="M106" t="str">
            <v>N/A</v>
          </cell>
          <cell r="N106" t="str">
            <v>N/A</v>
          </cell>
          <cell r="O106" t="str">
            <v>N/A</v>
          </cell>
          <cell r="P106" t="str">
            <v>N/A</v>
          </cell>
          <cell r="Q106" t="str">
            <v>Publicar fecha del evento en calendario de la entidad (captura de pantalla de la publicación de la fecha del evento / único entregable)</v>
          </cell>
          <cell r="R106"/>
          <cell r="S106">
            <v>0</v>
          </cell>
          <cell r="T106">
            <v>1</v>
          </cell>
          <cell r="U106" t="str">
            <v>Númerica</v>
          </cell>
          <cell r="V106" t="str">
            <v># de publicaciones realizadas / # de publicaciones a realizar</v>
          </cell>
          <cell r="W106">
            <v>45440</v>
          </cell>
          <cell r="X106">
            <v>45447</v>
          </cell>
          <cell r="Y106" t="str">
            <v>73-GRUPO DE TRABAJO DE COMUNICACION</v>
          </cell>
          <cell r="Z106">
            <v>0</v>
          </cell>
          <cell r="AA106"/>
          <cell r="AB106"/>
          <cell r="AC106"/>
          <cell r="AD106"/>
          <cell r="AE106"/>
        </row>
        <row r="107">
          <cell r="G107" t="str">
            <v>4000.6.3</v>
          </cell>
          <cell r="H107" t="str">
            <v>Innovador</v>
          </cell>
          <cell r="I107" t="str">
            <v>N/A</v>
          </cell>
          <cell r="J107" t="str">
            <v>N/A</v>
          </cell>
          <cell r="K107" t="str">
            <v>N/A</v>
          </cell>
          <cell r="L107" t="str">
            <v>N/A</v>
          </cell>
          <cell r="M107" t="str">
            <v>N/A</v>
          </cell>
          <cell r="N107" t="str">
            <v>N/A</v>
          </cell>
          <cell r="O107" t="str">
            <v>N/A</v>
          </cell>
          <cell r="P107" t="str">
            <v>N/A</v>
          </cell>
          <cell r="Q107" t="str">
            <v>Diligenciar check list del evento con la fecha definitiva igual a la publicada en el  calendario de eventos (documento de check list para la realización del evento / único entregable)</v>
          </cell>
          <cell r="R107"/>
          <cell r="S107">
            <v>20</v>
          </cell>
          <cell r="T107">
            <v>1</v>
          </cell>
          <cell r="U107" t="str">
            <v>Númerica</v>
          </cell>
          <cell r="V107" t="str">
            <v># de check list diligenciados / # de check list a diligenciar</v>
          </cell>
          <cell r="W107">
            <v>45448</v>
          </cell>
          <cell r="X107">
            <v>45457</v>
          </cell>
          <cell r="Y107" t="str">
            <v>4000-DESPACHO DEL SUPERINTENDENTE DELEGADO PARA ASUNTOS JURISDICCIONALES</v>
          </cell>
          <cell r="Z107">
            <v>2.6000000000000002E-2</v>
          </cell>
          <cell r="AA107"/>
          <cell r="AB107"/>
          <cell r="AC107"/>
          <cell r="AD107"/>
          <cell r="AE107"/>
        </row>
        <row r="108">
          <cell r="G108" t="str">
            <v>4000.6.4</v>
          </cell>
          <cell r="H108" t="str">
            <v>Innovador</v>
          </cell>
          <cell r="I108" t="str">
            <v>N/A</v>
          </cell>
          <cell r="J108" t="str">
            <v>N/A</v>
          </cell>
          <cell r="K108" t="str">
            <v>N/A</v>
          </cell>
          <cell r="L108" t="str">
            <v>N/A</v>
          </cell>
          <cell r="M108" t="str">
            <v>N/A</v>
          </cell>
          <cell r="N108" t="str">
            <v>N/A</v>
          </cell>
          <cell r="O108" t="str">
            <v>N/A</v>
          </cell>
          <cell r="P108" t="str">
            <v>N/A</v>
          </cell>
          <cell r="Q108" t="str">
            <v>Elaborar y enviar agenda definitiva para ser publicada (correo electrónico con agenda definitiva / único entregable)</v>
          </cell>
          <cell r="R108"/>
          <cell r="S108">
            <v>20</v>
          </cell>
          <cell r="T108">
            <v>1</v>
          </cell>
          <cell r="U108" t="str">
            <v>Númerica</v>
          </cell>
          <cell r="V108" t="str">
            <v># de agendas definitivas elaboradas y enviadas / # de agendas a elaborar y enviar</v>
          </cell>
          <cell r="W108">
            <v>45460</v>
          </cell>
          <cell r="X108">
            <v>45478</v>
          </cell>
          <cell r="Y108" t="str">
            <v>4000-DESPACHO DEL SUPERINTENDENTE DELEGADO PARA ASUNTOS JURISDICCIONALES</v>
          </cell>
          <cell r="Z108">
            <v>2.6000000000000002E-2</v>
          </cell>
          <cell r="AA108"/>
          <cell r="AB108"/>
          <cell r="AC108"/>
          <cell r="AD108"/>
          <cell r="AE108"/>
        </row>
        <row r="109">
          <cell r="G109" t="str">
            <v>4000.6.5</v>
          </cell>
          <cell r="H109" t="str">
            <v>Innovador</v>
          </cell>
          <cell r="I109" t="str">
            <v>N/A</v>
          </cell>
          <cell r="J109" t="str">
            <v>N/A</v>
          </cell>
          <cell r="K109" t="str">
            <v>N/A</v>
          </cell>
          <cell r="L109" t="str">
            <v>N/A</v>
          </cell>
          <cell r="M109" t="str">
            <v>N/A</v>
          </cell>
          <cell r="N109" t="str">
            <v>N/A</v>
          </cell>
          <cell r="O109" t="str">
            <v>N/A</v>
          </cell>
          <cell r="P109" t="str">
            <v>N/A</v>
          </cell>
          <cell r="Q109" t="str">
            <v>Publicar Agenda definitiva (Captura de pantalla de la publicación/ único entregable)</v>
          </cell>
          <cell r="R109"/>
          <cell r="S109">
            <v>0</v>
          </cell>
          <cell r="T109">
            <v>1</v>
          </cell>
          <cell r="U109" t="str">
            <v>Númerica</v>
          </cell>
          <cell r="V109" t="str">
            <v># de agendas publicadas / # de agendas a publicar</v>
          </cell>
          <cell r="W109">
            <v>45481</v>
          </cell>
          <cell r="X109">
            <v>45492</v>
          </cell>
          <cell r="Y109" t="str">
            <v>20-OFICINA DE TECNOLOGÍA E INFORMÁTICA</v>
          </cell>
          <cell r="Z109">
            <v>0</v>
          </cell>
          <cell r="AA109"/>
          <cell r="AB109"/>
          <cell r="AC109"/>
          <cell r="AD109"/>
          <cell r="AE109"/>
        </row>
        <row r="110">
          <cell r="G110" t="str">
            <v>4000.6.6</v>
          </cell>
          <cell r="H110" t="str">
            <v>Innovador</v>
          </cell>
          <cell r="I110" t="str">
            <v>N/A</v>
          </cell>
          <cell r="J110" t="str">
            <v>N/A</v>
          </cell>
          <cell r="K110" t="str">
            <v>N/A</v>
          </cell>
          <cell r="L110" t="str">
            <v>N/A</v>
          </cell>
          <cell r="M110" t="str">
            <v>N/A</v>
          </cell>
          <cell r="N110" t="str">
            <v>N/A</v>
          </cell>
          <cell r="O110" t="str">
            <v>N/A</v>
          </cell>
          <cell r="P110" t="str">
            <v>N/A</v>
          </cell>
          <cell r="Q110" t="str">
            <v>Realizar el evento (fotografías del evento realizado / único entregable)</v>
          </cell>
          <cell r="R110"/>
          <cell r="S110">
            <v>40</v>
          </cell>
          <cell r="T110">
            <v>1</v>
          </cell>
          <cell r="U110" t="str">
            <v>Númerica</v>
          </cell>
          <cell r="V110" t="str">
            <v># de eventos realizados / # de evento a realizar</v>
          </cell>
          <cell r="W110">
            <v>45495</v>
          </cell>
          <cell r="X110">
            <v>45534</v>
          </cell>
          <cell r="Y110" t="str">
            <v>4000-DESPACHO DEL SUPERINTENDENTE DELEGADO PARA ASUNTOS JURISDICCIONALES;
73-GRUPO DE TRABAJO DE COMUNICACION</v>
          </cell>
          <cell r="Z110">
            <v>5.2000000000000005E-2</v>
          </cell>
          <cell r="AA110"/>
          <cell r="AB110"/>
          <cell r="AC110"/>
          <cell r="AD110"/>
          <cell r="AE110"/>
        </row>
        <row r="111">
          <cell r="G111" t="str">
            <v>4000.7</v>
          </cell>
          <cell r="H111" t="str">
            <v>Innovador</v>
          </cell>
          <cell r="I111" t="str">
            <v xml:space="preserve">Promover el enfoque preventivo, diferencial y territorial en el que hacer misional de la entidad 
</v>
          </cell>
          <cell r="J111" t="str">
            <v xml:space="preserve">Cumplimiento de productos del PAI asociados a Promover el enfoque preventivo, diferencial y territorial en el que hacer misional de la entidad 
</v>
          </cell>
          <cell r="K11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11" t="str">
            <v>Caracterización Grupos de Valor</v>
          </cell>
          <cell r="M111" t="str">
            <v>Si</v>
          </cell>
          <cell r="N111" t="str">
            <v>C-3503-0200-0011-40401c</v>
          </cell>
          <cell r="O111" t="str">
            <v>Servicio al ciudadano</v>
          </cell>
          <cell r="P111" t="str">
            <v>16 -  Participación Ciudadana</v>
          </cell>
          <cell r="Q111" t="str">
            <v>Jornadas de sensibilización a grupos de interés, relacionados con temas de protección al consumidor, realizadas (Listados de asistencia por jornada)</v>
          </cell>
          <cell r="R111" t="str">
            <v>NO</v>
          </cell>
          <cell r="S111">
            <v>12</v>
          </cell>
          <cell r="T111">
            <v>3</v>
          </cell>
          <cell r="U111" t="str">
            <v>Númerica</v>
          </cell>
          <cell r="V111" t="str">
            <v># de jornadas de capacitación realizadas / #  Jornadas de capacitación a realizar</v>
          </cell>
          <cell r="W111">
            <v>45323</v>
          </cell>
          <cell r="X111">
            <v>45625</v>
          </cell>
          <cell r="Y111" t="str">
            <v>3003-GRUPO DE TRABAJO DE APOYO A LA RED NACIONAL DE PROTECCIÓN  AL CONSUMIDOR;
4000-DESPACHO DEL SUPERINTENDENTE DELEGADO PARA ASUNTOS JURISDICCIONALES</v>
          </cell>
          <cell r="Z111">
            <v>0.12</v>
          </cell>
          <cell r="AA111">
            <v>1</v>
          </cell>
          <cell r="AB111" t="str">
            <v>Conforme a lo estipulado en el producto, se adjunta soportes de las tres (3) jornadas de sensibilización, donde se evidencia el desarrollo del producto y las actividades, para el cumplimiento del mismo.</v>
          </cell>
          <cell r="AC111">
            <v>45371</v>
          </cell>
          <cell r="AD111">
            <v>1</v>
          </cell>
          <cell r="AE111" t="str">
            <v>Se verifica cumplimiento del producto, en el que se evidencia soportes de las tres jornadas de sensibilización, donde se evidencia el desarrollo del producto.</v>
          </cell>
        </row>
        <row r="112">
          <cell r="G112" t="str">
            <v>4000.7.1</v>
          </cell>
          <cell r="H112" t="str">
            <v>Innovador</v>
          </cell>
          <cell r="I112" t="str">
            <v>N/A</v>
          </cell>
          <cell r="J112" t="str">
            <v>N/A</v>
          </cell>
          <cell r="K112" t="str">
            <v>N/A</v>
          </cell>
          <cell r="L112" t="str">
            <v>N/A</v>
          </cell>
          <cell r="M112" t="str">
            <v>N/A</v>
          </cell>
          <cell r="N112" t="str">
            <v>N/A</v>
          </cell>
          <cell r="O112" t="str">
            <v>N/A</v>
          </cell>
          <cell r="P112" t="str">
            <v>N/A</v>
          </cell>
          <cell r="Q112" t="str">
            <v>Realizar definición de fechas de las jornadas de sensibilización. (correo electrónico enviando con las fechas de las jornadas/único entregable)</v>
          </cell>
          <cell r="R112"/>
          <cell r="S112">
            <v>30</v>
          </cell>
          <cell r="T112">
            <v>1</v>
          </cell>
          <cell r="U112" t="str">
            <v>Númerica</v>
          </cell>
          <cell r="V112" t="str">
            <v># de Correo electrónico elaborado y enviado / # Correo electrónico programado</v>
          </cell>
          <cell r="W112">
            <v>45323</v>
          </cell>
          <cell r="X112">
            <v>45383</v>
          </cell>
          <cell r="Y112" t="str">
            <v>3003-GRUPO DE TRABAJO DE APOYO A LA RED NACIONAL DE PROTECCIÓN  AL CONSUMIDOR;
4000-DESPACHO DEL SUPERINTENDENTE DELEGADO PARA ASUNTOS JURISDICCIONALES</v>
          </cell>
          <cell r="Z112">
            <v>3.6000000000000004E-2</v>
          </cell>
          <cell r="AA112">
            <v>1</v>
          </cell>
          <cell r="AB112" t="str">
            <v>4000-7-1 De acuerdo con la meta establecida de realizar la definición de fechas de las jornadas de sensibilización, se evidencia un avance de tres (3) correos enviados lo que equivale al 100%.</v>
          </cell>
          <cell r="AC112">
            <v>45359</v>
          </cell>
          <cell r="AD112">
            <v>1</v>
          </cell>
          <cell r="AE112" t="str">
            <v>Se verifica cumplimiento de la actividad con los soporte de definición de fechas paras las jornadas de sensibilización.</v>
          </cell>
        </row>
        <row r="113">
          <cell r="G113" t="str">
            <v>4000.7.2</v>
          </cell>
          <cell r="H113" t="str">
            <v>Innovador</v>
          </cell>
          <cell r="I113" t="str">
            <v>N/A</v>
          </cell>
          <cell r="J113" t="str">
            <v>N/A</v>
          </cell>
          <cell r="K113" t="str">
            <v>N/A</v>
          </cell>
          <cell r="L113" t="str">
            <v>N/A</v>
          </cell>
          <cell r="M113" t="str">
            <v>N/A</v>
          </cell>
          <cell r="N113" t="str">
            <v>N/A</v>
          </cell>
          <cell r="O113" t="str">
            <v>N/A</v>
          </cell>
          <cell r="P113" t="str">
            <v>N/A</v>
          </cell>
          <cell r="Q113" t="str">
            <v>Realizar jornadas de sensibilización de acuerdo con el cronograma establecido (Listados de asistencia por programa)</v>
          </cell>
          <cell r="R113"/>
          <cell r="S113">
            <v>70</v>
          </cell>
          <cell r="T113">
            <v>3</v>
          </cell>
          <cell r="U113" t="str">
            <v>Númerica</v>
          </cell>
          <cell r="V113" t="str">
            <v># de jornadas de capacitación realizadas / #  Jornadas de capacitación programadas</v>
          </cell>
          <cell r="W113">
            <v>45383</v>
          </cell>
          <cell r="X113">
            <v>45625</v>
          </cell>
          <cell r="Y113" t="str">
            <v>3003-GRUPO DE TRABAJO DE APOYO A LA RED NACIONAL DE PROTECCIÓN  AL CONSUMIDOR;
4000-DESPACHO DEL SUPERINTENDENTE DELEGADO PARA ASUNTOS JURISDICCIONALES</v>
          </cell>
          <cell r="Z113">
            <v>8.4000000000000005E-2</v>
          </cell>
          <cell r="AA113">
            <v>1</v>
          </cell>
          <cell r="AB113" t="str">
            <v>4000-7-2 De acuerdo con la meta establecida de realizar 3 jornadas de sensibilización de acuerdo con el cronograma establecido, se evidencia un avance de tres (3) jornadas de capacitación realizadas lo que equivale al 100%.</v>
          </cell>
          <cell r="AC113">
            <v>45371</v>
          </cell>
          <cell r="AD113">
            <v>1</v>
          </cell>
          <cell r="AE113" t="str">
            <v>Se verifica cumplimiento de la actividad con realización de jornadas de sensibilización. Esta actividad tiene fecha de fin Noviembre, en razón a que esta cumplida se sugiere solicitar la modificación de la fecha fin"</v>
          </cell>
        </row>
        <row r="114">
          <cell r="G114" t="str">
            <v>7000.1</v>
          </cell>
          <cell r="H114" t="str">
            <v>Operativo</v>
          </cell>
          <cell r="I114" t="str">
            <v xml:space="preserve">Generar sinergias con agentes nacionales e internacionales que permitan potenciar las capacidades de la SIC.
</v>
          </cell>
          <cell r="J114" t="str">
            <v xml:space="preserve">Cumplimiento de productos del PAI asociados a Generar sinergias con agentes nacionales e internacionales que permitan potenciar las capacidades de la SIC.
</v>
          </cell>
          <cell r="K11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14" t="str">
            <v>CONPES</v>
          </cell>
          <cell r="M114" t="str">
            <v>No</v>
          </cell>
          <cell r="N114" t="str">
            <v>N/A</v>
          </cell>
          <cell r="O114" t="str">
            <v>N/A</v>
          </cell>
          <cell r="P114" t="str">
            <v>21 -  Riesgos de Seguridad y privacidad de la Información</v>
          </cell>
          <cell r="Q114" t="str">
            <v>Procesos de armonización normativa en materia de protección de datos, con diferentes regiones económicas para incrementar el comercio electrónico de Colombia a nivel global, analizados. Acción 4.4. CONPES  4012. (Informe de análisis/único entregable)</v>
          </cell>
          <cell r="R114" t="str">
            <v>SI</v>
          </cell>
          <cell r="S114">
            <v>10</v>
          </cell>
          <cell r="T114">
            <v>1</v>
          </cell>
          <cell r="U114" t="str">
            <v>Númerica</v>
          </cell>
          <cell r="V114" t="str">
            <v># de informes realizados / # informes a realizar</v>
          </cell>
          <cell r="W114">
            <v>45300</v>
          </cell>
          <cell r="X114">
            <v>45471</v>
          </cell>
          <cell r="Y114" t="str">
            <v>7000-DESPACHO DEL SUPERINTENDENTE DELEGADO PARA LA PROTECCIÓN DE DATOS PERSONALES</v>
          </cell>
          <cell r="Z114">
            <v>0.1</v>
          </cell>
          <cell r="AA114">
            <v>0</v>
          </cell>
          <cell r="AB114" t="str">
            <v>Se encuentra en análisis y verificación de los documentos</v>
          </cell>
          <cell r="AC114"/>
          <cell r="AD114">
            <v>0</v>
          </cell>
          <cell r="AE114" t="str">
            <v>Se avala el avance cualitativo del producto, cuyas actividades se encuentran en ejecución.</v>
          </cell>
        </row>
        <row r="115">
          <cell r="G115" t="str">
            <v>7000.1.1</v>
          </cell>
          <cell r="H115" t="str">
            <v>Operativo</v>
          </cell>
          <cell r="I115" t="str">
            <v>N/A</v>
          </cell>
          <cell r="J115" t="str">
            <v>N/A</v>
          </cell>
          <cell r="K115" t="str">
            <v>N/A</v>
          </cell>
          <cell r="L115" t="str">
            <v>N/A</v>
          </cell>
          <cell r="M115" t="str">
            <v>N/A</v>
          </cell>
          <cell r="N115" t="str">
            <v>N/A</v>
          </cell>
          <cell r="O115" t="str">
            <v>N/A</v>
          </cell>
          <cell r="P115" t="str">
            <v>N/A</v>
          </cell>
          <cell r="Q115" t="str">
            <v>Analizar y verificar documentos internacionales para establecer vinculatoriedad de modificación de la regulación de tratamiento de datos personales en Colombia. (Informe de análisis/único entregable)</v>
          </cell>
          <cell r="R115"/>
          <cell r="S115">
            <v>100</v>
          </cell>
          <cell r="T115">
            <v>1</v>
          </cell>
          <cell r="U115" t="str">
            <v>Númerica</v>
          </cell>
          <cell r="V115" t="str">
            <v># de informes realizados / # informes a realizar</v>
          </cell>
          <cell r="W115">
            <v>45300</v>
          </cell>
          <cell r="X115">
            <v>45471</v>
          </cell>
          <cell r="Y115" t="str">
            <v>7000-DESPACHO DEL SUPERINTENDENTE DELEGADO PARA LA PROTECCIÓN DE DATOS PERSONALES</v>
          </cell>
          <cell r="Z115">
            <v>0.1</v>
          </cell>
          <cell r="AA115">
            <v>0</v>
          </cell>
          <cell r="AB115" t="str">
            <v>Se encuentra en análisis y verificación de los documentos</v>
          </cell>
          <cell r="AC115"/>
          <cell r="AD115">
            <v>0</v>
          </cell>
          <cell r="AE115" t="str">
            <v>Se avala el avance cualitativo de la actividad, la cual se encuentra en ejecución.</v>
          </cell>
        </row>
        <row r="116">
          <cell r="G116" t="str">
            <v>7000.2</v>
          </cell>
          <cell r="H116" t="str">
            <v>Innovador</v>
          </cell>
          <cell r="I116" t="str">
            <v xml:space="preserve">Generar sinergias con agentes nacionales e internacionales que permitan potenciar las capacidades de la SIC.
</v>
          </cell>
          <cell r="J116" t="str">
            <v xml:space="preserve">Cumplimiento de productos del PAI asociados a Generar sinergias con agentes nacionales e internacionales que permitan potenciar las capacidades de la SIC.
</v>
          </cell>
          <cell r="K11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16" t="str">
            <v>N/A</v>
          </cell>
          <cell r="M116" t="str">
            <v>Si</v>
          </cell>
          <cell r="N116" t="str">
            <v>N/A</v>
          </cell>
          <cell r="O116" t="str">
            <v>N/A</v>
          </cell>
          <cell r="P116" t="str">
            <v>26 - N/A</v>
          </cell>
          <cell r="Q116" t="str">
            <v>Estrategia que facilite la interoperabilidad y portabilidad de los datos personales en los procesos de transferencia de tecnología,  formulada (1 documento de la estrategia realizada/único entregable)</v>
          </cell>
          <cell r="R116" t="str">
            <v>SI</v>
          </cell>
          <cell r="S116">
            <v>10</v>
          </cell>
          <cell r="T116">
            <v>1</v>
          </cell>
          <cell r="U116" t="str">
            <v>Númerica</v>
          </cell>
          <cell r="V116" t="str">
            <v># de informes realizados / # informes a realizar</v>
          </cell>
          <cell r="W116">
            <v>45313</v>
          </cell>
          <cell r="X116">
            <v>45625</v>
          </cell>
          <cell r="Y116" t="str">
            <v>7000-DESPACHO DEL SUPERINTENDENTE DELEGADO PARA LA PROTECCIÓN DE DATOS PERSONALES;
12-GRUPO DE TRABAJO DE REGULACIÓN</v>
          </cell>
          <cell r="Z116">
            <v>0.1</v>
          </cell>
          <cell r="AA116">
            <v>0</v>
          </cell>
          <cell r="AB116" t="str">
            <v xml:space="preserve">En proceso de labores de investigación tendientes a identificar la literatura nacional e internacional relacionada con la tranferencia de Tecnología y el tratamiendo de datos personales. </v>
          </cell>
          <cell r="AC116"/>
          <cell r="AD116">
            <v>0</v>
          </cell>
          <cell r="AE116" t="str">
            <v>Se avala el avance cualitativo del producto, cuyas actividades se encuentran en ejecución.</v>
          </cell>
        </row>
        <row r="117">
          <cell r="G117" t="str">
            <v>7000.2.1</v>
          </cell>
          <cell r="H117" t="str">
            <v>Innovador</v>
          </cell>
          <cell r="I117" t="str">
            <v>N/A</v>
          </cell>
          <cell r="J117" t="str">
            <v>N/A</v>
          </cell>
          <cell r="K117" t="str">
            <v>N/A</v>
          </cell>
          <cell r="L117" t="str">
            <v>N/A</v>
          </cell>
          <cell r="M117" t="str">
            <v>N/A</v>
          </cell>
          <cell r="N117" t="str">
            <v>N/A</v>
          </cell>
          <cell r="O117" t="str">
            <v>N/A</v>
          </cell>
          <cell r="P117" t="str">
            <v>N/A</v>
          </cell>
          <cell r="Q117" t="str">
            <v>Identificar la relación entre el debido Tratamiento de Datos Personales y la Transferencia de Tecnología (Informe con la identificación de la relación/único entregable)</v>
          </cell>
          <cell r="R117"/>
          <cell r="S117">
            <v>30</v>
          </cell>
          <cell r="T117">
            <v>1</v>
          </cell>
          <cell r="U117" t="str">
            <v>Númerica</v>
          </cell>
          <cell r="V117" t="str">
            <v># de informes realizados / # informes a realizar</v>
          </cell>
          <cell r="W117">
            <v>45313</v>
          </cell>
          <cell r="X117">
            <v>45471</v>
          </cell>
          <cell r="Y117" t="str">
            <v>7000-DESPACHO DEL SUPERINTENDENTE DELEGADO PARA LA PROTECCIÓN DE DATOS PERSONALES</v>
          </cell>
          <cell r="Z117">
            <v>0.03</v>
          </cell>
          <cell r="AA117">
            <v>0</v>
          </cell>
          <cell r="AB117" t="str">
            <v xml:space="preserve">En proceso de labores de investigación tendientes a identificar la literatura nacional e internacional relacionada con la tranferencia de Tecnología y el tratamiendo de datos personales. </v>
          </cell>
          <cell r="AC117"/>
          <cell r="AD117">
            <v>0</v>
          </cell>
          <cell r="AE117" t="str">
            <v>Se avala el avance cualitativo de la actividad, la cual se encuentra en ejecución.</v>
          </cell>
        </row>
        <row r="118">
          <cell r="G118" t="str">
            <v>7000.2.2</v>
          </cell>
          <cell r="H118" t="str">
            <v>Innovador</v>
          </cell>
          <cell r="I118" t="str">
            <v>N/A</v>
          </cell>
          <cell r="J118" t="str">
            <v>N/A</v>
          </cell>
          <cell r="K118" t="str">
            <v>N/A</v>
          </cell>
          <cell r="L118" t="str">
            <v>N/A</v>
          </cell>
          <cell r="M118" t="str">
            <v>N/A</v>
          </cell>
          <cell r="N118" t="str">
            <v>N/A</v>
          </cell>
          <cell r="O118" t="str">
            <v>N/A</v>
          </cell>
          <cell r="P118" t="str">
            <v>N/A</v>
          </cell>
          <cell r="Q118" t="str">
            <v>Elaborar y enviar circular sobre instrucciones que faciliten el flujo de datos en los procesos de transferencia de tecnología a la Oficina Asesora Jurídica (Documento en Word de la circular /único entregable)</v>
          </cell>
          <cell r="R118"/>
          <cell r="S118">
            <v>40</v>
          </cell>
          <cell r="T118">
            <v>1</v>
          </cell>
          <cell r="U118" t="str">
            <v>Númerica</v>
          </cell>
          <cell r="V118" t="str">
            <v># de documentos elaborados y enviados / # documento a elaborar y enviar</v>
          </cell>
          <cell r="W118">
            <v>45475</v>
          </cell>
          <cell r="X118">
            <v>45547</v>
          </cell>
          <cell r="Y118" t="str">
            <v>7000-DESPACHO DEL SUPERINTENDENTE DELEGADO PARA LA PROTECCIÓN DE DATOS PERSONALES</v>
          </cell>
          <cell r="Z118">
            <v>0.04</v>
          </cell>
          <cell r="AA118"/>
          <cell r="AB118"/>
          <cell r="AC118"/>
          <cell r="AD118"/>
          <cell r="AE118"/>
        </row>
        <row r="119">
          <cell r="G119" t="str">
            <v>7000.2.3</v>
          </cell>
          <cell r="H119" t="str">
            <v>Innovador</v>
          </cell>
          <cell r="I119" t="str">
            <v>N/A</v>
          </cell>
          <cell r="J119" t="str">
            <v>N/A</v>
          </cell>
          <cell r="K119" t="str">
            <v>N/A</v>
          </cell>
          <cell r="L119" t="str">
            <v>N/A</v>
          </cell>
          <cell r="M119" t="str">
            <v>N/A</v>
          </cell>
          <cell r="N119" t="str">
            <v>N/A</v>
          </cell>
          <cell r="O119" t="str">
            <v>N/A</v>
          </cell>
          <cell r="P119" t="str">
            <v>N/A</v>
          </cell>
          <cell r="Q119" t="str">
            <v>Revisar documento en Word de la circular (Correo electrónico o memorando con observaciones  al Documento en Word de la circular/único entregable)</v>
          </cell>
          <cell r="R119"/>
          <cell r="S119">
            <v>0</v>
          </cell>
          <cell r="T119">
            <v>1</v>
          </cell>
          <cell r="U119" t="str">
            <v>Númerica</v>
          </cell>
          <cell r="V119" t="str">
            <v># de correos electrónicos o memorandos con observaciones al Documento en Word de la guía o manual a revisar / # correos electrónicos o memorandos con observaciones al documento en Word de la guía o manual revisar</v>
          </cell>
          <cell r="W119">
            <v>45548</v>
          </cell>
          <cell r="X119">
            <v>45580</v>
          </cell>
          <cell r="Y119" t="str">
            <v>12-GRUPO DE TRABAJO DE REGULACIÓN</v>
          </cell>
          <cell r="Z119">
            <v>0</v>
          </cell>
          <cell r="AA119"/>
          <cell r="AB119"/>
          <cell r="AC119"/>
          <cell r="AD119"/>
          <cell r="AE119"/>
        </row>
        <row r="120">
          <cell r="G120" t="str">
            <v>7000.2.4</v>
          </cell>
          <cell r="H120" t="str">
            <v>Innovador</v>
          </cell>
          <cell r="I120" t="str">
            <v>N/A</v>
          </cell>
          <cell r="J120" t="str">
            <v>N/A</v>
          </cell>
          <cell r="K120" t="str">
            <v>N/A</v>
          </cell>
          <cell r="L120" t="str">
            <v>N/A</v>
          </cell>
          <cell r="M120" t="str">
            <v>N/A</v>
          </cell>
          <cell r="N120" t="str">
            <v>N/A</v>
          </cell>
          <cell r="O120" t="str">
            <v>N/A</v>
          </cell>
          <cell r="P120" t="str">
            <v>N/A</v>
          </cell>
          <cell r="Q120" t="str">
            <v>Ajustar documento en Word de la circular (Correo electrónico o memorando con ajustes de las observaciones al Documento en Word de la circular /único entregable)</v>
          </cell>
          <cell r="R120"/>
          <cell r="S120">
            <v>20</v>
          </cell>
          <cell r="T120">
            <v>1</v>
          </cell>
          <cell r="U120" t="str">
            <v>Númerica</v>
          </cell>
          <cell r="V120" t="str">
            <v># de Correos electrónicos o memorandos con ajuste a observaciones al Documento en Word de la guía o manual / # correo electrónico o memorando con ajustado a observaciones al documento en Word de la guía o manual</v>
          </cell>
          <cell r="W120">
            <v>45581</v>
          </cell>
          <cell r="X120">
            <v>45603</v>
          </cell>
          <cell r="Y120" t="str">
            <v>7000-DESPACHO DEL SUPERINTENDENTE DELEGADO PARA LA PROTECCIÓN DE DATOS PERSONALES</v>
          </cell>
          <cell r="Z120">
            <v>0.02</v>
          </cell>
          <cell r="AA120"/>
          <cell r="AB120"/>
          <cell r="AC120"/>
          <cell r="AD120"/>
          <cell r="AE120"/>
        </row>
        <row r="121">
          <cell r="G121" t="str">
            <v>7000.2.5</v>
          </cell>
          <cell r="H121" t="str">
            <v>Innovador</v>
          </cell>
          <cell r="I121" t="str">
            <v>N/A</v>
          </cell>
          <cell r="J121" t="str">
            <v>N/A</v>
          </cell>
          <cell r="K121" t="str">
            <v>N/A</v>
          </cell>
          <cell r="L121" t="str">
            <v>N/A</v>
          </cell>
          <cell r="M121" t="str">
            <v>N/A</v>
          </cell>
          <cell r="N121" t="str">
            <v>N/A</v>
          </cell>
          <cell r="O121" t="str">
            <v>N/A</v>
          </cell>
          <cell r="P121" t="str">
            <v>N/A</v>
          </cell>
          <cell r="Q121" t="str">
            <v>Dar visto bueno al documento en Word de la circular (Correo electrónico o memorando con visto bueno al Documento en Word de la circular /único entregable)</v>
          </cell>
          <cell r="R121"/>
          <cell r="S121">
            <v>0</v>
          </cell>
          <cell r="T121">
            <v>1</v>
          </cell>
          <cell r="U121" t="str">
            <v>Númerica</v>
          </cell>
          <cell r="V121" t="str">
            <v># de Correos electrónicos o memorandos con visto bueno al Documento en Word de la guía o manual / # correo electrónico o memorando dando visto bueno al documento en Word de la guía o manual</v>
          </cell>
          <cell r="W121">
            <v>45604</v>
          </cell>
          <cell r="X121">
            <v>45611</v>
          </cell>
          <cell r="Y121" t="str">
            <v>12-GRUPO DE TRABAJO DE REGULACIÓN</v>
          </cell>
          <cell r="Z121">
            <v>0</v>
          </cell>
          <cell r="AA121"/>
          <cell r="AB121"/>
          <cell r="AC121"/>
          <cell r="AD121"/>
          <cell r="AE121"/>
        </row>
        <row r="122">
          <cell r="G122" t="str">
            <v>7000.2.6</v>
          </cell>
          <cell r="H122" t="str">
            <v>Innovador</v>
          </cell>
          <cell r="I122" t="str">
            <v>N/A</v>
          </cell>
          <cell r="J122" t="str">
            <v>N/A</v>
          </cell>
          <cell r="K122" t="str">
            <v>N/A</v>
          </cell>
          <cell r="L122" t="str">
            <v>N/A</v>
          </cell>
          <cell r="M122" t="str">
            <v>N/A</v>
          </cell>
          <cell r="N122" t="str">
            <v>N/A</v>
          </cell>
          <cell r="O122" t="str">
            <v>N/A</v>
          </cell>
          <cell r="P122" t="str">
            <v>N/A</v>
          </cell>
          <cell r="Q122" t="str">
            <v>Enviar para aprobación del Superintendente, el documento de la circular (correo electrónico o memorando con documento en Word de la circular/único entregable)</v>
          </cell>
          <cell r="R122"/>
          <cell r="S122">
            <v>10</v>
          </cell>
          <cell r="T122">
            <v>1</v>
          </cell>
          <cell r="U122" t="str">
            <v>Númerica</v>
          </cell>
          <cell r="V122" t="str">
            <v># de documentos elaborados y enviados / # documento a elaborar y enviar</v>
          </cell>
          <cell r="W122">
            <v>45611</v>
          </cell>
          <cell r="X122">
            <v>45625</v>
          </cell>
          <cell r="Y122" t="str">
            <v>7000-DESPACHO DEL SUPERINTENDENTE DELEGADO PARA LA PROTECCIÓN DE DATOS PERSONALES</v>
          </cell>
          <cell r="Z122">
            <v>0.01</v>
          </cell>
          <cell r="AA122"/>
          <cell r="AB122"/>
          <cell r="AC122"/>
          <cell r="AD122"/>
          <cell r="AE122"/>
        </row>
        <row r="123">
          <cell r="G123" t="str">
            <v>7000.3</v>
          </cell>
          <cell r="H123" t="str">
            <v>Operativo</v>
          </cell>
          <cell r="I123" t="str">
            <v xml:space="preserve">Promover el enfoque preventivo, diferencial y territorial en el que hacer misional de la entidad 
</v>
          </cell>
          <cell r="J123" t="str">
            <v xml:space="preserve">Cumplimiento de productos del PAI asociados a Promover el enfoque preventivo, diferencial y territorial en el que hacer misional de la entidad 
</v>
          </cell>
          <cell r="K12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23" t="str">
            <v>Caracterización Grupos de Valor</v>
          </cell>
          <cell r="M123" t="str">
            <v>Si</v>
          </cell>
          <cell r="N123" t="str">
            <v>N/A</v>
          </cell>
          <cell r="O123" t="str">
            <v>N/A</v>
          </cell>
          <cell r="P123" t="str">
            <v>16 -  Participación Ciudadana</v>
          </cell>
          <cell r="Q123" t="str">
            <v>Eventos en temas relacionados con datos personales, realizados (Pantallazos o captura de pantalla /único entregable)</v>
          </cell>
          <cell r="R123" t="str">
            <v>NO</v>
          </cell>
          <cell r="S123">
            <v>30</v>
          </cell>
          <cell r="T123">
            <v>2</v>
          </cell>
          <cell r="U123" t="str">
            <v>Númerica</v>
          </cell>
          <cell r="V123" t="str">
            <v># de eventos realizados / # eventos a realizar</v>
          </cell>
          <cell r="W123">
            <v>45293</v>
          </cell>
          <cell r="X123">
            <v>45504</v>
          </cell>
          <cell r="Y123" t="str">
            <v>7000-DESPACHO DEL SUPERINTENDENTE DELEGADO PARA LA PROTECCIÓN DE DATOS PERSONALES;
20-OFICINA DE TECNOLOGÍA E INFORMÁTICA;
73-GRUPO DE TRABAJO DE COMUNICACION</v>
          </cell>
          <cell r="Z123">
            <v>0.3</v>
          </cell>
          <cell r="AA123">
            <v>0</v>
          </cell>
          <cell r="AB123" t="str">
            <v>Se realizó el evento día internacional de protección de Datos Personales</v>
          </cell>
          <cell r="AC123"/>
          <cell r="AD123">
            <v>0</v>
          </cell>
          <cell r="AE123" t="str">
            <v>Se avala el avance cualitativo del producto, cuyas actividades se encuentran en ejecución.</v>
          </cell>
        </row>
        <row r="124">
          <cell r="G124" t="str">
            <v>7000.3.1</v>
          </cell>
          <cell r="H124" t="str">
            <v>Operativo</v>
          </cell>
          <cell r="I124" t="str">
            <v>N/A</v>
          </cell>
          <cell r="J124" t="str">
            <v>N/A</v>
          </cell>
          <cell r="K124" t="str">
            <v>N/A</v>
          </cell>
          <cell r="L124" t="str">
            <v>N/A</v>
          </cell>
          <cell r="M124" t="str">
            <v>N/A</v>
          </cell>
          <cell r="N124" t="str">
            <v>N/A</v>
          </cell>
          <cell r="O124" t="str">
            <v>N/A</v>
          </cell>
          <cell r="P124" t="str">
            <v>N/A</v>
          </cell>
          <cell r="Q124" t="str">
            <v>Solicitar publicación de la fecha del evento en el calendario de eventos de la entidad  al Grupo de trabajo de Comunicaciones   (correo electrónico eviando con la fecha del evento/único entregable)</v>
          </cell>
          <cell r="R124"/>
          <cell r="S124">
            <v>5</v>
          </cell>
          <cell r="T124">
            <v>2</v>
          </cell>
          <cell r="U124" t="str">
            <v>Númerica</v>
          </cell>
          <cell r="V124" t="str">
            <v># de publicaciones solicitadas / # publicaciones a solicitar</v>
          </cell>
          <cell r="W124">
            <v>45293</v>
          </cell>
          <cell r="X124">
            <v>45443</v>
          </cell>
          <cell r="Y124" t="str">
            <v>7000-DESPACHO DEL SUPERINTENDENTE DELEGADO PARA LA PROTECCIÓN DE DATOS PERSONALES</v>
          </cell>
          <cell r="Z124">
            <v>1.4999999999999999E-2</v>
          </cell>
          <cell r="AA124">
            <v>0.5</v>
          </cell>
          <cell r="AB124" t="str">
            <v>Se solicitó la publicación en el calendario de eventos de la Entidad el microsito del día internacional de protección de Datos Personales que se celebró el 26 de enero de 2024.</v>
          </cell>
          <cell r="AC124">
            <v>45316</v>
          </cell>
          <cell r="AD124">
            <v>0.5</v>
          </cell>
          <cell r="AE124" t="str">
            <v xml:space="preserve">Se verifica el cumplimiento de la actividad con solicitud de publicación en el calendario de eventos de la Entidad del 1er evento del día internacional de protección de Datos Personales en el mes de enero 2024.  La fecha de ejecución solo se debe registrar cuando el producto/actividad se encuentre cumplido </v>
          </cell>
        </row>
        <row r="125">
          <cell r="G125" t="str">
            <v>7000.3.2</v>
          </cell>
          <cell r="H125" t="str">
            <v>Operativo</v>
          </cell>
          <cell r="I125" t="str">
            <v>N/A</v>
          </cell>
          <cell r="J125" t="str">
            <v>N/A</v>
          </cell>
          <cell r="K125" t="str">
            <v>N/A</v>
          </cell>
          <cell r="L125" t="str">
            <v>N/A</v>
          </cell>
          <cell r="M125" t="str">
            <v>N/A</v>
          </cell>
          <cell r="N125" t="str">
            <v>N/A</v>
          </cell>
          <cell r="O125" t="str">
            <v>N/A</v>
          </cell>
          <cell r="P125" t="str">
            <v>N/A</v>
          </cell>
          <cell r="Q125" t="str">
            <v>Publicar fecha del evento en calendario de la entidad (captura de pantalla de la publicación de la fecha del evento / único entregable)</v>
          </cell>
          <cell r="R125"/>
          <cell r="S125">
            <v>0</v>
          </cell>
          <cell r="T125">
            <v>2</v>
          </cell>
          <cell r="U125" t="str">
            <v>Númerica</v>
          </cell>
          <cell r="V125" t="str">
            <v># de publicaciones realizadas / # de publicaciones a realizar</v>
          </cell>
          <cell r="W125">
            <v>45443</v>
          </cell>
          <cell r="X125">
            <v>45450</v>
          </cell>
          <cell r="Y125" t="str">
            <v>73-GRUPO DE TRABAJO DE COMUNICACION</v>
          </cell>
          <cell r="Z125">
            <v>0</v>
          </cell>
          <cell r="AA125">
            <v>0.5</v>
          </cell>
          <cell r="AB125" t="str">
            <v xml:space="preserve">Se publicó la fecha del evento del días internacional de protección de datos </v>
          </cell>
          <cell r="AC125">
            <v>45317</v>
          </cell>
          <cell r="AD125">
            <v>0.5</v>
          </cell>
          <cell r="AE125" t="str">
            <v>Se verifica el cumplimiento de la actividad con publicación en la pagina web de la Entidad del 1er evento del día internacional de protección de Datos Personales en el mes de enero 2024. La fecha de ejecución solo se debe registrar cuando el producto/actividad se encuentre cumplido</v>
          </cell>
        </row>
        <row r="126">
          <cell r="G126" t="str">
            <v>7000.3.3</v>
          </cell>
          <cell r="H126" t="str">
            <v>Operativo</v>
          </cell>
          <cell r="I126" t="str">
            <v>N/A</v>
          </cell>
          <cell r="J126" t="str">
            <v>N/A</v>
          </cell>
          <cell r="K126" t="str">
            <v>N/A</v>
          </cell>
          <cell r="L126" t="str">
            <v>N/A</v>
          </cell>
          <cell r="M126" t="str">
            <v>N/A</v>
          </cell>
          <cell r="N126" t="str">
            <v>N/A</v>
          </cell>
          <cell r="O126" t="str">
            <v>N/A</v>
          </cell>
          <cell r="P126" t="str">
            <v>N/A</v>
          </cell>
          <cell r="Q126" t="str">
            <v>Diligenciar check list del evento con la fecha definitiva igual a la publicada en el  calendario de eventos (documento de check list para la realización del evento / único entregable)</v>
          </cell>
          <cell r="R126"/>
          <cell r="S126">
            <v>15</v>
          </cell>
          <cell r="T126">
            <v>2</v>
          </cell>
          <cell r="U126" t="str">
            <v>Númerica</v>
          </cell>
          <cell r="V126" t="str">
            <v># de check list diligenciados / # de check list a diligenciar</v>
          </cell>
          <cell r="W126">
            <v>45450</v>
          </cell>
          <cell r="X126">
            <v>45457</v>
          </cell>
          <cell r="Y126" t="str">
            <v>7000-DESPACHO DEL SUPERINTENDENTE DELEGADO PARA LA PROTECCIÓN DE DATOS PERSONALES</v>
          </cell>
          <cell r="Z126">
            <v>4.4999999999999998E-2</v>
          </cell>
          <cell r="AA126">
            <v>0.5</v>
          </cell>
          <cell r="AB126" t="str">
            <v>Se diligenció y envío el check list del evento.</v>
          </cell>
          <cell r="AC126">
            <v>45309</v>
          </cell>
          <cell r="AD126">
            <v>0.5</v>
          </cell>
          <cell r="AE126" t="str">
            <v>Se verifica el cumplimiento de la actividad con el diligenciamiento del check list del primer evento. La fecha de ejecución solo se debe registrar cuando el producto/actividad se encuentre cumplido</v>
          </cell>
        </row>
        <row r="127">
          <cell r="G127" t="str">
            <v>7000.3.4</v>
          </cell>
          <cell r="H127" t="str">
            <v>Operativo</v>
          </cell>
          <cell r="I127" t="str">
            <v>N/A</v>
          </cell>
          <cell r="J127" t="str">
            <v>N/A</v>
          </cell>
          <cell r="K127" t="str">
            <v>N/A</v>
          </cell>
          <cell r="L127" t="str">
            <v>N/A</v>
          </cell>
          <cell r="M127" t="str">
            <v>N/A</v>
          </cell>
          <cell r="N127" t="str">
            <v>N/A</v>
          </cell>
          <cell r="O127" t="str">
            <v>N/A</v>
          </cell>
          <cell r="P127" t="str">
            <v>N/A</v>
          </cell>
          <cell r="Q127" t="str">
            <v>Elaborar y enviar agenda definitiva para ser publicada (correo electrónico con agenda definitiva / único entregable)</v>
          </cell>
          <cell r="R127"/>
          <cell r="S127">
            <v>20</v>
          </cell>
          <cell r="T127">
            <v>2</v>
          </cell>
          <cell r="U127" t="str">
            <v>Númerica</v>
          </cell>
          <cell r="V127" t="str">
            <v># de agendas definitivas elaboradas y enviadas / # de agendas a elaborar y enviar</v>
          </cell>
          <cell r="W127">
            <v>45457</v>
          </cell>
          <cell r="X127">
            <v>45470</v>
          </cell>
          <cell r="Y127" t="str">
            <v>7000-DESPACHO DEL SUPERINTENDENTE DELEGADO PARA LA PROTECCIÓN DE DATOS PERSONALES</v>
          </cell>
          <cell r="Z127">
            <v>0.06</v>
          </cell>
          <cell r="AA127">
            <v>0.5</v>
          </cell>
          <cell r="AB127" t="str">
            <v xml:space="preserve">Se elaboró y envió a OSCAE la agenda del evento. </v>
          </cell>
          <cell r="AC127">
            <v>45309</v>
          </cell>
          <cell r="AD127">
            <v>0.5</v>
          </cell>
          <cell r="AE127" t="str">
            <v>Se verifica el cumplimiento de la actividad con la elaboración y remisión al Grupo de Comunicaciones de la agenda del evento. La fecha de ejecución solo se debe registrar cuando el producto/actividad se encuentre cumplido</v>
          </cell>
        </row>
        <row r="128">
          <cell r="G128" t="str">
            <v>7000.3.5</v>
          </cell>
          <cell r="H128" t="str">
            <v>Operativo</v>
          </cell>
          <cell r="I128" t="str">
            <v>N/A</v>
          </cell>
          <cell r="J128" t="str">
            <v>N/A</v>
          </cell>
          <cell r="K128" t="str">
            <v>N/A</v>
          </cell>
          <cell r="L128" t="str">
            <v>N/A</v>
          </cell>
          <cell r="M128" t="str">
            <v>N/A</v>
          </cell>
          <cell r="N128" t="str">
            <v>N/A</v>
          </cell>
          <cell r="O128" t="str">
            <v>N/A</v>
          </cell>
          <cell r="P128" t="str">
            <v>N/A</v>
          </cell>
          <cell r="Q128" t="str">
            <v>Publicar Agenda definitiva (Captura de pantalla de la publicación/ único entregable)</v>
          </cell>
          <cell r="R128"/>
          <cell r="S128">
            <v>0</v>
          </cell>
          <cell r="T128">
            <v>2</v>
          </cell>
          <cell r="U128" t="str">
            <v>Númerica</v>
          </cell>
          <cell r="V128" t="str">
            <v># de agendas publicadas / # de agendas a publicar</v>
          </cell>
          <cell r="W128">
            <v>45470</v>
          </cell>
          <cell r="X128">
            <v>45478</v>
          </cell>
          <cell r="Y128" t="str">
            <v>20-OFICINA DE TECNOLOGÍA E INFORMÁTICA</v>
          </cell>
          <cell r="Z128">
            <v>0</v>
          </cell>
          <cell r="AA128">
            <v>0.5</v>
          </cell>
          <cell r="AB128" t="str">
            <v>Se publicó la agenda definitiva en la página de la SIC del evento del día internacional de portección de datos personales.</v>
          </cell>
          <cell r="AC128">
            <v>45313</v>
          </cell>
          <cell r="AD128">
            <v>0.5</v>
          </cell>
          <cell r="AE128" t="str">
            <v>Se verifica el cumplimiento de la actividad con la publicación la agenda definitiva en la página de la SIC del primer evento. La fecha de ejecución solo se debe registrar cuando el producto/actividad se encuentre cumplido</v>
          </cell>
        </row>
        <row r="129">
          <cell r="G129" t="str">
            <v>7000.3.6</v>
          </cell>
          <cell r="H129" t="str">
            <v>Operativo</v>
          </cell>
          <cell r="I129" t="str">
            <v>N/A</v>
          </cell>
          <cell r="J129" t="str">
            <v>N/A</v>
          </cell>
          <cell r="K129" t="str">
            <v>N/A</v>
          </cell>
          <cell r="L129" t="str">
            <v>N/A</v>
          </cell>
          <cell r="M129" t="str">
            <v>N/A</v>
          </cell>
          <cell r="N129" t="str">
            <v>N/A</v>
          </cell>
          <cell r="O129" t="str">
            <v>N/A</v>
          </cell>
          <cell r="P129" t="str">
            <v>N/A</v>
          </cell>
          <cell r="Q129" t="str">
            <v>Realizar el evento (Pantallazos o captura de pantalla /único entregable)</v>
          </cell>
          <cell r="R129"/>
          <cell r="S129">
            <v>60</v>
          </cell>
          <cell r="T129">
            <v>2</v>
          </cell>
          <cell r="U129" t="str">
            <v>Númerica</v>
          </cell>
          <cell r="V129" t="str">
            <v># de eventos realizados / # evento a realizar</v>
          </cell>
          <cell r="W129">
            <v>45478</v>
          </cell>
          <cell r="X129">
            <v>45504</v>
          </cell>
          <cell r="Y129" t="str">
            <v>7000-DESPACHO DEL SUPERINTENDENTE DELEGADO PARA LA PROTECCIÓN DE DATOS PERSONALES</v>
          </cell>
          <cell r="Z129">
            <v>0.18</v>
          </cell>
          <cell r="AA129">
            <v>0.5</v>
          </cell>
          <cell r="AB129" t="str">
            <v xml:space="preserve">El 26 de enero de 2024, se realizó el evento del día internacional de protección de datos personales. </v>
          </cell>
          <cell r="AC129">
            <v>45317</v>
          </cell>
          <cell r="AD129">
            <v>0.5</v>
          </cell>
          <cell r="AE129" t="str">
            <v>Se verifica el cumplimiento de la actividad elaboración del primer evento de la vigencia 2024. La fecha de ejecución solo se debe registrar cuando el producto/actividad se encuentre cumplido</v>
          </cell>
        </row>
        <row r="130">
          <cell r="G130" t="str">
            <v>7000.4</v>
          </cell>
          <cell r="H130" t="str">
            <v>Operativo</v>
          </cell>
          <cell r="I130" t="str">
            <v xml:space="preserve">Promover el enfoque preventivo, diferencial y territorial en el que hacer misional de la entidad 
</v>
          </cell>
          <cell r="J130" t="str">
            <v xml:space="preserve">Cumplimiento de productos del PAI asociados a Promover el enfoque preventivo, diferencial y territorial en el que hacer misional de la entidad 
</v>
          </cell>
          <cell r="K13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30" t="str">
            <v>Experiencia SIC</v>
          </cell>
          <cell r="M130" t="str">
            <v>Si</v>
          </cell>
          <cell r="N130" t="str">
            <v>N/A</v>
          </cell>
          <cell r="O130" t="str">
            <v>N/A</v>
          </cell>
          <cell r="P130" t="str">
            <v>16 -  Participación Ciudadana</v>
          </cell>
          <cell r="Q130" t="str">
            <v>Guía en materia de protección de datos personales, publicada (Captura de pantalla de Documento de la guía o manual publicado (único entregable)</v>
          </cell>
          <cell r="R130" t="str">
            <v>NO</v>
          </cell>
          <cell r="S130">
            <v>30</v>
          </cell>
          <cell r="T130">
            <v>1</v>
          </cell>
          <cell r="U130" t="str">
            <v>Númerica</v>
          </cell>
          <cell r="V130" t="str">
            <v># de documentos publicados / # documentos a publicar</v>
          </cell>
          <cell r="W130">
            <v>45313</v>
          </cell>
          <cell r="X130">
            <v>45534</v>
          </cell>
          <cell r="Y130" t="str">
            <v>7000-DESPACHO DEL SUPERINTENDENTE DELEGADO PARA LA PROTECCIÓN DE DATOS PERSONALES;
10-OFICINA  ASESORA JURÍDICA;
20-OFICINA DE TECNOLOGÍA E INFORMÁTICA;
73-GRUPO DE TRABAJO DE COMUNICACION</v>
          </cell>
          <cell r="Z130">
            <v>0.3</v>
          </cell>
          <cell r="AA130">
            <v>0</v>
          </cell>
          <cell r="AB130" t="str">
            <v>Elaboración de la guia para iniciar el proceso de revisión</v>
          </cell>
          <cell r="AC130"/>
          <cell r="AD130">
            <v>0</v>
          </cell>
          <cell r="AE130" t="str">
            <v>Se avala el avance cualitativo del producto, cuyas actividades se encuentran en ejecución.</v>
          </cell>
        </row>
        <row r="131">
          <cell r="G131" t="str">
            <v>7000.4.1</v>
          </cell>
          <cell r="H131" t="str">
            <v>Operativo</v>
          </cell>
          <cell r="I131" t="str">
            <v>N/A</v>
          </cell>
          <cell r="J131" t="str">
            <v>N/A</v>
          </cell>
          <cell r="K131" t="str">
            <v>N/A</v>
          </cell>
          <cell r="L131" t="str">
            <v>N/A</v>
          </cell>
          <cell r="M131" t="str">
            <v>N/A</v>
          </cell>
          <cell r="N131" t="str">
            <v>N/A</v>
          </cell>
          <cell r="O131" t="str">
            <v>N/A</v>
          </cell>
          <cell r="P131" t="str">
            <v>N/A</v>
          </cell>
          <cell r="Q131" t="str">
            <v>Elaborar y enviar el documento a la Oficina Asesora Jurídica (Documento en Word de la guía o manual /único entregable)</v>
          </cell>
          <cell r="R131"/>
          <cell r="S131">
            <v>30</v>
          </cell>
          <cell r="T131">
            <v>1</v>
          </cell>
          <cell r="U131" t="str">
            <v>Númerica</v>
          </cell>
          <cell r="V131" t="str">
            <v># de guías o manuales elaborados y enviados / # guías o manuales  a elaborar y enviar</v>
          </cell>
          <cell r="W131">
            <v>45313</v>
          </cell>
          <cell r="X131">
            <v>45373</v>
          </cell>
          <cell r="Y131" t="str">
            <v>7000-DESPACHO DEL SUPERINTENDENTE DELEGADO PARA LA PROTECCIÓN DE DATOS PERSONALES</v>
          </cell>
          <cell r="Z131">
            <v>0.09</v>
          </cell>
          <cell r="AA131">
            <v>1</v>
          </cell>
          <cell r="AB131" t="str">
            <v xml:space="preserve">Se elaboró y envío documento word de la guía "recomendaciones para mantener tus datos personales seguros en el entorno digital" a la oficina juridica. </v>
          </cell>
          <cell r="AC131">
            <v>45372</v>
          </cell>
          <cell r="AD131">
            <v>1</v>
          </cell>
          <cell r="AE131" t="str">
            <v>Se verifica el cumplimiento de la actividad con la elaborar y remisión del documento a la Oficina Asesora Jurídica .</v>
          </cell>
        </row>
        <row r="132">
          <cell r="G132" t="str">
            <v>7000.4.2</v>
          </cell>
          <cell r="H132" t="str">
            <v>Operativo</v>
          </cell>
          <cell r="I132" t="str">
            <v>N/A</v>
          </cell>
          <cell r="J132" t="str">
            <v>N/A</v>
          </cell>
          <cell r="K132" t="str">
            <v>N/A</v>
          </cell>
          <cell r="L132" t="str">
            <v>N/A</v>
          </cell>
          <cell r="M132" t="str">
            <v>N/A</v>
          </cell>
          <cell r="N132" t="str">
            <v>N/A</v>
          </cell>
          <cell r="O132" t="str">
            <v>N/A</v>
          </cell>
          <cell r="P132" t="str">
            <v>N/A</v>
          </cell>
          <cell r="Q132" t="str">
            <v>Revisar documento en Word de la guía o manual (Correo electrónico o memorando con observaciones  al Documento en Word de la guía o manual  (único entregable)</v>
          </cell>
          <cell r="R132"/>
          <cell r="S132">
            <v>0</v>
          </cell>
          <cell r="T132">
            <v>1</v>
          </cell>
          <cell r="U132" t="str">
            <v>Númerica</v>
          </cell>
          <cell r="V132" t="str">
            <v># de guías o manuales revisados / # guías o manuales a revisar</v>
          </cell>
          <cell r="W132">
            <v>45373</v>
          </cell>
          <cell r="X132">
            <v>45387</v>
          </cell>
          <cell r="Y132" t="str">
            <v>10-OFICINA  ASESORA JURÍDICA</v>
          </cell>
          <cell r="Z132">
            <v>0</v>
          </cell>
          <cell r="AA132"/>
          <cell r="AB132"/>
          <cell r="AC132"/>
          <cell r="AD132">
            <v>0</v>
          </cell>
          <cell r="AE132" t="str">
            <v xml:space="preserve">La actividad ya inicio, se recomienda para próximos seguimientos aportar avance en forma cualitativa y/o cuantitativa según corresponda. </v>
          </cell>
        </row>
        <row r="133">
          <cell r="G133" t="str">
            <v>7000.4.3</v>
          </cell>
          <cell r="H133" t="str">
            <v>Operativo</v>
          </cell>
          <cell r="I133" t="str">
            <v>N/A</v>
          </cell>
          <cell r="J133" t="str">
            <v>N/A</v>
          </cell>
          <cell r="K133" t="str">
            <v>N/A</v>
          </cell>
          <cell r="L133" t="str">
            <v>N/A</v>
          </cell>
          <cell r="M133" t="str">
            <v>N/A</v>
          </cell>
          <cell r="N133" t="str">
            <v>N/A</v>
          </cell>
          <cell r="O133" t="str">
            <v>N/A</v>
          </cell>
          <cell r="P133" t="str">
            <v>N/A</v>
          </cell>
          <cell r="Q133" t="str">
            <v>Ajustar documento en Word de la guía o manual (Correo electrónico o memorando con ajustes de las observaciones al Documento en Word de la guía o manual  (único entregable)</v>
          </cell>
          <cell r="R133"/>
          <cell r="S133">
            <v>10</v>
          </cell>
          <cell r="T133">
            <v>1</v>
          </cell>
          <cell r="U133" t="str">
            <v>Númerica</v>
          </cell>
          <cell r="V133" t="str">
            <v># de  guías o manuales ajustados / # de  guías o manuales  que requieren ser ajustados</v>
          </cell>
          <cell r="W133">
            <v>45387</v>
          </cell>
          <cell r="X133">
            <v>45394</v>
          </cell>
          <cell r="Y133" t="str">
            <v>7000-DESPACHO DEL SUPERINTENDENTE DELEGADO PARA LA PROTECCIÓN DE DATOS PERSONALES</v>
          </cell>
          <cell r="Z133">
            <v>0.03</v>
          </cell>
          <cell r="AA133"/>
          <cell r="AB133"/>
          <cell r="AC133"/>
          <cell r="AD133"/>
          <cell r="AE133"/>
        </row>
        <row r="134">
          <cell r="G134" t="str">
            <v>7000.4.4</v>
          </cell>
          <cell r="H134" t="str">
            <v>Operativo</v>
          </cell>
          <cell r="I134" t="str">
            <v>N/A</v>
          </cell>
          <cell r="J134" t="str">
            <v>N/A</v>
          </cell>
          <cell r="K134" t="str">
            <v>N/A</v>
          </cell>
          <cell r="L134" t="str">
            <v>N/A</v>
          </cell>
          <cell r="M134" t="str">
            <v>N/A</v>
          </cell>
          <cell r="N134" t="str">
            <v>N/A</v>
          </cell>
          <cell r="O134" t="str">
            <v>N/A</v>
          </cell>
          <cell r="P134" t="str">
            <v>N/A</v>
          </cell>
          <cell r="Q134" t="str">
            <v>Dar visto bueno al documento en Word de la guía o manual (Correo electrónico o memorando con visto bueno al Documento en Word de la guía o manual  (único entregable)</v>
          </cell>
          <cell r="R134"/>
          <cell r="S134">
            <v>0</v>
          </cell>
          <cell r="T134">
            <v>1</v>
          </cell>
          <cell r="U134" t="str">
            <v>Númerica</v>
          </cell>
          <cell r="V134" t="str">
            <v># de guías o manuales con visto bueno / # de guías o manuales que requieren visto bueno</v>
          </cell>
          <cell r="W134">
            <v>45394</v>
          </cell>
          <cell r="X134">
            <v>45401</v>
          </cell>
          <cell r="Y134" t="str">
            <v>10-OFICINA  ASESORA JURÍDICA</v>
          </cell>
          <cell r="Z134">
            <v>0</v>
          </cell>
          <cell r="AA134"/>
          <cell r="AB134"/>
          <cell r="AC134"/>
          <cell r="AD134"/>
          <cell r="AE134"/>
        </row>
        <row r="135">
          <cell r="G135" t="str">
            <v>7000.4.5</v>
          </cell>
          <cell r="H135" t="str">
            <v>Operativo</v>
          </cell>
          <cell r="I135" t="str">
            <v>N/A</v>
          </cell>
          <cell r="J135" t="str">
            <v>N/A</v>
          </cell>
          <cell r="K135" t="str">
            <v>N/A</v>
          </cell>
          <cell r="L135" t="str">
            <v>N/A</v>
          </cell>
          <cell r="M135" t="str">
            <v>N/A</v>
          </cell>
          <cell r="N135" t="str">
            <v>N/A</v>
          </cell>
          <cell r="O135" t="str">
            <v>N/A</v>
          </cell>
          <cell r="P135" t="str">
            <v>N/A</v>
          </cell>
          <cell r="Q135" t="str">
            <v>Gestionar el aval con el Superintendente (Documento en Word de la guía o manual ajustado y con el aval del Superintendente (único entregable))</v>
          </cell>
          <cell r="R135"/>
          <cell r="S135">
            <v>5</v>
          </cell>
          <cell r="T135">
            <v>1</v>
          </cell>
          <cell r="U135" t="str">
            <v>Númerica</v>
          </cell>
          <cell r="V135" t="str">
            <v># de guías o manuales con el aval del Superintendente / # guías o manuales que requieren el aval del Superintendente</v>
          </cell>
          <cell r="W135">
            <v>45401</v>
          </cell>
          <cell r="X135">
            <v>45422</v>
          </cell>
          <cell r="Y135" t="str">
            <v>7000-DESPACHO DEL SUPERINTENDENTE DELEGADO PARA LA PROTECCIÓN DE DATOS PERSONALES</v>
          </cell>
          <cell r="Z135">
            <v>1.4999999999999999E-2</v>
          </cell>
          <cell r="AA135"/>
          <cell r="AB135"/>
          <cell r="AC135"/>
          <cell r="AD135"/>
          <cell r="AE135"/>
        </row>
        <row r="136">
          <cell r="G136" t="str">
            <v>7000.4.6</v>
          </cell>
          <cell r="H136" t="str">
            <v>Operativo</v>
          </cell>
          <cell r="I136" t="str">
            <v>N/A</v>
          </cell>
          <cell r="J136" t="str">
            <v>N/A</v>
          </cell>
          <cell r="K136" t="str">
            <v>N/A</v>
          </cell>
          <cell r="L136" t="str">
            <v>N/A</v>
          </cell>
          <cell r="M136" t="str">
            <v>N/A</v>
          </cell>
          <cell r="N136" t="str">
            <v>N/A</v>
          </cell>
          <cell r="O136" t="str">
            <v>N/A</v>
          </cell>
          <cell r="P136" t="str">
            <v>N/A</v>
          </cell>
          <cell r="Q136"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136"/>
          <cell r="S136">
            <v>5</v>
          </cell>
          <cell r="T136">
            <v>1</v>
          </cell>
          <cell r="U136" t="str">
            <v>Númerica</v>
          </cell>
          <cell r="V136" t="str">
            <v># de envios al Grupo de trabajo de Comunicaciones y a la Oficina Asesora Jurídica, de guías o Manuales avalados por el superintendente / # de envios al Grupo de trabajo de Comunicaciones y a la Oficina Asesora Jurídica, de guías o Manuales avalados por el superintendente que requieren ser enviados</v>
          </cell>
          <cell r="W136">
            <v>45422</v>
          </cell>
          <cell r="X136">
            <v>45429</v>
          </cell>
          <cell r="Y136" t="str">
            <v>7000-DESPACHO DEL SUPERINTENDENTE DELEGADO PARA LA PROTECCIÓN DE DATOS PERSONALES</v>
          </cell>
          <cell r="Z136">
            <v>1.4999999999999999E-2</v>
          </cell>
          <cell r="AA136"/>
          <cell r="AB136"/>
          <cell r="AC136"/>
          <cell r="AD136"/>
          <cell r="AE136"/>
        </row>
        <row r="137">
          <cell r="G137" t="str">
            <v>7000.4.7</v>
          </cell>
          <cell r="H137" t="str">
            <v>Operativo</v>
          </cell>
          <cell r="I137" t="str">
            <v>N/A</v>
          </cell>
          <cell r="J137" t="str">
            <v>N/A</v>
          </cell>
          <cell r="K137" t="str">
            <v>N/A</v>
          </cell>
          <cell r="L137" t="str">
            <v>N/A</v>
          </cell>
          <cell r="M137" t="str">
            <v>N/A</v>
          </cell>
          <cell r="N137" t="str">
            <v>N/A</v>
          </cell>
          <cell r="O137" t="str">
            <v>N/A</v>
          </cell>
          <cell r="P137" t="str">
            <v>N/A</v>
          </cell>
          <cell r="Q137" t="str">
            <v>Elaborar y enviar al area solicitante, el documento con ajustes de corrección de estilo y diagramado. (Correo electrónico y el documento de la guía o manual con corrección de estilo y diagramado (único entregable)</v>
          </cell>
          <cell r="R137"/>
          <cell r="S137">
            <v>0</v>
          </cell>
          <cell r="T137">
            <v>1</v>
          </cell>
          <cell r="U137" t="str">
            <v>Númerica</v>
          </cell>
          <cell r="V137" t="str">
            <v># de guías o Manuales con ajustes de corrección de estilo y diagramado elaborados y enviados / # de  guías o manuales con ajustes de corrección de estilo y diagramado que requieren ser elaborados y enviados</v>
          </cell>
          <cell r="W137">
            <v>45429</v>
          </cell>
          <cell r="X137">
            <v>45485</v>
          </cell>
          <cell r="Y137" t="str">
            <v>73-GRUPO DE TRABAJO DE COMUNICACION</v>
          </cell>
          <cell r="Z137">
            <v>0</v>
          </cell>
          <cell r="AA137"/>
          <cell r="AB137"/>
          <cell r="AC137"/>
          <cell r="AD137"/>
          <cell r="AE137"/>
        </row>
        <row r="138">
          <cell r="G138" t="str">
            <v>7000.4.8</v>
          </cell>
          <cell r="H138" t="str">
            <v>Operativo</v>
          </cell>
          <cell r="I138" t="str">
            <v>N/A</v>
          </cell>
          <cell r="J138" t="str">
            <v>N/A</v>
          </cell>
          <cell r="K138" t="str">
            <v>N/A</v>
          </cell>
          <cell r="L138" t="str">
            <v>N/A</v>
          </cell>
          <cell r="M138" t="str">
            <v>N/A</v>
          </cell>
          <cell r="N138" t="str">
            <v>N/A</v>
          </cell>
          <cell r="O138" t="str">
            <v>N/A</v>
          </cell>
          <cell r="P138" t="str">
            <v>N/A</v>
          </cell>
          <cell r="Q138" t="str">
            <v>Revisar, aprobar y enviar  al Grupo de trabajo de Comunicaciones el documento de la guía o manual (única revisión). (Correo electrónico y Documento de la guía o manual con las observaciones  aprobadas por el área (único entregable))</v>
          </cell>
          <cell r="R138"/>
          <cell r="S138">
            <v>15</v>
          </cell>
          <cell r="T138">
            <v>1</v>
          </cell>
          <cell r="U138" t="str">
            <v>Númerica</v>
          </cell>
          <cell r="V138" t="str">
            <v># de guías o manuales revisados, aprobados y enviados al Grupo de trabajo de Comunicaciones / # De guías o manuales que requieren ser  revisados, aprobados y enviados al Grupo de trabajo de Comunicaciones</v>
          </cell>
          <cell r="W138">
            <v>45485</v>
          </cell>
          <cell r="X138">
            <v>45492</v>
          </cell>
          <cell r="Y138" t="str">
            <v>7000-DESPACHO DEL SUPERINTENDENTE DELEGADO PARA LA PROTECCIÓN DE DATOS PERSONALES</v>
          </cell>
          <cell r="Z138">
            <v>4.4999999999999998E-2</v>
          </cell>
          <cell r="AA138"/>
          <cell r="AB138"/>
          <cell r="AC138"/>
          <cell r="AD138"/>
          <cell r="AE138"/>
        </row>
        <row r="139">
          <cell r="G139" t="str">
            <v>7000.4.9</v>
          </cell>
          <cell r="H139" t="str">
            <v>Operativo</v>
          </cell>
          <cell r="I139" t="str">
            <v>N/A</v>
          </cell>
          <cell r="J139" t="str">
            <v>N/A</v>
          </cell>
          <cell r="K139" t="str">
            <v>N/A</v>
          </cell>
          <cell r="L139" t="str">
            <v>N/A</v>
          </cell>
          <cell r="M139" t="str">
            <v>N/A</v>
          </cell>
          <cell r="N139" t="str">
            <v>N/A</v>
          </cell>
          <cell r="O139" t="str">
            <v>N/A</v>
          </cell>
          <cell r="P139" t="str">
            <v>N/A</v>
          </cell>
          <cell r="Q139" t="str">
            <v>Enviar para aprobación del Superintendente, el documento de la guía o manual (Documento diagramado con aprobación del superintendente  (único entregable))</v>
          </cell>
          <cell r="R139"/>
          <cell r="S139">
            <v>5</v>
          </cell>
          <cell r="T139">
            <v>1</v>
          </cell>
          <cell r="U139" t="str">
            <v>Númerica</v>
          </cell>
          <cell r="V139" t="str">
            <v># de guías o manuales enviados para aprobación del Superintendente / # de guías o manuales que requieren ser enviados para aprobación del Superintendente</v>
          </cell>
          <cell r="W139">
            <v>45492</v>
          </cell>
          <cell r="X139">
            <v>45513</v>
          </cell>
          <cell r="Y139" t="str">
            <v>7000-DESPACHO DEL SUPERINTENDENTE DELEGADO PARA LA PROTECCIÓN DE DATOS PERSONALES</v>
          </cell>
          <cell r="Z139">
            <v>1.4999999999999999E-2</v>
          </cell>
          <cell r="AA139"/>
          <cell r="AB139"/>
          <cell r="AC139"/>
          <cell r="AD139"/>
          <cell r="AE139"/>
        </row>
        <row r="140">
          <cell r="G140" t="str">
            <v>7000.4.10</v>
          </cell>
          <cell r="H140" t="str">
            <v>Operativo</v>
          </cell>
          <cell r="I140" t="str">
            <v>N/A</v>
          </cell>
          <cell r="J140" t="str">
            <v>N/A</v>
          </cell>
          <cell r="K140" t="str">
            <v>N/A</v>
          </cell>
          <cell r="L140" t="str">
            <v>N/A</v>
          </cell>
          <cell r="M140" t="str">
            <v>N/A</v>
          </cell>
          <cell r="N140" t="str">
            <v>N/A</v>
          </cell>
          <cell r="O140" t="str">
            <v>N/A</v>
          </cell>
          <cell r="P140" t="str">
            <v>N/A</v>
          </cell>
          <cell r="Q140" t="str">
            <v>Solicitar la Publicación de guía o manual en página web (Correo electrónico y Documento de la guía o manual a publicar (único entregable))</v>
          </cell>
          <cell r="R140"/>
          <cell r="S140">
            <v>30</v>
          </cell>
          <cell r="T140">
            <v>1</v>
          </cell>
          <cell r="U140" t="str">
            <v>Númerica</v>
          </cell>
          <cell r="V140" t="str">
            <v># de Solicitudes de publicaciones de guías o manuales realizados / # Solicitudes de publicaciones de guías o manuales requeridos</v>
          </cell>
          <cell r="W140">
            <v>45513</v>
          </cell>
          <cell r="X140">
            <v>45527</v>
          </cell>
          <cell r="Y140" t="str">
            <v>7000-DESPACHO DEL SUPERINTENDENTE DELEGADO PARA LA PROTECCIÓN DE DATOS PERSONALES</v>
          </cell>
          <cell r="Z140">
            <v>0.09</v>
          </cell>
          <cell r="AA140"/>
          <cell r="AB140"/>
          <cell r="AC140"/>
          <cell r="AD140"/>
          <cell r="AE140"/>
        </row>
        <row r="141">
          <cell r="G141" t="str">
            <v>7000.4.11</v>
          </cell>
          <cell r="H141" t="str">
            <v>Operativo</v>
          </cell>
          <cell r="I141" t="str">
            <v>N/A</v>
          </cell>
          <cell r="J141" t="str">
            <v>N/A</v>
          </cell>
          <cell r="K141" t="str">
            <v>N/A</v>
          </cell>
          <cell r="L141" t="str">
            <v>N/A</v>
          </cell>
          <cell r="M141" t="str">
            <v>N/A</v>
          </cell>
          <cell r="N141" t="str">
            <v>N/A</v>
          </cell>
          <cell r="O141" t="str">
            <v>N/A</v>
          </cell>
          <cell r="P141" t="str">
            <v>N/A</v>
          </cell>
          <cell r="Q141" t="str">
            <v>Publicar guía o manual en página web (Captura de pantalla de Documento de la guía o manual publicado (único entregable))</v>
          </cell>
          <cell r="R141"/>
          <cell r="S141">
            <v>0</v>
          </cell>
          <cell r="T141">
            <v>1</v>
          </cell>
          <cell r="U141" t="str">
            <v>Númerica</v>
          </cell>
          <cell r="V141" t="str">
            <v># de guías o manuales publicados en página web / # de guías o manuales que requieren ser publicados en página web</v>
          </cell>
          <cell r="W141">
            <v>45527</v>
          </cell>
          <cell r="X141">
            <v>45534</v>
          </cell>
          <cell r="Y141" t="str">
            <v>20-OFICINA DE TECNOLOGÍA E INFORMÁTICA</v>
          </cell>
          <cell r="Z141">
            <v>0</v>
          </cell>
          <cell r="AA141"/>
          <cell r="AB141"/>
          <cell r="AC141"/>
          <cell r="AD141"/>
          <cell r="AE141"/>
        </row>
        <row r="142">
          <cell r="G142" t="str">
            <v>7000.5</v>
          </cell>
          <cell r="H142" t="str">
            <v>Operativo</v>
          </cell>
          <cell r="I142" t="str">
            <v xml:space="preserve">Promover el enfoque preventivo, diferencial y territorial en el que hacer misional de la entidad 
</v>
          </cell>
          <cell r="J142" t="str">
            <v xml:space="preserve">Cumplimiento de productos del PAI asociados a Promover el enfoque preventivo, diferencial y territorial en el que hacer misional de la entidad 
</v>
          </cell>
          <cell r="K14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42" t="str">
            <v>Experiencia SIC</v>
          </cell>
          <cell r="M142" t="str">
            <v>Si</v>
          </cell>
          <cell r="N142" t="str">
            <v>N/A</v>
          </cell>
          <cell r="O142" t="str">
            <v>N/A</v>
          </cell>
          <cell r="P142" t="str">
            <v>16 -  Participación Ciudadana</v>
          </cell>
          <cell r="Q142" t="str">
            <v>Estrategia de divulgación, en temas relacionados con datos personales, publicada  (Pantallazos con la publicación/único entregable)</v>
          </cell>
          <cell r="R142" t="str">
            <v>NO</v>
          </cell>
          <cell r="S142">
            <v>20</v>
          </cell>
          <cell r="T142">
            <v>1</v>
          </cell>
          <cell r="U142" t="str">
            <v>Númerica</v>
          </cell>
          <cell r="V142" t="str">
            <v># de Campañas publicadas / # Campañas a publicar</v>
          </cell>
          <cell r="W142">
            <v>45313</v>
          </cell>
          <cell r="X142">
            <v>45534</v>
          </cell>
          <cell r="Y142" t="str">
            <v>7000-DESPACHO DEL SUPERINTENDENTE DELEGADO PARA LA PROTECCIÓN DE DATOS PERSONALES;
73-GRUPO DE TRABAJO DE COMUNICACION</v>
          </cell>
          <cell r="Z142">
            <v>0.2</v>
          </cell>
          <cell r="AA142">
            <v>0</v>
          </cell>
          <cell r="AB142" t="str">
            <v>Elaboración del brief y enviado a OSCAE</v>
          </cell>
          <cell r="AC142"/>
          <cell r="AD142">
            <v>0</v>
          </cell>
          <cell r="AE142" t="str">
            <v xml:space="preserve">El producto ya inicio, se recomienda para próximos seguimientos aportar avance en forma cualitativa y/o cuantitativa según corresponda. </v>
          </cell>
        </row>
        <row r="143">
          <cell r="G143" t="str">
            <v>7000.5.1</v>
          </cell>
          <cell r="H143" t="str">
            <v>Operativo</v>
          </cell>
          <cell r="I143" t="str">
            <v>N/A</v>
          </cell>
          <cell r="J143" t="str">
            <v>N/A</v>
          </cell>
          <cell r="K143" t="str">
            <v>N/A</v>
          </cell>
          <cell r="L143" t="str">
            <v>N/A</v>
          </cell>
          <cell r="M143" t="str">
            <v>N/A</v>
          </cell>
          <cell r="N143" t="str">
            <v>N/A</v>
          </cell>
          <cell r="O143" t="str">
            <v>N/A</v>
          </cell>
          <cell r="P143" t="str">
            <v>N/A</v>
          </cell>
          <cell r="Q143" t="str">
            <v>Diligenciar y enviar al Grupo de trabajo de comunicaciones el brief  de la campaña genérica previa concertación con OSCAE. (correo electrónico con el Brief diligenciado /único entregable)</v>
          </cell>
          <cell r="R143"/>
          <cell r="S143">
            <v>50</v>
          </cell>
          <cell r="T143">
            <v>1</v>
          </cell>
          <cell r="U143" t="str">
            <v>Númerica</v>
          </cell>
          <cell r="V143" t="str">
            <v># de Briefs de la campaña genérica diligenciados y enviados / # Briefs de campaña genérica a diligenciar y enviar</v>
          </cell>
          <cell r="W143">
            <v>45313</v>
          </cell>
          <cell r="X143">
            <v>45373</v>
          </cell>
          <cell r="Y143" t="str">
            <v>7000-DESPACHO DEL SUPERINTENDENTE DELEGADO PARA LA PROTECCIÓN DE DATOS PERSONALES</v>
          </cell>
          <cell r="Z143">
            <v>0.1</v>
          </cell>
          <cell r="AA143">
            <v>1</v>
          </cell>
          <cell r="AB143" t="str">
            <v xml:space="preserve">Se diligenció y envío a OSCAE el brief de campaña relacionado con seguridad de la información </v>
          </cell>
          <cell r="AC143">
            <v>45369</v>
          </cell>
          <cell r="AD143">
            <v>1</v>
          </cell>
          <cell r="AE143" t="str">
            <v xml:space="preserve">Se verifica el cumplimiento de la actividad con la remisión del Brief al Grupo de Comunicaciones. </v>
          </cell>
        </row>
        <row r="144">
          <cell r="G144" t="str">
            <v>7000.5.2</v>
          </cell>
          <cell r="H144" t="str">
            <v>Operativo</v>
          </cell>
          <cell r="I144" t="str">
            <v>N/A</v>
          </cell>
          <cell r="J144" t="str">
            <v>N/A</v>
          </cell>
          <cell r="K144" t="str">
            <v>N/A</v>
          </cell>
          <cell r="L144" t="str">
            <v>N/A</v>
          </cell>
          <cell r="M144" t="str">
            <v>N/A</v>
          </cell>
          <cell r="N144" t="str">
            <v>N/A</v>
          </cell>
          <cell r="O144" t="str">
            <v>N/A</v>
          </cell>
          <cell r="P144" t="str">
            <v>N/A</v>
          </cell>
          <cell r="Q144" t="str">
            <v>Elaborar y presentar el concepto gráfico y racional de la campaña y sus diferentes ejes temáticos (correo electrónico con Documento en el que se observe el concepto gráfico y racional de la campaña integral y sus diferentes ejes temáticos /único entregable)</v>
          </cell>
          <cell r="R144"/>
          <cell r="S144">
            <v>0</v>
          </cell>
          <cell r="T144">
            <v>1</v>
          </cell>
          <cell r="U144" t="str">
            <v>Númerica</v>
          </cell>
          <cell r="V144" t="str">
            <v># de conceptos gráficos elaborados y presentados / # de conceptos gráficos a elaborar y presentar</v>
          </cell>
          <cell r="W144">
            <v>45373</v>
          </cell>
          <cell r="X144">
            <v>45415</v>
          </cell>
          <cell r="Y144" t="str">
            <v>73-GRUPO DE TRABAJO DE COMUNICACION</v>
          </cell>
          <cell r="Z144">
            <v>0</v>
          </cell>
          <cell r="AA144"/>
          <cell r="AB144"/>
          <cell r="AC144"/>
          <cell r="AD144">
            <v>0</v>
          </cell>
          <cell r="AE144" t="str">
            <v xml:space="preserve">La actividad ya inicio, se recomienda para próximos seguimientos aportar avance en forma cualitativa y/o cuantitativa según corresponda. </v>
          </cell>
        </row>
        <row r="145">
          <cell r="G145" t="str">
            <v>7000.5.3</v>
          </cell>
          <cell r="H145" t="str">
            <v>Operativo</v>
          </cell>
          <cell r="I145" t="str">
            <v>N/A</v>
          </cell>
          <cell r="J145" t="str">
            <v>N/A</v>
          </cell>
          <cell r="K145" t="str">
            <v>N/A</v>
          </cell>
          <cell r="L145" t="str">
            <v>N/A</v>
          </cell>
          <cell r="M145" t="str">
            <v>N/A</v>
          </cell>
          <cell r="N145" t="str">
            <v>N/A</v>
          </cell>
          <cell r="O145" t="str">
            <v>N/A</v>
          </cell>
          <cell r="P145" t="str">
            <v>N/A</v>
          </cell>
          <cell r="Q145" t="str">
            <v>Revisar y aprobar la propuesta por parte del área responsable (única revisión) (correo electrónico con documento aprobado /único entregable)</v>
          </cell>
          <cell r="R145"/>
          <cell r="S145">
            <v>50</v>
          </cell>
          <cell r="T145">
            <v>1</v>
          </cell>
          <cell r="U145" t="str">
            <v>Númerica</v>
          </cell>
          <cell r="V145" t="str">
            <v># de propuestas revisadas y aprobadas / # de propuesta a revisar y aprobar</v>
          </cell>
          <cell r="W145">
            <v>45415</v>
          </cell>
          <cell r="X145">
            <v>45420</v>
          </cell>
          <cell r="Y145" t="str">
            <v>7000-DESPACHO DEL SUPERINTENDENTE DELEGADO PARA LA PROTECCIÓN DE DATOS PERSONALES</v>
          </cell>
          <cell r="Z145">
            <v>0.1</v>
          </cell>
          <cell r="AA145"/>
          <cell r="AB145"/>
          <cell r="AC145"/>
          <cell r="AD145"/>
          <cell r="AE145"/>
        </row>
        <row r="146">
          <cell r="G146" t="str">
            <v>7000.5.4</v>
          </cell>
          <cell r="H146" t="str">
            <v>Operativo</v>
          </cell>
          <cell r="I146" t="str">
            <v>N/A</v>
          </cell>
          <cell r="J146" t="str">
            <v>N/A</v>
          </cell>
          <cell r="K146" t="str">
            <v>N/A</v>
          </cell>
          <cell r="L146" t="str">
            <v>N/A</v>
          </cell>
          <cell r="M146" t="str">
            <v>N/A</v>
          </cell>
          <cell r="N146" t="str">
            <v>N/A</v>
          </cell>
          <cell r="O146" t="str">
            <v>N/A</v>
          </cell>
          <cell r="P146" t="str">
            <v>N/A</v>
          </cell>
          <cell r="Q146" t="str">
            <v>Ejecutar la campaña (capturas de pantalla de la publicación de la campaña/único entregable)</v>
          </cell>
          <cell r="R146"/>
          <cell r="S146">
            <v>0</v>
          </cell>
          <cell r="T146">
            <v>1</v>
          </cell>
          <cell r="U146" t="str">
            <v>Númerica</v>
          </cell>
          <cell r="V146" t="str">
            <v># de Campañas ejecutadas / # de  Campañas a ejecutar</v>
          </cell>
          <cell r="W146">
            <v>45421</v>
          </cell>
          <cell r="X146">
            <v>45534</v>
          </cell>
          <cell r="Y146" t="str">
            <v>73-GRUPO DE TRABAJO DE COMUNICACION</v>
          </cell>
          <cell r="Z146">
            <v>0</v>
          </cell>
          <cell r="AA146"/>
          <cell r="AB146"/>
          <cell r="AC146"/>
          <cell r="AD146"/>
          <cell r="AE146"/>
        </row>
        <row r="147">
          <cell r="G147" t="str">
            <v>7100.1</v>
          </cell>
          <cell r="H147" t="str">
            <v>Operativo</v>
          </cell>
          <cell r="I147" t="str">
            <v xml:space="preserve">Promover el enfoque preventivo, diferencial y territorial en el que hacer misional de la entidad 
</v>
          </cell>
          <cell r="J147" t="str">
            <v xml:space="preserve">Cumplimiento de productos del PAI asociados a Promover el enfoque preventivo, diferencial y territorial en el que hacer misional de la entidad 
</v>
          </cell>
          <cell r="K14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47" t="str">
            <v>N/A</v>
          </cell>
          <cell r="M147" t="str">
            <v>No</v>
          </cell>
          <cell r="N147" t="str">
            <v>C-3503-0200-0012-20104c</v>
          </cell>
          <cell r="O147" t="str">
            <v>N/A</v>
          </cell>
          <cell r="P147" t="str">
            <v>26 - N/A</v>
          </cell>
          <cell r="Q147" t="str">
            <v>Procesos de supervisión insitu o extra situ, realizados,  (3 informes de priorización y monitoreo, 1000 investigaciones iniciadas, 1  estudio de seguridad)</v>
          </cell>
          <cell r="R147" t="str">
            <v>NO</v>
          </cell>
          <cell r="S147">
            <v>40</v>
          </cell>
          <cell r="T147">
            <v>1000</v>
          </cell>
          <cell r="U147" t="str">
            <v>Númerica</v>
          </cell>
          <cell r="V147" t="str">
            <v># de procesos de supervisión realizados / # procesos de supervisión a realizar</v>
          </cell>
          <cell r="W147">
            <v>45323</v>
          </cell>
          <cell r="X147">
            <v>45642</v>
          </cell>
          <cell r="Y147" t="str">
            <v>7100-DIRECCIÓN DE INVESTIGACIONES DE PROTECCIÓN DE DATOS PERSONALES</v>
          </cell>
          <cell r="Z147">
            <v>0.4</v>
          </cell>
          <cell r="AA147">
            <v>0</v>
          </cell>
          <cell r="AB147" t="str">
            <v>Se han iniciado 200 actuaciones administrativas</v>
          </cell>
          <cell r="AC147"/>
          <cell r="AD147">
            <v>6.6666666666666666E-2</v>
          </cell>
          <cell r="AE147" t="str">
            <v>Solo se lleva un avance del 20% de 1 actividad las otras no reportaron quedando como 0% y logrando del producto un avance del 7%</v>
          </cell>
        </row>
        <row r="148">
          <cell r="G148" t="str">
            <v>7100.1.1</v>
          </cell>
          <cell r="H148" t="str">
            <v>Operativo</v>
          </cell>
          <cell r="I148" t="str">
            <v>N/A</v>
          </cell>
          <cell r="J148" t="str">
            <v>N/A</v>
          </cell>
          <cell r="K148" t="str">
            <v>N/A</v>
          </cell>
          <cell r="L148" t="str">
            <v>N/A</v>
          </cell>
          <cell r="M148" t="str">
            <v>N/A</v>
          </cell>
          <cell r="N148" t="str">
            <v>N/A</v>
          </cell>
          <cell r="O148" t="str">
            <v>N/A</v>
          </cell>
          <cell r="P148" t="str">
            <v>N/A</v>
          </cell>
          <cell r="Q148" t="str">
            <v>Generar informes con la información del SISI (Informes de priorización y monitoreo)</v>
          </cell>
          <cell r="R148"/>
          <cell r="S148">
            <v>30</v>
          </cell>
          <cell r="T148">
            <v>3</v>
          </cell>
          <cell r="U148" t="str">
            <v>Númerica</v>
          </cell>
          <cell r="V148" t="str">
            <v># de informes de priorización y monitoreo realizados / # informes de priorización y monitoreo a realizar</v>
          </cell>
          <cell r="W148">
            <v>45323</v>
          </cell>
          <cell r="X148">
            <v>45642</v>
          </cell>
          <cell r="Y148" t="str">
            <v>7100-DIRECCIÓN DE INVESTIGACIONES DE PROTECCIÓN DE DATOS PERSONALES</v>
          </cell>
          <cell r="Z148">
            <v>0.12</v>
          </cell>
          <cell r="AA148">
            <v>0</v>
          </cell>
          <cell r="AB148" t="str">
            <v>El primer informe se comenzará su elaboración en abril conforme a la información reportada por los sujetos obliagdos a la RNBD los cuales tenian plazo hasta el 31 de marzo.</v>
          </cell>
          <cell r="AC148"/>
          <cell r="AD148">
            <v>0</v>
          </cell>
          <cell r="AE148" t="str">
            <v>Actividad que reportan para el próximo seguimiento</v>
          </cell>
        </row>
        <row r="149">
          <cell r="G149" t="str">
            <v>7100.1.2</v>
          </cell>
          <cell r="H149" t="str">
            <v>Operativo</v>
          </cell>
          <cell r="I149" t="str">
            <v>N/A</v>
          </cell>
          <cell r="J149" t="str">
            <v>N/A</v>
          </cell>
          <cell r="K149" t="str">
            <v>N/A</v>
          </cell>
          <cell r="L149" t="str">
            <v>N/A</v>
          </cell>
          <cell r="M149" t="str">
            <v>N/A</v>
          </cell>
          <cell r="N149" t="str">
            <v>N/A</v>
          </cell>
          <cell r="O149" t="str">
            <v>N/A</v>
          </cell>
          <cell r="P149" t="str">
            <v>N/A</v>
          </cell>
          <cell r="Q149" t="str">
            <v>Iniciar investigaciones y/o actuaciones administrativas, en etapa preliminar, (órdenes o formulaciones de cargos) con base en la información obtenida de los informes SISI. (Relación en Excel de actuaciones administrativas iniciadas en etapa preliminar sobre posibles violaciones de régimen de Protección de Datos Personales)</v>
          </cell>
          <cell r="R149"/>
          <cell r="S149">
            <v>35</v>
          </cell>
          <cell r="T149">
            <v>1000</v>
          </cell>
          <cell r="U149" t="str">
            <v>Númerica</v>
          </cell>
          <cell r="V149" t="str">
            <v># de investigaciones administrativas iniciadas / # investigaciones administrativas a realizar</v>
          </cell>
          <cell r="W149">
            <v>45323</v>
          </cell>
          <cell r="X149">
            <v>45642</v>
          </cell>
          <cell r="Y149" t="str">
            <v>7100-DIRECCIÓN DE INVESTIGACIONES DE PROTECCIÓN DE DATOS PERSONALES</v>
          </cell>
          <cell r="Z149">
            <v>0.14000000000000001</v>
          </cell>
          <cell r="AA149">
            <v>0.2</v>
          </cell>
          <cell r="AB149" t="str">
            <v>Se han iniciado 200 actuaciones administrativas con base en la información obtenida de los informes SISI</v>
          </cell>
          <cell r="AC149">
            <v>45382</v>
          </cell>
          <cell r="AD149">
            <v>0.2</v>
          </cell>
          <cell r="AE149" t="str">
            <v>la fecha de ejecución solo debe ser registrada cuando la actividad haya finalizado, al 31 de marzo se han realizado 200 actuaciones de 1000, para un avance del 20%</v>
          </cell>
        </row>
        <row r="150">
          <cell r="G150" t="str">
            <v>7100.1.3</v>
          </cell>
          <cell r="H150" t="str">
            <v>Operativo</v>
          </cell>
          <cell r="I150" t="str">
            <v>N/A</v>
          </cell>
          <cell r="J150" t="str">
            <v>N/A</v>
          </cell>
          <cell r="K150" t="str">
            <v>N/A</v>
          </cell>
          <cell r="L150" t="str">
            <v>N/A</v>
          </cell>
          <cell r="M150" t="str">
            <v>N/A</v>
          </cell>
          <cell r="N150" t="str">
            <v>N/A</v>
          </cell>
          <cell r="O150" t="str">
            <v>N/A</v>
          </cell>
          <cell r="P150" t="str">
            <v>N/A</v>
          </cell>
          <cell r="Q150" t="str">
            <v>Realizar un estudio de seguridad con base en la información obtenida del SISI, (Estudio de seguridad presentado al despacho de la Delegatura para la Protección de Datos Personales/único entregable)</v>
          </cell>
          <cell r="R150"/>
          <cell r="S150">
            <v>35</v>
          </cell>
          <cell r="T150">
            <v>1</v>
          </cell>
          <cell r="U150" t="str">
            <v>Númerica</v>
          </cell>
          <cell r="V150" t="str">
            <v># de estudios de seguridad realizados / # estudios de seguridad a realizar</v>
          </cell>
          <cell r="W150">
            <v>45323</v>
          </cell>
          <cell r="X150">
            <v>45642</v>
          </cell>
          <cell r="Y150" t="str">
            <v>7100-DIRECCIÓN DE INVESTIGACIONES DE PROTECCIÓN DE DATOS PERSONALES</v>
          </cell>
          <cell r="Z150">
            <v>0.14000000000000001</v>
          </cell>
          <cell r="AA150">
            <v>0</v>
          </cell>
          <cell r="AB150" t="str">
            <v>El estudio de seguridad se iniciará en abril, ya que el insumos de este son los resultados del reporte de los sujetos obligados a la RNBD</v>
          </cell>
          <cell r="AC150"/>
          <cell r="AD150">
            <v>0</v>
          </cell>
          <cell r="AE150" t="str">
            <v>Actividad que reportan para el próximo seguimiento</v>
          </cell>
        </row>
        <row r="151">
          <cell r="G151" t="str">
            <v>7100.2</v>
          </cell>
          <cell r="H151" t="str">
            <v>Innovador</v>
          </cell>
          <cell r="I151" t="str">
            <v xml:space="preserve">Fortalecer la infraestructura, uso y aprovechamiento de las tecnologías de la información, para optimizar la capacidad institucional
</v>
          </cell>
          <cell r="J151" t="str">
            <v xml:space="preserve">Cumplimiento de productos del PAI asociados a Fortalecer la infraestructura, uso y aprovechamiento de las tecnologías de la información, para optimizar la capacidad institucional
</v>
          </cell>
          <cell r="K15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151" t="str">
            <v>Analítica Institucional - Estadísticas</v>
          </cell>
          <cell r="M151" t="str">
            <v>Si</v>
          </cell>
          <cell r="N151" t="str">
            <v>C-3503-0200-0012-20104c</v>
          </cell>
          <cell r="O151" t="str">
            <v>N/A</v>
          </cell>
          <cell r="P151" t="str">
            <v>26 - N/A</v>
          </cell>
          <cell r="Q151" t="str">
            <v>Herramienta con componente de Inteligencia Artificial para validar Políticas de Tratamiento de Datos Personales, Evolucionado  ( 1. Formato Acta de Entrega de Desarrollo de Software GS03-F25,  2. Documento de  presentación final)</v>
          </cell>
          <cell r="R151" t="str">
            <v>NO</v>
          </cell>
          <cell r="S151">
            <v>40</v>
          </cell>
          <cell r="T151">
            <v>1</v>
          </cell>
          <cell r="U151" t="str">
            <v>Númerica</v>
          </cell>
          <cell r="V151" t="str">
            <v># de Herramientas o aplicativos evolucionados / # de Herramientas o aplicativos que requieresen ser evolucionados</v>
          </cell>
          <cell r="W151">
            <v>45323</v>
          </cell>
          <cell r="X151">
            <v>45642</v>
          </cell>
          <cell r="Y151" t="str">
            <v>7100-DIRECCIÓN DE INVESTIGACIONES DE PROTECCIÓN DE DATOS PERSONALES;
20-OFICINA DE TECNOLOGÍA E INFORMÁTICA</v>
          </cell>
          <cell r="Z151">
            <v>0.4</v>
          </cell>
          <cell r="AA151">
            <v>0</v>
          </cell>
          <cell r="AB151" t="str">
            <v>Se elaboró y aprobó el formato de solicitud de requerimientos y el formato de lista de chequeo de requisitos de seguridad</v>
          </cell>
          <cell r="AC151"/>
          <cell r="AD151">
            <v>0</v>
          </cell>
          <cell r="AE151" t="str">
            <v>Se avala el avance cualitativo del producto, cuyas actividades se encuentran en ejecución.</v>
          </cell>
        </row>
        <row r="152">
          <cell r="G152" t="str">
            <v>7100.2.1</v>
          </cell>
          <cell r="H152" t="str">
            <v>Innovador</v>
          </cell>
          <cell r="I152" t="str">
            <v>N/A</v>
          </cell>
          <cell r="J152" t="str">
            <v>N/A</v>
          </cell>
          <cell r="K152" t="str">
            <v>N/A</v>
          </cell>
          <cell r="L152" t="str">
            <v>N/A</v>
          </cell>
          <cell r="M152" t="str">
            <v>N/A</v>
          </cell>
          <cell r="N152" t="str">
            <v>N/A</v>
          </cell>
          <cell r="O152" t="str">
            <v>N/A</v>
          </cell>
          <cell r="P152" t="str">
            <v>N/A</v>
          </cell>
          <cell r="Q152" t="str">
            <v>Elaborar y aprobar requerimiento (1. Formato Solicitud de Requerimientos a Sistemas de Información GS03-F18, 2. Formato Lista de Chequeo de Requisitos de Seguridad de la Información GS03-F27 (Opcional) )</v>
          </cell>
          <cell r="R152"/>
          <cell r="S152">
            <v>10</v>
          </cell>
          <cell r="T152">
            <v>1</v>
          </cell>
          <cell r="U152" t="str">
            <v>Númerica</v>
          </cell>
          <cell r="V152" t="str">
            <v># de requerimientos elaborados y aprobados / # de requerimientos a elaborar y aprobar</v>
          </cell>
          <cell r="W152">
            <v>45323</v>
          </cell>
          <cell r="X152">
            <v>45351</v>
          </cell>
          <cell r="Y152" t="str">
            <v>7100-DIRECCIÓN DE INVESTIGACIONES DE PROTECCIÓN DE DATOS PERSONALES;
20-OFICINA DE TECNOLOGÍA E INFORMÁTICA</v>
          </cell>
          <cell r="Z152">
            <v>0.04</v>
          </cell>
          <cell r="AA152">
            <v>1</v>
          </cell>
          <cell r="AB152" t="str">
            <v>Se elaboró y aprobó el formato de solicitud de requerimientos y el formato de lista de chequeo de requisitos de seguridad</v>
          </cell>
          <cell r="AC152">
            <v>45351</v>
          </cell>
          <cell r="AD152">
            <v>1</v>
          </cell>
          <cell r="AE152" t="str">
            <v>Se verifica el cumplimiento de la actividad con la elaboración y aprobación formato de solicitud de requerimientos y el formato de lista de chequeo de requisitos de seguridad.</v>
          </cell>
        </row>
        <row r="153">
          <cell r="G153" t="str">
            <v>7100.2.2</v>
          </cell>
          <cell r="H153" t="str">
            <v>Innovador</v>
          </cell>
          <cell r="I153" t="str">
            <v>N/A</v>
          </cell>
          <cell r="J153" t="str">
            <v>N/A</v>
          </cell>
          <cell r="K153" t="str">
            <v>N/A</v>
          </cell>
          <cell r="L153" t="str">
            <v>N/A</v>
          </cell>
          <cell r="M153" t="str">
            <v>N/A</v>
          </cell>
          <cell r="N153" t="str">
            <v>N/A</v>
          </cell>
          <cell r="O153" t="str">
            <v>N/A</v>
          </cell>
          <cell r="P153" t="str">
            <v>N/A</v>
          </cell>
          <cell r="Q153" t="str">
            <v>Diseñar la solución (1. Anteproyecto (Alcance, estado del arte, metodología, métricas, cronograma, etc.) / Único entregable)</v>
          </cell>
          <cell r="R153"/>
          <cell r="S153">
            <v>15</v>
          </cell>
          <cell r="T153">
            <v>1</v>
          </cell>
          <cell r="U153" t="str">
            <v>Númerica</v>
          </cell>
          <cell r="V153" t="str">
            <v># de soluciones diseñadas / # de soluciones a diseñar</v>
          </cell>
          <cell r="W153">
            <v>45352</v>
          </cell>
          <cell r="X153">
            <v>45383</v>
          </cell>
          <cell r="Y153" t="str">
            <v>7100-DIRECCIÓN DE INVESTIGACIONES DE PROTECCIÓN DE DATOS PERSONALES;
20-OFICINA DE TECNOLOGÍA E INFORMÁTICA</v>
          </cell>
          <cell r="Z153">
            <v>0.06</v>
          </cell>
          <cell r="AA153">
            <v>1</v>
          </cell>
          <cell r="AB153" t="str">
            <v>Se elaboró documento de anteproyecto que incluye entre otros  el alcance, estado del arte, metodología, métricas, y cronograma  de trabajo detallado.</v>
          </cell>
          <cell r="AC153">
            <v>45382</v>
          </cell>
          <cell r="AD153">
            <v>1</v>
          </cell>
          <cell r="AE153" t="str">
            <v>Se verifica el cumplimiento de la actividad con el documento de diseño de la solución (1. Anteproyecto (Alcance, estado del arte, metodología, métricas, cronograma, etc)</v>
          </cell>
        </row>
        <row r="154">
          <cell r="G154" t="str">
            <v>7100.2.3</v>
          </cell>
          <cell r="H154" t="str">
            <v>Innovador</v>
          </cell>
          <cell r="I154" t="str">
            <v>N/A</v>
          </cell>
          <cell r="J154" t="str">
            <v>N/A</v>
          </cell>
          <cell r="K154" t="str">
            <v>N/A</v>
          </cell>
          <cell r="L154" t="str">
            <v>N/A</v>
          </cell>
          <cell r="M154" t="str">
            <v>N/A</v>
          </cell>
          <cell r="N154" t="str">
            <v>N/A</v>
          </cell>
          <cell r="O154" t="str">
            <v>N/A</v>
          </cell>
          <cell r="P154" t="str">
            <v>N/A</v>
          </cell>
          <cell r="Q154" t="str">
            <v>Planear y gestionar la solución  (1. Reporte planeación de tareas, línea base de requerimientos (historias de usuario) y entregables  en la herramienta devops 2. plan de pruebas diseñado y registrado en la herramienta devops)</v>
          </cell>
          <cell r="R154"/>
          <cell r="S154">
            <v>15</v>
          </cell>
          <cell r="T154">
            <v>1</v>
          </cell>
          <cell r="U154" t="str">
            <v>Númerica</v>
          </cell>
          <cell r="V154" t="str">
            <v># de Soluciones planeadas y gestionadas / # Soluciones a planear y gestionar</v>
          </cell>
          <cell r="W154">
            <v>45383</v>
          </cell>
          <cell r="X154">
            <v>45504</v>
          </cell>
          <cell r="Y154" t="str">
            <v>7100-DIRECCIÓN DE INVESTIGACIONES DE PROTECCIÓN DE DATOS PERSONALES;
20-OFICINA DE TECNOLOGÍA E INFORMÁTICA</v>
          </cell>
          <cell r="Z154">
            <v>0.06</v>
          </cell>
          <cell r="AA154"/>
          <cell r="AB154"/>
          <cell r="AC154"/>
          <cell r="AD154"/>
          <cell r="AE154"/>
        </row>
        <row r="155">
          <cell r="G155" t="str">
            <v>7100.2.4</v>
          </cell>
          <cell r="H155" t="str">
            <v>Innovador</v>
          </cell>
          <cell r="I155" t="str">
            <v>N/A</v>
          </cell>
          <cell r="J155" t="str">
            <v>N/A</v>
          </cell>
          <cell r="K155" t="str">
            <v>N/A</v>
          </cell>
          <cell r="L155" t="str">
            <v>N/A</v>
          </cell>
          <cell r="M155" t="str">
            <v>N/A</v>
          </cell>
          <cell r="N155" t="str">
            <v>N/A</v>
          </cell>
          <cell r="O155" t="str">
            <v>N/A</v>
          </cell>
          <cell r="P155" t="str">
            <v>N/A</v>
          </cell>
          <cell r="Q155" t="str">
            <v>Desarrollar la solución (1. Captura de pantalla del Código fuente registrado en devops / 2. Captura de pantalla  de casos de prueba ejecutados por desarrollo. 3. Informe de desarrollo )</v>
          </cell>
          <cell r="R155"/>
          <cell r="S155">
            <v>20</v>
          </cell>
          <cell r="T155">
            <v>1</v>
          </cell>
          <cell r="U155" t="str">
            <v>Númerica</v>
          </cell>
          <cell r="V155" t="str">
            <v># de soluciones desarrolladas / # de soluciones a desarrollar</v>
          </cell>
          <cell r="W155">
            <v>45383</v>
          </cell>
          <cell r="X155">
            <v>45504</v>
          </cell>
          <cell r="Y155" t="str">
            <v>7100-DIRECCIÓN DE INVESTIGACIONES DE PROTECCIÓN DE DATOS PERSONALES;
20-OFICINA DE TECNOLOGÍA E INFORMÁTICA</v>
          </cell>
          <cell r="Z155">
            <v>0.08</v>
          </cell>
          <cell r="AA155"/>
          <cell r="AB155"/>
          <cell r="AC155"/>
          <cell r="AD155"/>
          <cell r="AE155"/>
        </row>
        <row r="156">
          <cell r="G156" t="str">
            <v>7100.2.5</v>
          </cell>
          <cell r="H156" t="str">
            <v>Innovador</v>
          </cell>
          <cell r="I156" t="str">
            <v>N/A</v>
          </cell>
          <cell r="J156" t="str">
            <v>N/A</v>
          </cell>
          <cell r="K156" t="str">
            <v>N/A</v>
          </cell>
          <cell r="L156" t="str">
            <v>N/A</v>
          </cell>
          <cell r="M156" t="str">
            <v>N/A</v>
          </cell>
          <cell r="N156" t="str">
            <v>N/A</v>
          </cell>
          <cell r="O156" t="str">
            <v>N/A</v>
          </cell>
          <cell r="P156" t="str">
            <v>N/A</v>
          </cell>
          <cell r="Q156" t="str">
            <v>Realizar Pruebas de aceptación (1.Captura de pantalla  de casos de prueba ejecutados para aceptación / . Formato Acta de Prueba de Desarrollo de Software GS03-F6 )</v>
          </cell>
          <cell r="R156"/>
          <cell r="S156">
            <v>15</v>
          </cell>
          <cell r="T156">
            <v>1</v>
          </cell>
          <cell r="U156" t="str">
            <v>Númerica</v>
          </cell>
          <cell r="V156" t="str">
            <v># de Pruebas de aceptación realizadas / # pruebas de aceptación a realizar</v>
          </cell>
          <cell r="W156">
            <v>45505</v>
          </cell>
          <cell r="X156">
            <v>45535</v>
          </cell>
          <cell r="Y156" t="str">
            <v>7100-DIRECCIÓN DE INVESTIGACIONES DE PROTECCIÓN DE DATOS PERSONALES;
20-OFICINA DE TECNOLOGÍA E INFORMÁTICA</v>
          </cell>
          <cell r="Z156">
            <v>0.06</v>
          </cell>
          <cell r="AA156"/>
          <cell r="AB156"/>
          <cell r="AC156"/>
          <cell r="AD156"/>
          <cell r="AE156"/>
        </row>
        <row r="157">
          <cell r="G157" t="str">
            <v>7100.2.6</v>
          </cell>
          <cell r="H157" t="str">
            <v>Innovador</v>
          </cell>
          <cell r="I157" t="str">
            <v>N/A</v>
          </cell>
          <cell r="J157" t="str">
            <v>N/A</v>
          </cell>
          <cell r="K157" t="str">
            <v>N/A</v>
          </cell>
          <cell r="L157" t="str">
            <v>N/A</v>
          </cell>
          <cell r="M157" t="str">
            <v>N/A</v>
          </cell>
          <cell r="N157" t="str">
            <v>N/A</v>
          </cell>
          <cell r="O157" t="str">
            <v>N/A</v>
          </cell>
          <cell r="P157" t="str">
            <v>N/A</v>
          </cell>
          <cell r="Q157" t="str">
            <v>Documentar y desplegar en produccion sujeto a resultados de pruebas ( 1. Formato Arquitectura de Software GS03F21, ya sea nuevo o actualizado, 2. Formato Manual Técnico GS03-F22 y 3. Formato Manual de Usuario GS03-F24 nuevo o actualizado)</v>
          </cell>
          <cell r="R157"/>
          <cell r="S157">
            <v>15</v>
          </cell>
          <cell r="T157">
            <v>1</v>
          </cell>
          <cell r="U157" t="str">
            <v>Númerica</v>
          </cell>
          <cell r="V157" t="str">
            <v># de documentaciones y despliegues en produccion realizadas / # de documentaciones y despliegues en produccion a realizar</v>
          </cell>
          <cell r="W157">
            <v>45536</v>
          </cell>
          <cell r="X157">
            <v>45626</v>
          </cell>
          <cell r="Y157" t="str">
            <v>7100-DIRECCIÓN DE INVESTIGACIONES DE PROTECCIÓN DE DATOS PERSONALES;
20-OFICINA DE TECNOLOGÍA E INFORMÁTICA</v>
          </cell>
          <cell r="Z157">
            <v>0.06</v>
          </cell>
          <cell r="AA157"/>
          <cell r="AB157"/>
          <cell r="AC157"/>
          <cell r="AD157"/>
          <cell r="AE157"/>
        </row>
        <row r="158">
          <cell r="G158" t="str">
            <v>7100.2.7</v>
          </cell>
          <cell r="H158" t="str">
            <v>Innovador</v>
          </cell>
          <cell r="I158" t="str">
            <v>N/A</v>
          </cell>
          <cell r="J158" t="str">
            <v>N/A</v>
          </cell>
          <cell r="K158" t="str">
            <v>N/A</v>
          </cell>
          <cell r="L158" t="str">
            <v>N/A</v>
          </cell>
          <cell r="M158" t="str">
            <v>N/A</v>
          </cell>
          <cell r="N158" t="str">
            <v>N/A</v>
          </cell>
          <cell r="O158" t="str">
            <v>N/A</v>
          </cell>
          <cell r="P158" t="str">
            <v>N/A</v>
          </cell>
          <cell r="Q158" t="str">
            <v>Realizar cierre del proyecto y socialización ( 1. Formato Acta de Entrega de Desarrollo de Software GS03-F25,  2. Documento de  presentación final)</v>
          </cell>
          <cell r="R158"/>
          <cell r="S158">
            <v>10</v>
          </cell>
          <cell r="T158">
            <v>1</v>
          </cell>
          <cell r="U158" t="str">
            <v>Númerica</v>
          </cell>
          <cell r="V158" t="str">
            <v># de cierres del proyectos y socializaciones realizadas / # de cierres del proyectos y socializaciones a realizar</v>
          </cell>
          <cell r="W158">
            <v>45628</v>
          </cell>
          <cell r="X158">
            <v>45642</v>
          </cell>
          <cell r="Y158" t="str">
            <v>7100-DIRECCIÓN DE INVESTIGACIONES DE PROTECCIÓN DE DATOS PERSONALES;
20-OFICINA DE TECNOLOGÍA E INFORMÁTICA</v>
          </cell>
          <cell r="Z158">
            <v>0.04</v>
          </cell>
          <cell r="AA158"/>
          <cell r="AB158"/>
          <cell r="AC158"/>
          <cell r="AD158"/>
          <cell r="AE158"/>
        </row>
        <row r="159">
          <cell r="G159" t="str">
            <v>7100.3</v>
          </cell>
          <cell r="H159" t="str">
            <v>Operativo</v>
          </cell>
          <cell r="I159" t="str">
            <v xml:space="preserve">Generar sinergias con agentes nacionales e internacionales que permitan potenciar las capacidades de la SIC.
</v>
          </cell>
          <cell r="J159" t="str">
            <v xml:space="preserve">Cumplimiento de productos del PAI asociados a Generar sinergias con agentes nacionales e internacionales que permitan potenciar las capacidades de la SIC.
</v>
          </cell>
          <cell r="K15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159" t="str">
            <v>Experiencia SIC</v>
          </cell>
          <cell r="M159" t="str">
            <v>Si</v>
          </cell>
          <cell r="N159" t="str">
            <v>N/A</v>
          </cell>
          <cell r="O159" t="str">
            <v>N/A</v>
          </cell>
          <cell r="P159" t="str">
            <v>16 -  Participación Ciudadana</v>
          </cell>
          <cell r="Q159" t="str">
            <v>Capacitaciones en temas relacionados con datos personales, realizadas (Pantallazos o captura de pantalla)</v>
          </cell>
          <cell r="R159" t="str">
            <v>NO</v>
          </cell>
          <cell r="S159">
            <v>20</v>
          </cell>
          <cell r="T159">
            <v>6</v>
          </cell>
          <cell r="U159" t="str">
            <v>Númerica</v>
          </cell>
          <cell r="V159" t="str">
            <v># de capacitaciones realizadas / # capacitaciones a realizar</v>
          </cell>
          <cell r="W159">
            <v>45323</v>
          </cell>
          <cell r="X159">
            <v>45642</v>
          </cell>
          <cell r="Y159" t="str">
            <v>7100-DIRECCIÓN DE INVESTIGACIONES DE PROTECCIÓN DE DATOS PERSONALES;
73-GRUPO DE TRABAJO DE COMUNICACION</v>
          </cell>
          <cell r="Z159">
            <v>0.2</v>
          </cell>
          <cell r="AA159">
            <v>0</v>
          </cell>
          <cell r="AB159" t="str">
            <v>Se han realizado 3 capacitaciones relacionadas con el RNBD</v>
          </cell>
          <cell r="AC159"/>
          <cell r="AD159">
            <v>0</v>
          </cell>
          <cell r="AE159" t="str">
            <v>Se avala el avance cualitativo del producto, cuyas actividades se encuentran en ejecución.</v>
          </cell>
        </row>
        <row r="160">
          <cell r="G160" t="str">
            <v>7100.3.1</v>
          </cell>
          <cell r="H160" t="str">
            <v>Operativo</v>
          </cell>
          <cell r="I160" t="str">
            <v>N/A</v>
          </cell>
          <cell r="J160" t="str">
            <v>N/A</v>
          </cell>
          <cell r="K160" t="str">
            <v>N/A</v>
          </cell>
          <cell r="L160" t="str">
            <v>N/A</v>
          </cell>
          <cell r="M160" t="str">
            <v>N/A</v>
          </cell>
          <cell r="N160" t="str">
            <v>N/A</v>
          </cell>
          <cell r="O160" t="str">
            <v>N/A</v>
          </cell>
          <cell r="P160" t="str">
            <v>N/A</v>
          </cell>
          <cell r="Q160" t="str">
            <v>Elaborar y enviar cronograma de capacitaciones al grupo de comunicaciones (correo electrónico con cronograma/único entregable)</v>
          </cell>
          <cell r="R160"/>
          <cell r="S160">
            <v>15</v>
          </cell>
          <cell r="T160">
            <v>1</v>
          </cell>
          <cell r="U160" t="str">
            <v>Númerica</v>
          </cell>
          <cell r="V160" t="str">
            <v># de cronogramas enviados / # cronograma de capacitación a enviar</v>
          </cell>
          <cell r="W160">
            <v>45323</v>
          </cell>
          <cell r="X160">
            <v>45331</v>
          </cell>
          <cell r="Y160" t="str">
            <v>7100-DIRECCIÓN DE INVESTIGACIONES DE PROTECCIÓN DE DATOS PERSONALES</v>
          </cell>
          <cell r="Z160">
            <v>0.03</v>
          </cell>
          <cell r="AA160">
            <v>1</v>
          </cell>
          <cell r="AB160" t="str">
            <v>Mediante reunión sostenida con OSCAE se concertó el cronograma de las 6 capacitaciones virtuales relacionadas con el RNBD, y se elabroró y envío cornograma mediante correo electrónico.</v>
          </cell>
          <cell r="AC160">
            <v>45348</v>
          </cell>
          <cell r="AD160">
            <v>1</v>
          </cell>
          <cell r="AE160" t="str">
            <v xml:space="preserve">Se verifica el cumplimiento de la actividad captura de pantalla del correo de remisión del cronograma de capacitaciones. </v>
          </cell>
        </row>
        <row r="161">
          <cell r="G161" t="str">
            <v>7100.3.2</v>
          </cell>
          <cell r="H161" t="str">
            <v>Operativo</v>
          </cell>
          <cell r="I161" t="str">
            <v>N/A</v>
          </cell>
          <cell r="J161" t="str">
            <v>N/A</v>
          </cell>
          <cell r="K161" t="str">
            <v>N/A</v>
          </cell>
          <cell r="L161" t="str">
            <v>N/A</v>
          </cell>
          <cell r="M161" t="str">
            <v>N/A</v>
          </cell>
          <cell r="N161" t="str">
            <v>N/A</v>
          </cell>
          <cell r="O161" t="str">
            <v>N/A</v>
          </cell>
          <cell r="P161" t="str">
            <v>N/A</v>
          </cell>
          <cell r="Q161" t="str">
            <v>Realizar capacitaciones en temas relacionados con datos personales. (Pantallazo o captura de pantalla)</v>
          </cell>
          <cell r="R161"/>
          <cell r="S161">
            <v>60</v>
          </cell>
          <cell r="T161">
            <v>6</v>
          </cell>
          <cell r="U161" t="str">
            <v>Númerica</v>
          </cell>
          <cell r="V161" t="str">
            <v># de capacitaciones realizadas / # capacitaciones a realizar</v>
          </cell>
          <cell r="W161">
            <v>45331</v>
          </cell>
          <cell r="X161">
            <v>45625</v>
          </cell>
          <cell r="Y161" t="str">
            <v>7100-DIRECCIÓN DE INVESTIGACIONES DE PROTECCIÓN DE DATOS PERSONALES;
73-GRUPO DE TRABAJO DE COMUNICACION</v>
          </cell>
          <cell r="Z161">
            <v>0.12</v>
          </cell>
          <cell r="AA161">
            <v>0.5</v>
          </cell>
          <cell r="AB161" t="str">
            <v>Se realizó 3 capacitaciones relacionadas con el RNBD. eL 29 de febrero, marzo 14, marzo 21.</v>
          </cell>
          <cell r="AC161">
            <v>45372</v>
          </cell>
          <cell r="AD161">
            <v>0.5</v>
          </cell>
          <cell r="AE161" t="str">
            <v xml:space="preserve">Se verifica el cumplimiento de la actividad con la realización de 3 de 6 capacitaciones los días 19 de febrero, 14 y 21 de marzo.  . La fecha de ejecución solo se debe registrar cuando el producto/actividad se encuentre cumplido </v>
          </cell>
        </row>
        <row r="162">
          <cell r="G162" t="str">
            <v>7100.3.3</v>
          </cell>
          <cell r="H162" t="str">
            <v>Operativo</v>
          </cell>
          <cell r="I162" t="str">
            <v>N/A</v>
          </cell>
          <cell r="J162" t="str">
            <v>N/A</v>
          </cell>
          <cell r="K162" t="str">
            <v>N/A</v>
          </cell>
          <cell r="L162" t="str">
            <v>N/A</v>
          </cell>
          <cell r="M162" t="str">
            <v>N/A</v>
          </cell>
          <cell r="N162" t="str">
            <v>N/A</v>
          </cell>
          <cell r="O162" t="str">
            <v>N/A</v>
          </cell>
          <cell r="P162" t="str">
            <v>N/A</v>
          </cell>
          <cell r="Q162" t="str">
            <v>Realizar informes de capacitaciones realizadas (Informes de las capacitaciones realizadas)</v>
          </cell>
          <cell r="R162"/>
          <cell r="S162">
            <v>25</v>
          </cell>
          <cell r="T162">
            <v>6</v>
          </cell>
          <cell r="U162" t="str">
            <v>Númerica</v>
          </cell>
          <cell r="V162" t="str">
            <v># de informes realizados / # informes a realizar realizados</v>
          </cell>
          <cell r="W162">
            <v>45331</v>
          </cell>
          <cell r="X162">
            <v>45642</v>
          </cell>
          <cell r="Y162" t="str">
            <v>7100-DIRECCIÓN DE INVESTIGACIONES DE PROTECCIÓN DE DATOS PERSONALES</v>
          </cell>
          <cell r="Z162">
            <v>0.05</v>
          </cell>
          <cell r="AA162">
            <v>0.5</v>
          </cell>
          <cell r="AB162" t="str">
            <v>Se realizó 3 informes de las capacitaciones realizadas elacionadas con el RNBD. eL 29 de febrero, marzo 14, marzo 21.</v>
          </cell>
          <cell r="AC162">
            <v>45382</v>
          </cell>
          <cell r="AD162">
            <v>0.5</v>
          </cell>
          <cell r="AE162" t="str">
            <v xml:space="preserve">Se verifica el cumplimiento de la actividad con la realización de 3 de 6 informes de capacitaciones los días 19 de febrero, 14 y 21 de marzo.  . La fecha de ejecución solo se debe registrar cuando el producto/actividad se encuentre cumplido </v>
          </cell>
        </row>
        <row r="163">
          <cell r="G163" t="str">
            <v>7200.1</v>
          </cell>
          <cell r="H163" t="str">
            <v>Operativo</v>
          </cell>
          <cell r="I163" t="str">
            <v xml:space="preserve">Fortalecer la gestión de la información, el conocimiento y la innovación para optimizar la capacidad institucional 
</v>
          </cell>
          <cell r="J163" t="str">
            <v xml:space="preserve">Cumplimiento de productos del PAI asociados a Fortalecer la gestión de la información, el conocimiento y la innovación para optimizar la capacidad institucional 
</v>
          </cell>
          <cell r="K16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63" t="str">
            <v>Indicadores</v>
          </cell>
          <cell r="M163" t="str">
            <v>No</v>
          </cell>
          <cell r="N163" t="str">
            <v>C-3503-0200-0012-20104c</v>
          </cell>
          <cell r="O163" t="str">
            <v>N/A</v>
          </cell>
          <cell r="P163" t="str">
            <v>26 - N/A</v>
          </cell>
          <cell r="Q163" t="str">
            <v>Monitoreos de verificación y cumplimiento a sujetos obligados respecto a las decisiones impartidas en materia de Habeas Data, realizados (2 informes respecto de las ordenes impartidas)</v>
          </cell>
          <cell r="R163" t="str">
            <v>NO</v>
          </cell>
          <cell r="S163">
            <v>100</v>
          </cell>
          <cell r="T163">
            <v>2</v>
          </cell>
          <cell r="U163" t="str">
            <v>Númerica</v>
          </cell>
          <cell r="V163" t="str">
            <v># de informes realizados / # informes a realizar</v>
          </cell>
          <cell r="W163">
            <v>45323</v>
          </cell>
          <cell r="X163">
            <v>45625</v>
          </cell>
          <cell r="Y163" t="str">
            <v>7200-DIRECCION DE HABEAS DATA</v>
          </cell>
          <cell r="Z163">
            <v>1</v>
          </cell>
          <cell r="AA163"/>
          <cell r="AB163"/>
          <cell r="AC163"/>
          <cell r="AD163">
            <v>0</v>
          </cell>
          <cell r="AE163" t="str">
            <v>El producto ya inicio, se recomienda para próximos seguimientos aportar avance en forma cualitativa o cuantitativa según corresponda</v>
          </cell>
        </row>
        <row r="164">
          <cell r="G164" t="str">
            <v>7200.1.1</v>
          </cell>
          <cell r="H164" t="str">
            <v>Operativo</v>
          </cell>
          <cell r="I164" t="str">
            <v>N/A</v>
          </cell>
          <cell r="J164" t="str">
            <v>N/A</v>
          </cell>
          <cell r="K164" t="str">
            <v>N/A</v>
          </cell>
          <cell r="L164" t="str">
            <v>N/A</v>
          </cell>
          <cell r="M164" t="str">
            <v>N/A</v>
          </cell>
          <cell r="N164" t="str">
            <v>N/A</v>
          </cell>
          <cell r="O164" t="str">
            <v>N/A</v>
          </cell>
          <cell r="P164" t="str">
            <v>N/A</v>
          </cell>
          <cell r="Q164" t="str">
            <v>Identificar ordenes impartidas de la ley 1266 de 2008 y 1581 de 2012 (Listado consolidado/único entregable)</v>
          </cell>
          <cell r="R164"/>
          <cell r="S164">
            <v>20</v>
          </cell>
          <cell r="T164">
            <v>1</v>
          </cell>
          <cell r="U164" t="str">
            <v>Númerica</v>
          </cell>
          <cell r="V164" t="str">
            <v># de listado realizados / # listados a realizar</v>
          </cell>
          <cell r="W164">
            <v>45323</v>
          </cell>
          <cell r="X164">
            <v>45380</v>
          </cell>
          <cell r="Y164" t="str">
            <v>7200-DIRECCION DE HABEAS DATA</v>
          </cell>
          <cell r="Z164">
            <v>0.2</v>
          </cell>
          <cell r="AA164">
            <v>1</v>
          </cell>
          <cell r="AB164" t="str">
            <v>Se elaboró  listado de la ordenes identidicadas de la ley 1266 y 1581</v>
          </cell>
          <cell r="AC164">
            <v>45373</v>
          </cell>
          <cell r="AD164">
            <v>1</v>
          </cell>
          <cell r="AE164" t="str">
            <v>Se evidencia el listado de ordenes admon de la vigencia 2023, donde figuran 1282 ordenes</v>
          </cell>
        </row>
        <row r="165">
          <cell r="G165" t="str">
            <v>7200.1.2</v>
          </cell>
          <cell r="H165" t="str">
            <v>Operativo</v>
          </cell>
          <cell r="I165" t="str">
            <v>N/A</v>
          </cell>
          <cell r="J165" t="str">
            <v>N/A</v>
          </cell>
          <cell r="K165" t="str">
            <v>N/A</v>
          </cell>
          <cell r="L165" t="str">
            <v>N/A</v>
          </cell>
          <cell r="M165" t="str">
            <v>N/A</v>
          </cell>
          <cell r="N165" t="str">
            <v>N/A</v>
          </cell>
          <cell r="O165" t="str">
            <v>N/A</v>
          </cell>
          <cell r="P165" t="str">
            <v>N/A</v>
          </cell>
          <cell r="Q165" t="str">
            <v>Realizar informe respecto de las órdenes impartidas, de la ley 1266 de 2008 (Documento respecto de la ley 1266 de 2008/único entregable)</v>
          </cell>
          <cell r="R165"/>
          <cell r="S165">
            <v>40</v>
          </cell>
          <cell r="T165">
            <v>1</v>
          </cell>
          <cell r="U165" t="str">
            <v>Númerica</v>
          </cell>
          <cell r="V165" t="str">
            <v># de informes realizados / # informes a realizar</v>
          </cell>
          <cell r="W165">
            <v>45383</v>
          </cell>
          <cell r="X165">
            <v>45471</v>
          </cell>
          <cell r="Y165" t="str">
            <v>7200-DIRECCION DE HABEAS DATA</v>
          </cell>
          <cell r="Z165">
            <v>0.4</v>
          </cell>
          <cell r="AA165"/>
          <cell r="AB165"/>
          <cell r="AC165"/>
          <cell r="AD165"/>
          <cell r="AE165"/>
        </row>
        <row r="166">
          <cell r="G166" t="str">
            <v>7200.1.3</v>
          </cell>
          <cell r="H166" t="str">
            <v>Operativo</v>
          </cell>
          <cell r="I166" t="str">
            <v>N/A</v>
          </cell>
          <cell r="J166" t="str">
            <v>N/A</v>
          </cell>
          <cell r="K166" t="str">
            <v>N/A</v>
          </cell>
          <cell r="L166" t="str">
            <v>N/A</v>
          </cell>
          <cell r="M166" t="str">
            <v>N/A</v>
          </cell>
          <cell r="N166" t="str">
            <v>N/A</v>
          </cell>
          <cell r="O166" t="str">
            <v>N/A</v>
          </cell>
          <cell r="P166" t="str">
            <v>N/A</v>
          </cell>
          <cell r="Q166" t="str">
            <v>Realizar informe respecto de las órdenes impartidas, de la ley 1581 de 2012 (Documento respecto de la ley 1581 de 2012/único entregable)</v>
          </cell>
          <cell r="R166"/>
          <cell r="S166">
            <v>40</v>
          </cell>
          <cell r="T166">
            <v>1</v>
          </cell>
          <cell r="U166" t="str">
            <v>Númerica</v>
          </cell>
          <cell r="V166" t="str">
            <v># de informes realizados / # informes a realizar</v>
          </cell>
          <cell r="W166">
            <v>45475</v>
          </cell>
          <cell r="X166">
            <v>45625</v>
          </cell>
          <cell r="Y166" t="str">
            <v>7200-DIRECCION DE HABEAS DATA</v>
          </cell>
          <cell r="Z166">
            <v>0.4</v>
          </cell>
          <cell r="AA166"/>
          <cell r="AB166"/>
          <cell r="AC166"/>
          <cell r="AD166"/>
          <cell r="AE166"/>
        </row>
        <row r="167">
          <cell r="G167" t="str">
            <v>37.1</v>
          </cell>
          <cell r="H167" t="str">
            <v>Operativo</v>
          </cell>
          <cell r="I167" t="str">
            <v xml:space="preserve">Fortalecer la gestión de la información, el conocimiento y la innovación para optimizar la capacidad institucional 
</v>
          </cell>
          <cell r="J167" t="str">
            <v>Avance promedio de cumplimiento de productos asociados a fortalecer la gestión de la información, el conocimiento y la innovación para optimizar la capacidad institucional</v>
          </cell>
          <cell r="K16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67" t="str">
            <v>Analítica Institucional - Estadísticas</v>
          </cell>
          <cell r="M167" t="str">
            <v>No</v>
          </cell>
          <cell r="N167" t="str">
            <v>C-3599-0200-0008-53105b</v>
          </cell>
          <cell r="O167" t="str">
            <v>Gestión del conocimiento y la innovación</v>
          </cell>
          <cell r="P167" t="str">
            <v>1 -  Plan Anual de Adquisiciones</v>
          </cell>
          <cell r="Q167" t="str">
            <v>Estudios Económicos Sectoriales realizados (Documentos de Estudios Económicos Sectoriales realizados)</v>
          </cell>
          <cell r="R167" t="str">
            <v>SI</v>
          </cell>
          <cell r="S167">
            <v>30</v>
          </cell>
          <cell r="T167">
            <v>4</v>
          </cell>
          <cell r="U167" t="str">
            <v>Númerica</v>
          </cell>
          <cell r="V167" t="str">
            <v># de Estudios Económicos Sectoriales realizados / # Estudios Económicos Sectoriales a realizar</v>
          </cell>
          <cell r="W167">
            <v>45323</v>
          </cell>
          <cell r="X167">
            <v>45639</v>
          </cell>
          <cell r="Y167" t="str">
            <v>37-GRUPO DE TRABAJO DE ESTUDIOS ECONÓMICOS</v>
          </cell>
          <cell r="Z167">
            <v>0.3</v>
          </cell>
          <cell r="AA167">
            <v>0.25</v>
          </cell>
          <cell r="AB167" t="str">
            <v>Se definieron los temas a desarrollar en los Estudios Económicos Sectoriales, los cuales son de interés de las diferentes Delegaturas de la Entidad: 
Estos estudios se encuentran en desarrollo por parte del Grupo de Estudios Económicos.
Se encuentran en definición los temas para dos Estudios Económicos Sectoriales.</v>
          </cell>
          <cell r="AC167"/>
          <cell r="AD167">
            <v>0</v>
          </cell>
          <cell r="AE167" t="str">
            <v xml:space="preserve">Esta actividad esta definida en unidad de medida número que hace alusión a 4 estudios Económicos Sectoriales realizados, en este sentido, los seguimientos se deben hacer en razón a la formula matemática definida # de Estudios Económicos Sectoriales realizados / # Estudios Económicos de acuerdo programados. Los avances % a registrar deben corresponder con el calculo de la formula matemática, en este caso en partícula 50% que correspondería a 1 solución y 100% a dos soluciones. al reportarse 25% se entiende que aun no existe una solución, razón por la cual se verifica con 0% de avance </v>
          </cell>
        </row>
        <row r="168">
          <cell r="G168" t="str">
            <v>37.1.1</v>
          </cell>
          <cell r="H168" t="str">
            <v>Operativo</v>
          </cell>
          <cell r="I168" t="str">
            <v>N/A</v>
          </cell>
          <cell r="J168" t="str">
            <v>N/A</v>
          </cell>
          <cell r="K168" t="str">
            <v>N/A</v>
          </cell>
          <cell r="L168" t="str">
            <v>N/A</v>
          </cell>
          <cell r="M168" t="str">
            <v>N/A</v>
          </cell>
          <cell r="N168" t="str">
            <v>N/A</v>
          </cell>
          <cell r="O168" t="str">
            <v>N/A</v>
          </cell>
          <cell r="P168" t="str">
            <v>N/A</v>
          </cell>
          <cell r="Q168" t="str">
            <v>Elaborar Estudios Económicos Sectoriales (Documentos de Estudios Económicos Sectoriales)</v>
          </cell>
          <cell r="R168"/>
          <cell r="S168">
            <v>50</v>
          </cell>
          <cell r="T168">
            <v>2</v>
          </cell>
          <cell r="U168" t="str">
            <v>Númerica</v>
          </cell>
          <cell r="V168" t="str">
            <v># de Estudios Económicos Sectoriales realizados / # Estudios Económicos Sectoriales a realizar</v>
          </cell>
          <cell r="W168">
            <v>45323</v>
          </cell>
          <cell r="X168">
            <v>45471</v>
          </cell>
          <cell r="Y168" t="str">
            <v>37-GRUPO DE TRABAJO DE ESTUDIOS ECONÓMICOS</v>
          </cell>
          <cell r="Z168">
            <v>0.15</v>
          </cell>
          <cell r="AA168">
            <v>0.25</v>
          </cell>
          <cell r="AB168" t="str">
            <v>Estos estudios se encuentran en desarrollo por parte del Grupo de Estudios Económicos.</v>
          </cell>
          <cell r="AC168"/>
          <cell r="AD168">
            <v>0</v>
          </cell>
          <cell r="AE168" t="str">
            <v xml:space="preserve">Se valida reporte cualitativo. Esta actividad es de tipo número con meta asociada a 2 estudios realizados y la formula matemática # de Estudios Económicos Sectoriales realizados / # Estudios Económicos Sectoriales a realizar. Los avances % a registrar deben corresponder con el calculo de la formula matemática, en este caso en partícula 25% que correspondería a 1 solución y 100% a dos soluciones. al reportarse 30% se entiende que aun no existe una solución, razón por la cual se verifica con 0% de avance </v>
          </cell>
        </row>
        <row r="169">
          <cell r="G169" t="str">
            <v>37.1.2</v>
          </cell>
          <cell r="H169" t="str">
            <v>Operativo</v>
          </cell>
          <cell r="I169" t="str">
            <v>N/A</v>
          </cell>
          <cell r="J169" t="str">
            <v>N/A</v>
          </cell>
          <cell r="K169" t="str">
            <v>N/A</v>
          </cell>
          <cell r="L169" t="str">
            <v>N/A</v>
          </cell>
          <cell r="M169" t="str">
            <v>N/A</v>
          </cell>
          <cell r="N169" t="str">
            <v>N/A</v>
          </cell>
          <cell r="O169" t="str">
            <v>N/A</v>
          </cell>
          <cell r="P169" t="str">
            <v>N/A</v>
          </cell>
          <cell r="Q169" t="str">
            <v>Elaborar Estudios Económicos Sectoriales (Documentos de Estudios Económicos Sectoriales)</v>
          </cell>
          <cell r="R169"/>
          <cell r="S169">
            <v>50</v>
          </cell>
          <cell r="T169">
            <v>2</v>
          </cell>
          <cell r="U169" t="str">
            <v>Númerica</v>
          </cell>
          <cell r="V169" t="str">
            <v># de Estudios Económicos Sectoriales realizados / # Estudios Económicos Sectoriales a realizar</v>
          </cell>
          <cell r="W169">
            <v>45475</v>
          </cell>
          <cell r="X169">
            <v>45639</v>
          </cell>
          <cell r="Y169" t="str">
            <v>37-GRUPO DE TRABAJO DE ESTUDIOS ECONÓMICOS</v>
          </cell>
          <cell r="Z169">
            <v>0.15</v>
          </cell>
          <cell r="AA169">
            <v>0.25</v>
          </cell>
          <cell r="AB169" t="str">
            <v>Estos estudios se encuentran en desarrollo por parte del Grupo de Estudios Económicos.</v>
          </cell>
          <cell r="AC169"/>
          <cell r="AD169">
            <v>0</v>
          </cell>
          <cell r="AE169" t="str">
            <v>La meta para esta actividad son 2 estudios y la formula para determinar su avance es  # de Estudios Económicos Sectoriales realizados / # Estudios Económicos Sectoriales a realizar. En este sentido los avances a registrar son 50% para un estudio realizado o 100% para los dos, dado que se reporta 25% se entiende que aun nos ha realizado el estudio, se verifica 0%</v>
          </cell>
        </row>
        <row r="170">
          <cell r="G170" t="str">
            <v>37.2</v>
          </cell>
          <cell r="H170" t="str">
            <v>Operativo</v>
          </cell>
          <cell r="I170" t="str">
            <v xml:space="preserve">Fortalecer la gestión de la información, el conocimiento y la innovación para optimizar la capacidad institucional 
</v>
          </cell>
          <cell r="J170" t="str">
            <v>Avance promedio de cumplimiento de productos asociados a fortalecer la gestión de la información, el conocimiento y la innovación para optimizar la capacidad institucional</v>
          </cell>
          <cell r="K17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70" t="str">
            <v>Analítica Institucional - Estadísticas</v>
          </cell>
          <cell r="M170" t="str">
            <v>No</v>
          </cell>
          <cell r="N170" t="str">
            <v>C-3599-0200-0008-53105b</v>
          </cell>
          <cell r="O170" t="str">
            <v>Gestión del conocimiento y la innovación</v>
          </cell>
          <cell r="P170" t="str">
            <v>1 -  Plan Anual de Adquisiciones</v>
          </cell>
          <cell r="Q170" t="str">
            <v>Boletines de noticias económicas  elaborados y enviados a través de correo electrónico a la Oficina de Servicios al Consumidor y Apoyo Empresarial para su divulgación  (Boletines de Noticias Económicas elaborados y correos electrónicos remitidos a la Oficina de Servicios al Consumidor y Apoyo Empresarial para su divulgación)</v>
          </cell>
          <cell r="R170" t="str">
            <v>NO</v>
          </cell>
          <cell r="S170">
            <v>30</v>
          </cell>
          <cell r="T170">
            <v>11</v>
          </cell>
          <cell r="U170" t="str">
            <v>Númerica</v>
          </cell>
          <cell r="V170" t="str">
            <v># de boletines de noticias económicas elaborados y enviados a la Oficina de Servicios al Consumidor y Apoyo Empresarial para su divulgación / # boletines de noticias económicas elaborados a enviar a la Oficina de Servicios al Consumidor y Apoyo Empresarial para su divulgación</v>
          </cell>
          <cell r="W170">
            <v>45323</v>
          </cell>
          <cell r="X170">
            <v>45653</v>
          </cell>
          <cell r="Y170" t="str">
            <v>37-GRUPO DE TRABAJO DE ESTUDIOS ECONÓMICOS</v>
          </cell>
          <cell r="Z170">
            <v>0.3</v>
          </cell>
          <cell r="AA170">
            <v>0.18</v>
          </cell>
          <cell r="AB170" t="str">
            <v>El Grupo de Estudios Económicos elaboró dos (2) Boletines de Noticias Económicas que compilan las principales noticias económicas de interés para las diferentes Delegaturaas de la Entidad. Además, en cada uno de los boletines se incluyó una noticia de interes general y un concepto de economía que tiene como fin, que el lector aprenda un poco de estos conceptos y así entienda un poco de la tarea del Grupo de Estudios Económicos. 
Estos boletines fueron divulgados a través de la página web INTRASIC, siendo pubicado el último el 21 de marzo</v>
          </cell>
          <cell r="AC170"/>
          <cell r="AD170">
            <v>0.18</v>
          </cell>
          <cell r="AE170" t="str">
            <v>Se valida reporte cualitativo junto con los soportes suministrados que dan cuenta del desarrollo de la actividad.</v>
          </cell>
        </row>
        <row r="171">
          <cell r="G171" t="str">
            <v>37.2.1</v>
          </cell>
          <cell r="H171" t="str">
            <v>Operativo</v>
          </cell>
          <cell r="I171" t="str">
            <v>N/A</v>
          </cell>
          <cell r="J171" t="str">
            <v>N/A</v>
          </cell>
          <cell r="K171" t="str">
            <v>N/A</v>
          </cell>
          <cell r="L171" t="str">
            <v>N/A</v>
          </cell>
          <cell r="M171" t="str">
            <v>N/A</v>
          </cell>
          <cell r="N171" t="str">
            <v>N/A</v>
          </cell>
          <cell r="O171" t="str">
            <v>N/A</v>
          </cell>
          <cell r="P171" t="str">
            <v>N/A</v>
          </cell>
          <cell r="Q171" t="str">
            <v>Elaborar boletines de noticias económicas (boletines de noticias económicas)</v>
          </cell>
          <cell r="R171"/>
          <cell r="S171">
            <v>90</v>
          </cell>
          <cell r="T171">
            <v>11</v>
          </cell>
          <cell r="U171" t="str">
            <v>Númerica</v>
          </cell>
          <cell r="V171" t="str">
            <v># de boletines de noticias económicas elaborados / # boletines de noticias económicas a elaborar</v>
          </cell>
          <cell r="W171">
            <v>45323</v>
          </cell>
          <cell r="X171">
            <v>45653</v>
          </cell>
          <cell r="Y171" t="str">
            <v>37-GRUPO DE TRABAJO DE ESTUDIOS ECONÓMICOS</v>
          </cell>
          <cell r="Z171">
            <v>0.27</v>
          </cell>
          <cell r="AA171">
            <v>0.18</v>
          </cell>
          <cell r="AB171" t="str">
            <v>El Grupo de Estudios Económicos elaboró dos (2) Boletines de Noticias Económicas que compilan las principales noticias económicas de interés para las diferentes Delegaturaas de la Entidad. Además, en cada uno de los boletines se incluyó una noticia de interes general y un concepto de economía que tiene como fin, que el lector aprenda un poco de estos conceptos y así entienda un poco de la tarea del Grupo de Estudios Económicos. 
Estos boletines fueron divulgados a través de la página web INTRASIC, siendo pubicado el último el 21 de marzo</v>
          </cell>
          <cell r="AC171"/>
          <cell r="AD171">
            <v>0.18</v>
          </cell>
          <cell r="AE171" t="str">
            <v>Se valida reporte cualitativo junto con los soportes suministrados que dan cuenta del desarrollo de la actividad.</v>
          </cell>
        </row>
        <row r="172">
          <cell r="G172" t="str">
            <v>37.2.2</v>
          </cell>
          <cell r="H172" t="str">
            <v>Operativo</v>
          </cell>
          <cell r="I172" t="str">
            <v>N/A</v>
          </cell>
          <cell r="J172" t="str">
            <v>N/A</v>
          </cell>
          <cell r="K172" t="str">
            <v>N/A</v>
          </cell>
          <cell r="L172" t="str">
            <v>N/A</v>
          </cell>
          <cell r="M172" t="str">
            <v>N/A</v>
          </cell>
          <cell r="N172" t="str">
            <v>N/A</v>
          </cell>
          <cell r="O172" t="str">
            <v>N/A</v>
          </cell>
          <cell r="P172" t="str">
            <v>N/A</v>
          </cell>
          <cell r="Q172" t="str">
            <v>Enviar boletines de noticias económicas a través de correo electrónico a la Oficina de Servicios al Consumidor y Apoyo Empresarial para su divulgación (correos electrónicos)</v>
          </cell>
          <cell r="R172"/>
          <cell r="S172">
            <v>10</v>
          </cell>
          <cell r="T172">
            <v>11</v>
          </cell>
          <cell r="U172" t="str">
            <v>Númerica</v>
          </cell>
          <cell r="V172" t="str">
            <v># de boletines de noticias económicas enviados a la Oficina de Servicios al Consumidor y Apoyo Empresarial para su divulgación / # boletines de noticias económicas a enviar a la Oficina de Servicios al Consumidor y Apoyo Empresarial para su divulgación</v>
          </cell>
          <cell r="W172">
            <v>45323</v>
          </cell>
          <cell r="X172">
            <v>45653</v>
          </cell>
          <cell r="Y172" t="str">
            <v>37-GRUPO DE TRABAJO DE ESTUDIOS ECONÓMICOS</v>
          </cell>
          <cell r="Z172">
            <v>0.03</v>
          </cell>
          <cell r="AA172">
            <v>0.18</v>
          </cell>
          <cell r="AB172" t="str">
            <v>El Grupo de Estudios Económicos remitió el día 12 de febrero de 2024, el primer Boletin de Noticias Económicas a través de correo electrónico a la Oficina de Servicios al Consumidor y Apoyo Empresarial para su divulgación. El segundo Boletín se envió el día 11 de marzo al correo de OSCAE para su divulgación</v>
          </cell>
          <cell r="AC172"/>
          <cell r="AD172">
            <v>0.18</v>
          </cell>
          <cell r="AE172" t="str">
            <v>Se valida reporte cualitativo junto con los soportes suministrados que dan cuenta del desarrollo de la actividad.</v>
          </cell>
        </row>
        <row r="173">
          <cell r="G173" t="str">
            <v>37.3</v>
          </cell>
          <cell r="H173" t="str">
            <v>Operativo</v>
          </cell>
          <cell r="I173" t="str">
            <v xml:space="preserve">Fortalecer la gestión de la información, el conocimiento y la innovación para optimizar la capacidad institucional 
</v>
          </cell>
          <cell r="J173" t="str">
            <v>Avance promedio de cumplimiento de productos asociados a fortalecer la gestión de la información, el conocimiento y la innovación para optimizar la capacidad institucional</v>
          </cell>
          <cell r="K17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73" t="str">
            <v>Analítica Institucional - Estadísticas</v>
          </cell>
          <cell r="M173" t="str">
            <v>No</v>
          </cell>
          <cell r="N173" t="str">
            <v>C-3599-0200-0008-53105b</v>
          </cell>
          <cell r="O173" t="str">
            <v>Gestión del conocimiento y la innovación</v>
          </cell>
          <cell r="P173" t="str">
            <v>1 -  Plan Anual de Adquisiciones</v>
          </cell>
          <cell r="Q173" t="str">
            <v>Informes estadísticos elaborados y enviados a través de correo electrónico a la Oficina de Servicios al Consumidor y Apoyo Empresarial para su divulgación (Informes Estadísticos elaborados y correos electrónicos remitidos a la Oficina de Servicios al Consumidor y Apoyo Empresarial para su divulgación)</v>
          </cell>
          <cell r="R173" t="str">
            <v>NO</v>
          </cell>
          <cell r="S173">
            <v>20</v>
          </cell>
          <cell r="T173">
            <v>3</v>
          </cell>
          <cell r="U173" t="str">
            <v>Númerica</v>
          </cell>
          <cell r="V173" t="str">
            <v># de informes estadísticos elaborados y enviados a través de correo electrónico a la Oficina de Servicios al Consumidor y Apoyo Empresarial para su divulgación / # informes estadísticos a elaborar y enviar a través de correo electrónico a la Oficina de Servicios al Consumidor y Apoyo Empresarial para su divulgación</v>
          </cell>
          <cell r="W173">
            <v>45323</v>
          </cell>
          <cell r="X173">
            <v>45653</v>
          </cell>
          <cell r="Y173" t="str">
            <v>37-GRUPO DE TRABAJO DE ESTUDIOS ECONÓMICOS</v>
          </cell>
          <cell r="Z173">
            <v>0.2</v>
          </cell>
          <cell r="AA173">
            <v>0.18</v>
          </cell>
          <cell r="AB173" t="str">
            <v>Se realizó ficha técnica y cronograma para el desarrollo de los informes trimestrales que se pretenden elaborar para la vigencia 2024, así mismo se elaboró el cronograma de entrega de los mismos</v>
          </cell>
          <cell r="AC173"/>
          <cell r="AD173">
            <v>0</v>
          </cell>
          <cell r="AE173" t="str">
            <v xml:space="preserve">Se valida reporte cualitativo. Esta actividad es de tipo número con meta asociada a 3 Informes estadísticos elaborados y enviados y la formula matemática # de informes estadísticos elaborados y enviados ... / # informes estadísticos a elaborar y enviar, en este caso en partícula 33.33%  correspondería a 1 solución 66% a dos y  100% a las tres estadísticas. al reportarse 18% se entiende que aun no existe un informe estadístico, razón por la cual se verifica con 0% de avance </v>
          </cell>
        </row>
        <row r="174">
          <cell r="G174" t="str">
            <v>37.3.1</v>
          </cell>
          <cell r="H174" t="str">
            <v>Operativo</v>
          </cell>
          <cell r="I174" t="str">
            <v>N/A</v>
          </cell>
          <cell r="J174" t="str">
            <v>N/A</v>
          </cell>
          <cell r="K174" t="str">
            <v>N/A</v>
          </cell>
          <cell r="L174" t="str">
            <v>N/A</v>
          </cell>
          <cell r="M174" t="str">
            <v>N/A</v>
          </cell>
          <cell r="N174" t="str">
            <v>N/A</v>
          </cell>
          <cell r="O174" t="str">
            <v>N/A</v>
          </cell>
          <cell r="P174" t="str">
            <v>N/A</v>
          </cell>
          <cell r="Q174" t="str">
            <v>Elaborar informes estadísticos (Informes estadísticos)</v>
          </cell>
          <cell r="R174"/>
          <cell r="S174">
            <v>90</v>
          </cell>
          <cell r="T174">
            <v>3</v>
          </cell>
          <cell r="U174" t="str">
            <v>Númerica</v>
          </cell>
          <cell r="V174" t="str">
            <v># de informes estadísticos elaborados / # informes estadísticos a elaborar</v>
          </cell>
          <cell r="W174">
            <v>45323</v>
          </cell>
          <cell r="X174">
            <v>45653</v>
          </cell>
          <cell r="Y174" t="str">
            <v>37-GRUPO DE TRABAJO DE ESTUDIOS ECONÓMICOS</v>
          </cell>
          <cell r="Z174">
            <v>0.18</v>
          </cell>
          <cell r="AA174">
            <v>0.18</v>
          </cell>
          <cell r="AB174" t="str">
            <v>La elaboración y entrega del primer Informe Trimestral Estadístico, se tiene previsto para el mes de abril, dado que el informe está basdo en información que se obtiene unicamente al término del primer trimestre del año.</v>
          </cell>
          <cell r="AC174"/>
          <cell r="AD174">
            <v>0</v>
          </cell>
          <cell r="AE174" t="str">
            <v xml:space="preserve">Se valida reporte cualitativo. Esta actividad es de tipo número con meta asociada a 3 Informes estadísticos elaborados y enviados y la formula matemática # de informes estadísticos elaborados y enviados ... / # informes estadísticos a elaborar y enviar, en este caso en partícula 33.33%  correspondería a 1 solución 66% a dos y  100% a las tres estadísticas. al reportarse 18% se entiende que aun no existe un informe estadístico, razón por la cual se verifica con 0% de avance </v>
          </cell>
        </row>
        <row r="175">
          <cell r="G175" t="str">
            <v>37.3.2</v>
          </cell>
          <cell r="H175" t="str">
            <v>Operativo</v>
          </cell>
          <cell r="I175" t="str">
            <v>N/A</v>
          </cell>
          <cell r="J175" t="str">
            <v>N/A</v>
          </cell>
          <cell r="K175" t="str">
            <v>N/A</v>
          </cell>
          <cell r="L175" t="str">
            <v>N/A</v>
          </cell>
          <cell r="M175" t="str">
            <v>N/A</v>
          </cell>
          <cell r="N175" t="str">
            <v>N/A</v>
          </cell>
          <cell r="O175" t="str">
            <v>N/A</v>
          </cell>
          <cell r="P175" t="str">
            <v>N/A</v>
          </cell>
          <cell r="Q175" t="str">
            <v>Enviar informes estadísticos a través de correo electrónico a la Oficina de Servicios al Consumidor y Apoyo Empresarial para su divulgación (correos electrónicos)</v>
          </cell>
          <cell r="R175"/>
          <cell r="S175">
            <v>10</v>
          </cell>
          <cell r="T175">
            <v>3</v>
          </cell>
          <cell r="U175" t="str">
            <v>Númerica</v>
          </cell>
          <cell r="V175" t="str">
            <v># de informes estadísticos enviados a través de correo electrónico a la Oficina de Servicios al Consumidor y Apoyo Empresarial para su divulgación / # informes estadísticos a enviar a través de correo electrónico a la Oficina de Servicios al Consumidor y Apoyo Empresarial para su divulgación</v>
          </cell>
          <cell r="W175">
            <v>45323</v>
          </cell>
          <cell r="X175">
            <v>45653</v>
          </cell>
          <cell r="Y175" t="str">
            <v>37-GRUPO DE TRABAJO DE ESTUDIOS ECONÓMICOS</v>
          </cell>
          <cell r="Z175">
            <v>0.02</v>
          </cell>
          <cell r="AA175"/>
          <cell r="AB175"/>
          <cell r="AC175"/>
          <cell r="AD175">
            <v>0</v>
          </cell>
          <cell r="AE175" t="str">
            <v>La actividad ya inicio, se recomienda para próximos seguimientos aportar avance en forma cualitativa</v>
          </cell>
        </row>
        <row r="176">
          <cell r="G176" t="str">
            <v>37.4</v>
          </cell>
          <cell r="H176" t="str">
            <v>Operativo</v>
          </cell>
          <cell r="I176" t="str">
            <v xml:space="preserve">Fortalecer la gestión de la información, el conocimiento y la innovación para optimizar la capacidad institucional 
</v>
          </cell>
          <cell r="J176" t="str">
            <v>Avance promedio de cumplimiento de productos asociados a fortalecer la gestión de la información, el conocimiento y la innovación para optimizar la capacidad institucional</v>
          </cell>
          <cell r="K17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76" t="str">
            <v>Analítica Institucional - Estadísticas</v>
          </cell>
          <cell r="M176" t="str">
            <v>No</v>
          </cell>
          <cell r="N176" t="str">
            <v>C-3599-0200-0008-53105b</v>
          </cell>
          <cell r="O176" t="str">
            <v>Gestión del conocimiento y la innovación</v>
          </cell>
          <cell r="P176" t="str">
            <v>1 -  Plan Anual de Adquisiciones</v>
          </cell>
          <cell r="Q176" t="str">
            <v>Diagnóstico y metodología para realizar la evaluación Evaluación ex post del beneficio al consumidor derivado de la licencia obligatoria del Dolutegravir, elaborado  (Documento de diagnóstico elaborado)</v>
          </cell>
          <cell r="R176" t="str">
            <v>NO</v>
          </cell>
          <cell r="S176">
            <v>20</v>
          </cell>
          <cell r="T176">
            <v>20</v>
          </cell>
          <cell r="U176" t="str">
            <v>Porcentual</v>
          </cell>
          <cell r="V176" t="str">
            <v># de documentos de diagnóstico y metodología para realizar la evaluación ex post del beneficio al consumidor derivado de la licencia obligatoria del Dolutegravir, elaborados / # documento de diagnóstico y metodología para realizar la evaluación ex post del beneficio al consumidor derivado de la licencia obligatoria del Dolutegravir, a elaborar</v>
          </cell>
          <cell r="W176">
            <v>45475</v>
          </cell>
          <cell r="X176">
            <v>45625</v>
          </cell>
          <cell r="Y176" t="str">
            <v>37-GRUPO DE TRABAJO DE ESTUDIOS ECONÓMICOS</v>
          </cell>
          <cell r="Z176">
            <v>0.2</v>
          </cell>
          <cell r="AA176"/>
          <cell r="AB176"/>
          <cell r="AC176"/>
          <cell r="AD176"/>
          <cell r="AE176"/>
        </row>
        <row r="177">
          <cell r="G177" t="str">
            <v>37.4.1</v>
          </cell>
          <cell r="H177" t="str">
            <v>Operativo</v>
          </cell>
          <cell r="I177" t="str">
            <v>N/A</v>
          </cell>
          <cell r="J177" t="str">
            <v>N/A</v>
          </cell>
          <cell r="K177" t="str">
            <v>N/A</v>
          </cell>
          <cell r="L177" t="str">
            <v>N/A</v>
          </cell>
          <cell r="M177" t="str">
            <v>N/A</v>
          </cell>
          <cell r="N177" t="str">
            <v>N/A</v>
          </cell>
          <cell r="O177" t="str">
            <v>N/A</v>
          </cell>
          <cell r="P177" t="str">
            <v>N/A</v>
          </cell>
          <cell r="Q177" t="str">
            <v>Elaborar el diagnóstico para la evaluación ex post del beneficio al consumidor derivado de la licencia obligatoria del Dolutegravir, elaborado  (documento de diagnóstico elaborado)</v>
          </cell>
          <cell r="R177"/>
          <cell r="S177">
            <v>50</v>
          </cell>
          <cell r="T177">
            <v>10</v>
          </cell>
          <cell r="U177" t="str">
            <v>Porcentual</v>
          </cell>
          <cell r="V177" t="str">
            <v># de documentos de diagnóstico para realizar la evaluación ex post del beneficio al consumidor derivado de la licencia obligatoria del Dolutegravir, elaborados / # documento de diagnóstico para realizar la evaluación ex post del beneficio al consumidor derivado de la licencia obligatoria del Dolutegravir, a elaborar</v>
          </cell>
          <cell r="W177">
            <v>45475</v>
          </cell>
          <cell r="X177">
            <v>45565</v>
          </cell>
          <cell r="Y177" t="str">
            <v>37-GRUPO DE TRABAJO DE ESTUDIOS ECONÓMICOS</v>
          </cell>
          <cell r="Z177">
            <v>0.1</v>
          </cell>
          <cell r="AA177"/>
          <cell r="AB177"/>
          <cell r="AC177"/>
          <cell r="AD177"/>
          <cell r="AE177"/>
        </row>
        <row r="178">
          <cell r="G178" t="str">
            <v>37.4.2</v>
          </cell>
          <cell r="H178" t="str">
            <v>Operativo</v>
          </cell>
          <cell r="I178" t="str">
            <v>N/A</v>
          </cell>
          <cell r="J178" t="str">
            <v>N/A</v>
          </cell>
          <cell r="K178" t="str">
            <v>N/A</v>
          </cell>
          <cell r="L178" t="str">
            <v>N/A</v>
          </cell>
          <cell r="M178" t="str">
            <v>N/A</v>
          </cell>
          <cell r="N178" t="str">
            <v>N/A</v>
          </cell>
          <cell r="O178" t="str">
            <v>N/A</v>
          </cell>
          <cell r="P178" t="str">
            <v>N/A</v>
          </cell>
          <cell r="Q178" t="str">
            <v>Elaborar la metodología para la evaluación ex post del beneficio al consumidor derivado de la licencia obligatoria del Dolutegravir, elaborado  ( documento de metodología elaborado)</v>
          </cell>
          <cell r="R178"/>
          <cell r="S178">
            <v>50</v>
          </cell>
          <cell r="T178">
            <v>10</v>
          </cell>
          <cell r="U178" t="str">
            <v>Porcentual</v>
          </cell>
          <cell r="V178" t="str">
            <v># de documentos de metodología para realizar la evaluación ex post del beneficio al consumidor derivado de la licencia obligatoria del Dolutegravir, elaborados / # documento de metodología para realizar la evaluación ex post del beneficio al consumidor derivado de la licencia obligatoria del Dolutegravir, a elaborar</v>
          </cell>
          <cell r="W178">
            <v>45537</v>
          </cell>
          <cell r="X178">
            <v>45625</v>
          </cell>
          <cell r="Y178" t="str">
            <v>37-GRUPO DE TRABAJO DE ESTUDIOS ECONÓMICOS</v>
          </cell>
          <cell r="Z178">
            <v>0.1</v>
          </cell>
          <cell r="AA178"/>
          <cell r="AB178"/>
          <cell r="AC178"/>
          <cell r="AD178"/>
          <cell r="AE178"/>
        </row>
        <row r="179">
          <cell r="G179" t="str">
            <v>20.1</v>
          </cell>
          <cell r="H179" t="str">
            <v>Operativo</v>
          </cell>
          <cell r="I179" t="str">
            <v xml:space="preserve">Fortalecer la gestión de la información, el conocimiento y la innovación para optimizar la capacidad institucional 
</v>
          </cell>
          <cell r="J179" t="str">
            <v xml:space="preserve">Cumplimiento de productos del PAI asociados a Fortalecer la gestión de la información, el conocimiento y la innovación para optimizar la capacidad institucional 
</v>
          </cell>
          <cell r="K17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79" t="str">
            <v>Plan Estratégico de Tecnologías de la Información</v>
          </cell>
          <cell r="M179" t="str">
            <v>No</v>
          </cell>
          <cell r="N179" t="str">
            <v>C-3599-0200-0006-53105d</v>
          </cell>
          <cell r="O179" t="str">
            <v>Seguridad digital</v>
          </cell>
          <cell r="P179" t="str">
            <v>21 -  Riesgos de Seguridad y privacidad de la Información</v>
          </cell>
          <cell r="Q179" t="str">
            <v>Plan de implementación de Seguridad y privacidad de la información, ejecutado  (Informes de seguimiento y avance trimestrales con soportes documentales del cumplimiento)</v>
          </cell>
          <cell r="R179" t="str">
            <v>SI</v>
          </cell>
          <cell r="S179">
            <v>13</v>
          </cell>
          <cell r="T179">
            <v>100</v>
          </cell>
          <cell r="U179" t="str">
            <v>Porcentual</v>
          </cell>
          <cell r="V179" t="str">
            <v>% del plan ejecutado /% de  plan a ejecutar</v>
          </cell>
          <cell r="W179">
            <v>45313</v>
          </cell>
          <cell r="X179">
            <v>45642</v>
          </cell>
          <cell r="Y179" t="str">
            <v>20-OFICINA DE TECNOLOGÍA E INFORMÁTICA</v>
          </cell>
          <cell r="Z179">
            <v>0.13</v>
          </cell>
          <cell r="AA179">
            <v>0</v>
          </cell>
          <cell r="AB179" t="str">
            <v>Se formulo el plan de Seguridad y Privacidad de la información para la vigencia 2024, teniendo en cuenta los resultados alcanzados en el periodo anterior y las necesidades de las partes interesadas, se presentó para aprobación  al Comité Institucional de Gestión y Desempeño el día 25 de enero del 2024 donde fue aprobado por unanimidad y se da inicio a la implementación en el mes de abril y el primer informe se presentará en junio.</v>
          </cell>
          <cell r="AC179">
            <v>45382</v>
          </cell>
          <cell r="AD179">
            <v>0</v>
          </cell>
          <cell r="AE179" t="str">
            <v xml:space="preserve">Se verifica avance cualitativo. la fecha de ejecución solo debe ser registrada cuando la actividad haya finalizado </v>
          </cell>
        </row>
        <row r="180">
          <cell r="G180" t="str">
            <v>20.1.1</v>
          </cell>
          <cell r="H180" t="str">
            <v>Operativo</v>
          </cell>
          <cell r="I180" t="str">
            <v>N/A</v>
          </cell>
          <cell r="J180" t="str">
            <v>N/A</v>
          </cell>
          <cell r="K180" t="str">
            <v>N/A</v>
          </cell>
          <cell r="L180" t="str">
            <v>N/A</v>
          </cell>
          <cell r="M180" t="str">
            <v>N/A</v>
          </cell>
          <cell r="N180" t="str">
            <v>N/A</v>
          </cell>
          <cell r="O180" t="str">
            <v>N/A</v>
          </cell>
          <cell r="P180" t="str">
            <v>N/A</v>
          </cell>
          <cell r="Q180" t="str">
            <v>Formular el plan de Seguridad y Privacidad de la información teniendo en cuenta los resultados alcanzados en el periodo anterior y las necesidades de las partes interesadas (Documento del Plan  de Seguridad y Privacidad de la información formulado / único entregable)</v>
          </cell>
          <cell r="R180"/>
          <cell r="S180">
            <v>20</v>
          </cell>
          <cell r="T180">
            <v>1</v>
          </cell>
          <cell r="U180" t="str">
            <v>Númerica</v>
          </cell>
          <cell r="V180" t="str">
            <v># de planes formulados / # Plan a formular</v>
          </cell>
          <cell r="W180">
            <v>45313</v>
          </cell>
          <cell r="X180">
            <v>45351</v>
          </cell>
          <cell r="Y180" t="str">
            <v>20-OFICINA DE TECNOLOGÍA E INFORMÁTICA</v>
          </cell>
          <cell r="Z180">
            <v>2.6000000000000002E-2</v>
          </cell>
          <cell r="AA180">
            <v>1</v>
          </cell>
          <cell r="AB180" t="str">
            <v xml:space="preserve">Se formuló el plan de Seguridad y Privacidad de la información para la vigencia 2024, teniendo en cuenta los resultados alcanzados en el periodo anterior y las necesidades de las partes interesadas, se adjunta el plan de Seguridad y Privacidad de la Información para la vigencia 2024 dando cumplimiento al 100% de la actividad. </v>
          </cell>
          <cell r="AC180">
            <v>45300</v>
          </cell>
          <cell r="AD180">
            <v>1</v>
          </cell>
          <cell r="AE180" t="str">
            <v>Las evidencias aportadas permiten verificar el cumplimiento de la actividad</v>
          </cell>
        </row>
        <row r="181">
          <cell r="G181" t="str">
            <v>20.1.2</v>
          </cell>
          <cell r="H181" t="str">
            <v>Operativo</v>
          </cell>
          <cell r="I181" t="str">
            <v>N/A</v>
          </cell>
          <cell r="J181" t="str">
            <v>N/A</v>
          </cell>
          <cell r="K181" t="str">
            <v>N/A</v>
          </cell>
          <cell r="L181" t="str">
            <v>N/A</v>
          </cell>
          <cell r="M181" t="str">
            <v>N/A</v>
          </cell>
          <cell r="N181" t="str">
            <v>N/A</v>
          </cell>
          <cell r="O181" t="str">
            <v>N/A</v>
          </cell>
          <cell r="P181" t="str">
            <v>N/A</v>
          </cell>
          <cell r="Q181" t="str">
            <v>Presentar  para aprobación el Plan de implementación de Seguridad  y Privacidad de la información ante el Comité Institucional de Gestión y Desempeño (acta de reunión / único entregable)</v>
          </cell>
          <cell r="R181"/>
          <cell r="S181">
            <v>10</v>
          </cell>
          <cell r="T181">
            <v>1</v>
          </cell>
          <cell r="U181" t="str">
            <v>Númerica</v>
          </cell>
          <cell r="V181" t="str">
            <v># de planes aprobados / # Plan a aprobar</v>
          </cell>
          <cell r="W181">
            <v>45352</v>
          </cell>
          <cell r="X181">
            <v>45380</v>
          </cell>
          <cell r="Y181" t="str">
            <v>20-OFICINA DE TECNOLOGÍA E INFORMÁTICA</v>
          </cell>
          <cell r="Z181">
            <v>1.3000000000000001E-2</v>
          </cell>
          <cell r="AA181">
            <v>1</v>
          </cell>
          <cell r="AB181" t="str">
            <v>Se presentó para aprobación el plan de Seguridad y Privacidad de la Información para la vigencia 2024, al Comité Institucional de Gestión y Desempeño el día 25 de enero del 2024 donde fue aprobado por unanimidad, se adjunta Acta dando cumplimiento a la actividad al 100%</v>
          </cell>
          <cell r="AC181">
            <v>45316</v>
          </cell>
          <cell r="AD181">
            <v>1</v>
          </cell>
          <cell r="AE181" t="str">
            <v>Las evidencias aportadas permiten verificar el cumplimiento de la actividad</v>
          </cell>
        </row>
        <row r="182">
          <cell r="G182" t="str">
            <v>20.1.3</v>
          </cell>
          <cell r="H182" t="str">
            <v>Operativo</v>
          </cell>
          <cell r="I182" t="str">
            <v>N/A</v>
          </cell>
          <cell r="J182" t="str">
            <v>N/A</v>
          </cell>
          <cell r="K182" t="str">
            <v>N/A</v>
          </cell>
          <cell r="L182" t="str">
            <v>N/A</v>
          </cell>
          <cell r="M182" t="str">
            <v>N/A</v>
          </cell>
          <cell r="N182" t="str">
            <v>N/A</v>
          </cell>
          <cell r="O182" t="str">
            <v>N/A</v>
          </cell>
          <cell r="P182" t="str">
            <v>N/A</v>
          </cell>
          <cell r="Q182" t="str">
            <v>Implementar el Plan de Seguridad  y Privacidad de la información aprobado
 (Informes de seguimiento y avance trimestrales con soportes documentales del cumplimiento con corte  junio, septiembre, diciembre)</v>
          </cell>
          <cell r="R182"/>
          <cell r="S182">
            <v>70</v>
          </cell>
          <cell r="T182">
            <v>100</v>
          </cell>
          <cell r="U182" t="str">
            <v>Porcentual</v>
          </cell>
          <cell r="V182" t="str">
            <v>% del plan ejecutado /% de  plan a ejecutar</v>
          </cell>
          <cell r="W182">
            <v>45383</v>
          </cell>
          <cell r="X182">
            <v>45642</v>
          </cell>
          <cell r="Y182" t="str">
            <v>20-OFICINA DE TECNOLOGÍA E INFORMÁTICA</v>
          </cell>
          <cell r="Z182">
            <v>9.0999999999999998E-2</v>
          </cell>
          <cell r="AA182"/>
          <cell r="AB182"/>
          <cell r="AC182"/>
          <cell r="AD182"/>
          <cell r="AE182"/>
        </row>
        <row r="183">
          <cell r="G183" t="str">
            <v>20.2</v>
          </cell>
          <cell r="H183" t="str">
            <v>Operativo</v>
          </cell>
          <cell r="I183" t="str">
            <v xml:space="preserve">Fortalecer la gestión de la información, el conocimiento y la innovación para optimizar la capacidad institucional 
</v>
          </cell>
          <cell r="J183" t="str">
            <v xml:space="preserve">Cumplimiento de productos del PAI asociados a Fortalecer la gestión de la información, el conocimiento y la innovación para optimizar la capacidad institucional 
</v>
          </cell>
          <cell r="K18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83" t="str">
            <v>Plan Estratégico de Tecnologías de la Información</v>
          </cell>
          <cell r="M183" t="str">
            <v>No</v>
          </cell>
          <cell r="N183" t="str">
            <v>C-3599-0200-0006-53105d</v>
          </cell>
          <cell r="O183" t="str">
            <v>Seguridad digital</v>
          </cell>
          <cell r="P183" t="str">
            <v>21 -  Riesgos de Seguridad y privacidad de la Información</v>
          </cell>
          <cell r="Q183" t="str">
            <v>Plan de tratamiento de riesgos de Seguridad y Privacidad de la información, monitoreado (Informes de seguimiento y avance trimestrales con soportes documentales del cumplimiento)</v>
          </cell>
          <cell r="R183" t="str">
            <v>SI</v>
          </cell>
          <cell r="S183">
            <v>13</v>
          </cell>
          <cell r="T183">
            <v>100</v>
          </cell>
          <cell r="U183" t="str">
            <v>Porcentual</v>
          </cell>
          <cell r="V183" t="str">
            <v>% de Plan de tratamiento de Riesgos de Seguridad y Privacidad de la información monitoreado /% de plan riesgos de Seguridad y Privacidad de la información a monitorear</v>
          </cell>
          <cell r="W183">
            <v>45313</v>
          </cell>
          <cell r="X183">
            <v>45642</v>
          </cell>
          <cell r="Y183" t="str">
            <v>20-OFICINA DE TECNOLOGÍA E INFORMÁTICA</v>
          </cell>
          <cell r="Z183">
            <v>0.13</v>
          </cell>
          <cell r="AA183">
            <v>0</v>
          </cell>
          <cell r="AB183" t="str">
            <v xml:space="preserve">Se dio inicio a las mesas de trabajo y revisión de los riesgos de seguridad de la información con cada uno de los enlaces designados por los lideres de los procesos, a la fecha de 45 proceso 36 han realizado la actualización de los riesgos de seguridad, 9 están pendientes por atender las solicitudes realizadas por La Oficina de Asesora de Planeación y el Grupo de Informática Forense y Seguridad Digital. </v>
          </cell>
          <cell r="AC183">
            <v>45382</v>
          </cell>
          <cell r="AD183">
            <v>0</v>
          </cell>
          <cell r="AE183" t="str">
            <v xml:space="preserve">Se verifica avance cualitativo. la fecha de ejecución solo debe ser registrada cuando la actividad haya finalizado </v>
          </cell>
        </row>
        <row r="184">
          <cell r="G184" t="str">
            <v>20.2.1</v>
          </cell>
          <cell r="H184" t="str">
            <v>Operativo</v>
          </cell>
          <cell r="I184" t="str">
            <v>N/A</v>
          </cell>
          <cell r="J184" t="str">
            <v>N/A</v>
          </cell>
          <cell r="K184" t="str">
            <v>N/A</v>
          </cell>
          <cell r="L184" t="str">
            <v>N/A</v>
          </cell>
          <cell r="M184" t="str">
            <v>N/A</v>
          </cell>
          <cell r="N184" t="str">
            <v>N/A</v>
          </cell>
          <cell r="O184" t="str">
            <v>N/A</v>
          </cell>
          <cell r="P184" t="str">
            <v>N/A</v>
          </cell>
          <cell r="Q184" t="str">
            <v>Consolidar los riesgos de seguridad de la información con sus respectivos tratamientos, fechas y responsables (Excel del plan de tratamiento de riesgos de seguridad y privacidad de la información/ único entregable)</v>
          </cell>
          <cell r="R184"/>
          <cell r="S184">
            <v>30</v>
          </cell>
          <cell r="T184">
            <v>1</v>
          </cell>
          <cell r="U184" t="str">
            <v>Númerica</v>
          </cell>
          <cell r="V184" t="str">
            <v># de consolidaciones de riesgos realizadas / # Consolidación de riesgos a realizar</v>
          </cell>
          <cell r="W184">
            <v>45313</v>
          </cell>
          <cell r="X184">
            <v>45412</v>
          </cell>
          <cell r="Y184" t="str">
            <v>20-OFICINA DE TECNOLOGÍA E INFORMÁTICA</v>
          </cell>
          <cell r="Z184">
            <v>3.9E-2</v>
          </cell>
          <cell r="AA184">
            <v>0</v>
          </cell>
          <cell r="AB184" t="str">
            <v xml:space="preserve">Se dio inicio a las mesas de trabajo y revisión de los riesgos de seguridad de la información con cada uno de los enlaces designados por los lideres de los procesos, a la fecha de 45 proceso 36 han realizado la actualización de los riesgos de seguridad, 9 están pendientes por atender las solicitudes realizadas por La Oficina de Asesora de Planeación y el Grupo de Informática Forense y Seguridad Digital. </v>
          </cell>
          <cell r="AC184">
            <v>45382</v>
          </cell>
          <cell r="AD184">
            <v>0</v>
          </cell>
          <cell r="AE184" t="str">
            <v xml:space="preserve">Se verifica avance cualitativo. la fecha de ejecución solo debe ser registrada cuando la actividad haya finalizado </v>
          </cell>
        </row>
        <row r="185">
          <cell r="G185" t="str">
            <v>20.2.2</v>
          </cell>
          <cell r="H185" t="str">
            <v>Operativo</v>
          </cell>
          <cell r="I185" t="str">
            <v>N/A</v>
          </cell>
          <cell r="J185" t="str">
            <v>N/A</v>
          </cell>
          <cell r="K185" t="str">
            <v>N/A</v>
          </cell>
          <cell r="L185" t="str">
            <v>N/A</v>
          </cell>
          <cell r="M185" t="str">
            <v>N/A</v>
          </cell>
          <cell r="N185" t="str">
            <v>N/A</v>
          </cell>
          <cell r="O185" t="str">
            <v>N/A</v>
          </cell>
          <cell r="P185" t="str">
            <v>N/A</v>
          </cell>
          <cell r="Q185" t="str">
            <v>Realizar el monitoreo al plan de tratamiento de los riesgos de seguridad y privacidad de la información trimestralmente ( Informes de seguimiento y avance trimestrales con soportes documentales del cumplimiento con corte  junio, septiembre, diciembre)</v>
          </cell>
          <cell r="R185"/>
          <cell r="S185">
            <v>70</v>
          </cell>
          <cell r="T185">
            <v>100</v>
          </cell>
          <cell r="U185" t="str">
            <v>Porcentual</v>
          </cell>
          <cell r="V185" t="str">
            <v>% de Plan de tratamiento de Riesgos de Seguridad y Privacidad de la información monitoreado /% de plan riesgos de Seguridad y Privacidad de la información a monitorear</v>
          </cell>
          <cell r="W185">
            <v>45383</v>
          </cell>
          <cell r="X185">
            <v>45642</v>
          </cell>
          <cell r="Y185" t="str">
            <v>20-OFICINA DE TECNOLOGÍA E INFORMÁTICA</v>
          </cell>
          <cell r="Z185">
            <v>9.0999999999999998E-2</v>
          </cell>
          <cell r="AA185"/>
          <cell r="AB185"/>
          <cell r="AC185"/>
          <cell r="AD185"/>
          <cell r="AE185"/>
        </row>
        <row r="186">
          <cell r="G186" t="str">
            <v>20.3</v>
          </cell>
          <cell r="H186" t="str">
            <v>Operativo</v>
          </cell>
          <cell r="I186" t="str">
            <v xml:space="preserve">Fortalecer la infraestructura, uso y aprovechamiento de las tecnologías de la información, para optimizar la capacidad institucional
</v>
          </cell>
          <cell r="J186" t="str">
            <v xml:space="preserve">Cumplimiento de productos del PAI asociados a Fortalecer la infraestructura, uso y aprovechamiento de las tecnologías de la información, para optimizar la capacidad institucional
</v>
          </cell>
          <cell r="K18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186" t="str">
            <v>Plan Estratégico de Tecnologías de la Información</v>
          </cell>
          <cell r="M186" t="str">
            <v>No</v>
          </cell>
          <cell r="N186" t="str">
            <v>C-3599-0200-0006-53105d</v>
          </cell>
          <cell r="O186" t="str">
            <v>Gobierno digital</v>
          </cell>
          <cell r="P186" t="str">
            <v>17 -  Plan Estratégico de Tecnologías de la Información</v>
          </cell>
          <cell r="Q186" t="str">
            <v>Plan estratégico de tecnologías de información, ejecutado  (Informes de seguimiento y avance trimestrales con soportes documentales del cumplimiento)</v>
          </cell>
          <cell r="R186"/>
          <cell r="S186">
            <v>13</v>
          </cell>
          <cell r="T186">
            <v>100</v>
          </cell>
          <cell r="U186" t="str">
            <v>Porcentual</v>
          </cell>
          <cell r="V186" t="str">
            <v>% del plan ejecutado /% de  plan a ejecutar</v>
          </cell>
          <cell r="W186">
            <v>45306</v>
          </cell>
          <cell r="X186">
            <v>45642</v>
          </cell>
          <cell r="Y186" t="str">
            <v>20-OFICINA DE TECNOLOGÍA E INFORMÁTICA</v>
          </cell>
          <cell r="Z186">
            <v>0.13</v>
          </cell>
          <cell r="AA186">
            <v>0</v>
          </cell>
          <cell r="AB186" t="str">
            <v>Conforme el seguimiento realizado se cuenta con el 20% de avance de la ejecución de los 15 proyectos del PETI, no se registran riesgos materializados o alertas tempranas que signifiquen riesgos en alcance, tiempo o producto.</v>
          </cell>
          <cell r="AC186">
            <v>45382</v>
          </cell>
          <cell r="AD186">
            <v>0</v>
          </cell>
          <cell r="AE186" t="str">
            <v xml:space="preserve">Se verifica avance cualitativo. la fecha de ejecución solo debe ser registrada cuando la actividad haya finalizado </v>
          </cell>
        </row>
        <row r="187">
          <cell r="G187" t="str">
            <v>20.3.1</v>
          </cell>
          <cell r="H187" t="str">
            <v>Operativo</v>
          </cell>
          <cell r="I187" t="str">
            <v>N/A</v>
          </cell>
          <cell r="J187" t="str">
            <v>N/A</v>
          </cell>
          <cell r="K187" t="str">
            <v>N/A</v>
          </cell>
          <cell r="L187" t="str">
            <v>N/A</v>
          </cell>
          <cell r="M187" t="str">
            <v>N/A</v>
          </cell>
          <cell r="N187" t="str">
            <v>N/A</v>
          </cell>
          <cell r="O187" t="str">
            <v>N/A</v>
          </cell>
          <cell r="P187" t="str">
            <v>N/A</v>
          </cell>
          <cell r="Q187" t="str">
            <v>Formular plan estratégico de tecnologías de información PETI incluyendo hoja de ruta para la vigencia 2024  (Hoja de ruta del PETI actualizada/ único entregable )</v>
          </cell>
          <cell r="R187"/>
          <cell r="S187">
            <v>40</v>
          </cell>
          <cell r="T187">
            <v>1</v>
          </cell>
          <cell r="U187" t="str">
            <v>Númerica</v>
          </cell>
          <cell r="V187" t="str">
            <v># de planes formulados / # Plan a formular</v>
          </cell>
          <cell r="W187">
            <v>45306</v>
          </cell>
          <cell r="X187">
            <v>45322</v>
          </cell>
          <cell r="Y187" t="str">
            <v>20-OFICINA DE TECNOLOGÍA E INFORMÁTICA</v>
          </cell>
          <cell r="Z187">
            <v>5.2000000000000005E-2</v>
          </cell>
          <cell r="AA187">
            <v>1</v>
          </cell>
          <cell r="AB187" t="str">
            <v xml:space="preserve">Se formuló la hoja de ruta del PETI 2024, se adjunta presentación con proyectos como acta del comité institucional de gestión y desempeño. </v>
          </cell>
          <cell r="AC187">
            <v>45382</v>
          </cell>
          <cell r="AD187">
            <v>1</v>
          </cell>
          <cell r="AE187" t="str">
            <v>Las evidencias aportadas permiten verificar el cumplimiento de la actividad</v>
          </cell>
        </row>
        <row r="188">
          <cell r="G188" t="str">
            <v>20.3.2</v>
          </cell>
          <cell r="H188" t="str">
            <v>Operativo</v>
          </cell>
          <cell r="I188" t="str">
            <v>N/A</v>
          </cell>
          <cell r="J188" t="str">
            <v>N/A</v>
          </cell>
          <cell r="K188" t="str">
            <v>N/A</v>
          </cell>
          <cell r="L188" t="str">
            <v>N/A</v>
          </cell>
          <cell r="M188" t="str">
            <v>N/A</v>
          </cell>
          <cell r="N188" t="str">
            <v>N/A</v>
          </cell>
          <cell r="O188" t="str">
            <v>N/A</v>
          </cell>
          <cell r="P188" t="str">
            <v>N/A</v>
          </cell>
          <cell r="Q188" t="str">
            <v>Realizar seguimiento trimestral a la ejecución del PETI  ( Informes de seguimiento y avance trimestrales con soportes documentales del cumplimiento con corte  marzo, junio, septiembre, diciembre))</v>
          </cell>
          <cell r="R188"/>
          <cell r="S188">
            <v>60</v>
          </cell>
          <cell r="T188">
            <v>100</v>
          </cell>
          <cell r="U188" t="str">
            <v>Porcentual</v>
          </cell>
          <cell r="V188" t="str">
            <v>% del plan ejecutado /% de  plan a ejecutar</v>
          </cell>
          <cell r="W188">
            <v>45323</v>
          </cell>
          <cell r="X188">
            <v>45642</v>
          </cell>
          <cell r="Y188" t="str">
            <v>20-OFICINA DE TECNOLOGÍA E INFORMÁTICA</v>
          </cell>
          <cell r="Z188">
            <v>7.8E-2</v>
          </cell>
          <cell r="AA188">
            <v>0</v>
          </cell>
          <cell r="AB188" t="str">
            <v>Se realiza seguimiento del PETI en su primer trimestre de acuerdo con las actividades y fechas planeadas. Se adjunta soporte de seguimiento.</v>
          </cell>
          <cell r="AC188">
            <v>45382</v>
          </cell>
          <cell r="AD188">
            <v>0</v>
          </cell>
          <cell r="AE188" t="str">
            <v xml:space="preserve">Se verifica avance cualitativo. la fecha de ejecución solo debe ser registrada cuando la actividad haya finalizado </v>
          </cell>
        </row>
        <row r="189">
          <cell r="G189" t="str">
            <v>20.4</v>
          </cell>
          <cell r="H189" t="str">
            <v>Operativo</v>
          </cell>
          <cell r="I189" t="str">
            <v xml:space="preserve">Fortalecer la gestión de la información, el conocimiento y la innovación para optimizar la capacidad institucional 
</v>
          </cell>
          <cell r="J189" t="str">
            <v xml:space="preserve">Cumplimiento de productos del PAI asociados a Fortalecer la gestión de la información, el conocimiento y la innovación para optimizar la capacidad institucional 
</v>
          </cell>
          <cell r="K18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89" t="str">
            <v>Plan Estratégico de Tecnologías de la Información</v>
          </cell>
          <cell r="M189" t="str">
            <v>No</v>
          </cell>
          <cell r="N189" t="str">
            <v>C-3599-0200-0006-53105d</v>
          </cell>
          <cell r="O189" t="str">
            <v>Seguridad digital</v>
          </cell>
          <cell r="P189" t="str">
            <v>17 -  Plan Estratégico de Tecnologías de la Información</v>
          </cell>
          <cell r="Q189" t="str">
            <v>Plan de fortalecimiento para el intercambio de información, ejecutado ( Informe semestral de  la implementación del plan de acción para el intercambio de información- soportes documentales de cumplimiento)</v>
          </cell>
          <cell r="R189" t="str">
            <v>SI</v>
          </cell>
          <cell r="S189">
            <v>13</v>
          </cell>
          <cell r="T189">
            <v>100</v>
          </cell>
          <cell r="U189" t="str">
            <v>Porcentual</v>
          </cell>
          <cell r="V189" t="str">
            <v>% del plan ejecutado /% de  plan a ejecutar</v>
          </cell>
          <cell r="W189">
            <v>45352</v>
          </cell>
          <cell r="X189">
            <v>45642</v>
          </cell>
          <cell r="Y189" t="str">
            <v>20-OFICINA DE TECNOLOGÍA E INFORMÁTICA</v>
          </cell>
          <cell r="Z189">
            <v>0.13</v>
          </cell>
          <cell r="AA189">
            <v>0</v>
          </cell>
          <cell r="AB189" t="str">
            <v xml:space="preserve">Se definió el Plan de fortalecimiento para el intercambio de información 2024 conforme el marco de interoperabilidad, se da inicio a la implementación del plan en el mes abril, y el primer informe de seguimiento se realizara una vez se culmine el primer semestre.  </v>
          </cell>
          <cell r="AC189">
            <v>45382</v>
          </cell>
          <cell r="AD189">
            <v>0</v>
          </cell>
          <cell r="AE189" t="str">
            <v xml:space="preserve">Se verifica avance cualitativo. la fecha de ejecución solo debe ser registrada cuando la actividad haya finalizado </v>
          </cell>
        </row>
        <row r="190">
          <cell r="G190" t="str">
            <v>20.4.1</v>
          </cell>
          <cell r="H190" t="str">
            <v>Operativo</v>
          </cell>
          <cell r="I190" t="str">
            <v>N/A</v>
          </cell>
          <cell r="J190" t="str">
            <v>N/A</v>
          </cell>
          <cell r="K190" t="str">
            <v>N/A</v>
          </cell>
          <cell r="L190" t="str">
            <v>N/A</v>
          </cell>
          <cell r="M190" t="str">
            <v>N/A</v>
          </cell>
          <cell r="N190" t="str">
            <v>N/A</v>
          </cell>
          <cell r="O190" t="str">
            <v>N/A</v>
          </cell>
          <cell r="P190" t="str">
            <v>N/A</v>
          </cell>
          <cell r="Q190" t="str">
            <v>Definir plan de acción para el intercambio de información (Marco de Interoperabilidad) (Documento del plan de acción para el intercambio de información (Marco de Interoperabilidad) / único entregable)</v>
          </cell>
          <cell r="R190"/>
          <cell r="S190">
            <v>20</v>
          </cell>
          <cell r="T190">
            <v>1</v>
          </cell>
          <cell r="U190" t="str">
            <v>Númerica</v>
          </cell>
          <cell r="V190" t="str">
            <v># de planes definidos / # Plan a definir</v>
          </cell>
          <cell r="W190">
            <v>45352</v>
          </cell>
          <cell r="X190">
            <v>45378</v>
          </cell>
          <cell r="Y190" t="str">
            <v>20-OFICINA DE TECNOLOGÍA E INFORMÁTICA</v>
          </cell>
          <cell r="Z190">
            <v>2.6000000000000002E-2</v>
          </cell>
          <cell r="AA190">
            <v>1</v>
          </cell>
          <cell r="AB190" t="str">
            <v>Se define plan de trabajo basado en el marco de interoperabilidad y la capacidad interna instalada conforme la evidencia que se adjunta.</v>
          </cell>
          <cell r="AC190">
            <v>45382</v>
          </cell>
          <cell r="AD190">
            <v>1</v>
          </cell>
          <cell r="AE190" t="str">
            <v xml:space="preserve">El entregable se define como un Plan de Acción pero se recibe plan de trabajo con la misma estructura de un plan de acción </v>
          </cell>
        </row>
        <row r="191">
          <cell r="G191" t="str">
            <v>20.4.2</v>
          </cell>
          <cell r="H191" t="str">
            <v>Operativo</v>
          </cell>
          <cell r="I191" t="str">
            <v>N/A</v>
          </cell>
          <cell r="J191" t="str">
            <v>N/A</v>
          </cell>
          <cell r="K191" t="str">
            <v>N/A</v>
          </cell>
          <cell r="L191" t="str">
            <v>N/A</v>
          </cell>
          <cell r="M191" t="str">
            <v>N/A</v>
          </cell>
          <cell r="N191" t="str">
            <v>N/A</v>
          </cell>
          <cell r="O191" t="str">
            <v>N/A</v>
          </cell>
          <cell r="P191" t="str">
            <v>N/A</v>
          </cell>
          <cell r="Q191" t="str">
            <v>Implementar el plan de acción para el intercambio de información (Marco de Interoperabilidad)/ ( Informe semestral de  la implementación del plan de acción para el intercambio de información - soportes documentales de cumplimiento)</v>
          </cell>
          <cell r="R191"/>
          <cell r="S191">
            <v>80</v>
          </cell>
          <cell r="T191">
            <v>100</v>
          </cell>
          <cell r="U191" t="str">
            <v>Porcentual</v>
          </cell>
          <cell r="V191" t="str">
            <v>% de plan implementado /% de  plan a ejecutar</v>
          </cell>
          <cell r="W191">
            <v>45383</v>
          </cell>
          <cell r="X191">
            <v>45642</v>
          </cell>
          <cell r="Y191" t="str">
            <v>20-OFICINA DE TECNOLOGÍA E INFORMÁTICA</v>
          </cell>
          <cell r="Z191">
            <v>0.10400000000000001</v>
          </cell>
          <cell r="AA191"/>
          <cell r="AB191"/>
          <cell r="AC191"/>
          <cell r="AD191"/>
          <cell r="AE191"/>
        </row>
        <row r="192">
          <cell r="G192" t="str">
            <v>20.5</v>
          </cell>
          <cell r="H192" t="str">
            <v>Operativo</v>
          </cell>
          <cell r="I192" t="str">
            <v xml:space="preserve">Fortalecer la infraestructura, uso y aprovechamiento de las tecnologías de la información, para optimizar la capacidad institucional
</v>
          </cell>
          <cell r="J192" t="str">
            <v xml:space="preserve">Cumplimiento de productos del PAI asociados a Fortalecer la infraestructura, uso y aprovechamiento de las tecnologías de la información, para optimizar la capacidad institucional
</v>
          </cell>
          <cell r="K19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192" t="str">
            <v>Plan Estratégico de Tecnologías de la Información</v>
          </cell>
          <cell r="M192" t="str">
            <v>No</v>
          </cell>
          <cell r="N192" t="str">
            <v>C-3599-0200-0006-53105d</v>
          </cell>
          <cell r="O192" t="str">
            <v>Gobierno digital</v>
          </cell>
          <cell r="P192" t="str">
            <v>21 -  Riesgos de Seguridad y privacidad de la Información</v>
          </cell>
          <cell r="Q192" t="str">
            <v>Plan de fortalecimiento de seguridad informática en la infraestructura tecnológica y las aplicaciones de la SIC, ejecutado  (Informes de seguimiento y avance trimestrales con soportes documentales del cumplimiento)</v>
          </cell>
          <cell r="R192"/>
          <cell r="S192">
            <v>13</v>
          </cell>
          <cell r="T192">
            <v>100</v>
          </cell>
          <cell r="U192" t="str">
            <v>Porcentual</v>
          </cell>
          <cell r="V192" t="str">
            <v>% de plan implementado /% de  plan a ejecutar</v>
          </cell>
          <cell r="W192">
            <v>45323</v>
          </cell>
          <cell r="X192">
            <v>45642</v>
          </cell>
          <cell r="Y192" t="str">
            <v>20-OFICINA DE TECNOLOGÍA E INFORMÁTICA</v>
          </cell>
          <cell r="Z192">
            <v>0.13</v>
          </cell>
          <cell r="AA192">
            <v>0</v>
          </cell>
          <cell r="AB192" t="str">
            <v xml:space="preserve">Se definió el Plan de fortalecimiento de seguridad informática en la infraestructura tecnológica y las aplicaciones de la SIC 2024, se da inicio a la implementación del plan. </v>
          </cell>
          <cell r="AC192">
            <v>45382</v>
          </cell>
          <cell r="AD192">
            <v>0</v>
          </cell>
          <cell r="AE192" t="str">
            <v xml:space="preserve">Se verifica avance cualitativo. la fecha de ejecución solo debe ser registrada cuando la actividad haya finalizado </v>
          </cell>
        </row>
        <row r="193">
          <cell r="G193" t="str">
            <v>20.5.1</v>
          </cell>
          <cell r="H193" t="str">
            <v>Operativo</v>
          </cell>
          <cell r="I193" t="str">
            <v>N/A</v>
          </cell>
          <cell r="J193" t="str">
            <v>N/A</v>
          </cell>
          <cell r="K193" t="str">
            <v>N/A</v>
          </cell>
          <cell r="L193" t="str">
            <v>N/A</v>
          </cell>
          <cell r="M193" t="str">
            <v>N/A</v>
          </cell>
          <cell r="N193" t="str">
            <v>N/A</v>
          </cell>
          <cell r="O193" t="str">
            <v>N/A</v>
          </cell>
          <cell r="P193" t="str">
            <v>N/A</v>
          </cell>
          <cell r="Q193" t="str">
            <v>Definir Plan de fortalecimiento de seguridad informática en la infraestructura tecnológica y las aplicaciones de la SIC (Documento del Plan de fortalecimiento de seguridad informática en la infraestructura tecnológica y las aplicaciones de la SIC / único entregable)</v>
          </cell>
          <cell r="R193"/>
          <cell r="S193">
            <v>20</v>
          </cell>
          <cell r="T193">
            <v>1</v>
          </cell>
          <cell r="U193" t="str">
            <v>Númerica</v>
          </cell>
          <cell r="V193" t="str">
            <v># de planes definidos / # Plan a definir</v>
          </cell>
          <cell r="W193">
            <v>45323</v>
          </cell>
          <cell r="X193">
            <v>45378</v>
          </cell>
          <cell r="Y193" t="str">
            <v>20-OFICINA DE TECNOLOGÍA E INFORMÁTICA</v>
          </cell>
          <cell r="Z193">
            <v>2.6000000000000002E-2</v>
          </cell>
          <cell r="AA193">
            <v>1</v>
          </cell>
          <cell r="AB193" t="str">
            <v xml:space="preserve">Se definió el Plan de fortalecimiento de seguridad informática en la infraestructura tecnológica y las aplicaciones de la SIC 2024, se adjunta Plan de fortalecimiento de seguridad informática en la infraestructura tecnológica y las aplicaciones de la SIC 2024 dando cumplimiento al 100% de la actividad. </v>
          </cell>
          <cell r="AC193">
            <v>45378</v>
          </cell>
          <cell r="AD193">
            <v>1</v>
          </cell>
          <cell r="AE193" t="str">
            <v>Las evidencias aportadas permiten verificar el cumplimiento de la actividad</v>
          </cell>
        </row>
        <row r="194">
          <cell r="G194" t="str">
            <v>20.5.2</v>
          </cell>
          <cell r="H194" t="str">
            <v>Operativo</v>
          </cell>
          <cell r="I194" t="str">
            <v>N/A</v>
          </cell>
          <cell r="J194" t="str">
            <v>N/A</v>
          </cell>
          <cell r="K194" t="str">
            <v>N/A</v>
          </cell>
          <cell r="L194" t="str">
            <v>N/A</v>
          </cell>
          <cell r="M194" t="str">
            <v>N/A</v>
          </cell>
          <cell r="N194" t="str">
            <v>N/A</v>
          </cell>
          <cell r="O194" t="str">
            <v>N/A</v>
          </cell>
          <cell r="P194" t="str">
            <v>N/A</v>
          </cell>
          <cell r="Q194" t="str">
            <v>Implementar el Plan de fortalecimiento de seguridad informática en la infraestructura tecnológica y las aplicaciones de la SIC  ( Informes de seguimiento y avance trimestrales con soportes documentales del cumplimiento con corte  junio, septiembre, diciembre)</v>
          </cell>
          <cell r="R194"/>
          <cell r="S194">
            <v>80</v>
          </cell>
          <cell r="T194">
            <v>100</v>
          </cell>
          <cell r="U194" t="str">
            <v>Porcentual</v>
          </cell>
          <cell r="V194" t="str">
            <v>% de plan implementado /% del plan a implementar</v>
          </cell>
          <cell r="W194">
            <v>45383</v>
          </cell>
          <cell r="X194">
            <v>45642</v>
          </cell>
          <cell r="Y194" t="str">
            <v>20-OFICINA DE TECNOLOGÍA E INFORMÁTICA</v>
          </cell>
          <cell r="Z194">
            <v>0.10400000000000001</v>
          </cell>
          <cell r="AA194"/>
          <cell r="AB194"/>
          <cell r="AC194"/>
          <cell r="AD194"/>
          <cell r="AE194"/>
        </row>
        <row r="195">
          <cell r="G195" t="str">
            <v>20.6</v>
          </cell>
          <cell r="H195" t="str">
            <v>Operativo</v>
          </cell>
          <cell r="I195" t="str">
            <v xml:space="preserve">Fortalecer la gestión de la información, el conocimiento y la innovación para optimizar la capacidad institucional 
</v>
          </cell>
          <cell r="J195" t="str">
            <v xml:space="preserve">Cumplimiento de productos del PAI asociados a Fortalecer la gestión de la información, el conocimiento y la innovación para optimizar la capacidad institucional 
</v>
          </cell>
          <cell r="K19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195" t="str">
            <v>Plan Estratégico de Tecnologías de la Información</v>
          </cell>
          <cell r="M195" t="str">
            <v>No</v>
          </cell>
          <cell r="N195" t="str">
            <v>C-3599-0200-0006-53105d</v>
          </cell>
          <cell r="O195" t="str">
            <v>Seguridad digital</v>
          </cell>
          <cell r="P195" t="str">
            <v>17 -  Plan Estratégico de Tecnologías de la Información</v>
          </cell>
          <cell r="Q195" t="str">
            <v>Plan de gobierno y calidad de datos para la SIC centrada en datos, implementada. (Informe de seguimiento - soportes documentales de cumplimiento)</v>
          </cell>
          <cell r="R195"/>
          <cell r="S195">
            <v>13</v>
          </cell>
          <cell r="T195">
            <v>100</v>
          </cell>
          <cell r="U195" t="str">
            <v>Porcentual</v>
          </cell>
          <cell r="V195" t="str">
            <v>% de plan implementado /% del plan a implementar</v>
          </cell>
          <cell r="W195">
            <v>45323</v>
          </cell>
          <cell r="X195">
            <v>45642</v>
          </cell>
          <cell r="Y195" t="str">
            <v>20-OFICINA DE TECNOLOGÍA E INFORMÁTICA</v>
          </cell>
          <cell r="Z195">
            <v>0.13</v>
          </cell>
          <cell r="AA195"/>
          <cell r="AB195"/>
          <cell r="AC195"/>
          <cell r="AD195">
            <v>0</v>
          </cell>
          <cell r="AE195" t="str">
            <v xml:space="preserve">Esta es una actividad que ya inicio, se sugiere para próximos  seguimientos reportar avance cualitativo </v>
          </cell>
        </row>
        <row r="196">
          <cell r="G196" t="str">
            <v>20.6.1</v>
          </cell>
          <cell r="H196" t="str">
            <v>Operativo</v>
          </cell>
          <cell r="I196" t="str">
            <v>N/A</v>
          </cell>
          <cell r="J196" t="str">
            <v>N/A</v>
          </cell>
          <cell r="K196" t="str">
            <v>N/A</v>
          </cell>
          <cell r="L196" t="str">
            <v>N/A</v>
          </cell>
          <cell r="M196" t="str">
            <v>N/A</v>
          </cell>
          <cell r="N196" t="str">
            <v>N/A</v>
          </cell>
          <cell r="O196" t="str">
            <v>N/A</v>
          </cell>
          <cell r="P196" t="str">
            <v>N/A</v>
          </cell>
          <cell r="Q196" t="str">
            <v>Definir el plan de trabajo para la estrategia de gobierno y calidad de datos para la SIC centrada en datos (Documento del Plan  de trabajo para la estrategia de gobierno y calidad de datos, elaborado / único entregable)</v>
          </cell>
          <cell r="R196"/>
          <cell r="S196">
            <v>20</v>
          </cell>
          <cell r="T196">
            <v>1</v>
          </cell>
          <cell r="U196" t="str">
            <v>Númerica</v>
          </cell>
          <cell r="V196" t="str">
            <v># de planes de trabajo definidos / # Plan de trabajo a definir</v>
          </cell>
          <cell r="W196">
            <v>45323</v>
          </cell>
          <cell r="X196">
            <v>45351</v>
          </cell>
          <cell r="Y196" t="str">
            <v>20-OFICINA DE TECNOLOGÍA E INFORMÁTICA</v>
          </cell>
          <cell r="Z196">
            <v>2.6000000000000002E-2</v>
          </cell>
          <cell r="AA196">
            <v>1</v>
          </cell>
          <cell r="AB196" t="str">
            <v>Se definió el plan de trabajo para la estrategia de gobierno y calidad de datos para la SIC.</v>
          </cell>
          <cell r="AC196">
            <v>45351</v>
          </cell>
          <cell r="AD196">
            <v>1</v>
          </cell>
          <cell r="AE196" t="str">
            <v>Las evidencias aportadas permiten verificar el cumplimiento de la actividad</v>
          </cell>
        </row>
        <row r="197">
          <cell r="G197" t="str">
            <v>20.6.2</v>
          </cell>
          <cell r="H197" t="str">
            <v>Operativo</v>
          </cell>
          <cell r="I197" t="str">
            <v>N/A</v>
          </cell>
          <cell r="J197" t="str">
            <v>N/A</v>
          </cell>
          <cell r="K197" t="str">
            <v>N/A</v>
          </cell>
          <cell r="L197" t="str">
            <v>N/A</v>
          </cell>
          <cell r="M197" t="str">
            <v>N/A</v>
          </cell>
          <cell r="N197" t="str">
            <v>N/A</v>
          </cell>
          <cell r="O197" t="str">
            <v>N/A</v>
          </cell>
          <cell r="P197" t="str">
            <v>N/A</v>
          </cell>
          <cell r="Q197" t="str">
            <v>Implementar el plan de trabajo para la estrategia de gobierno y calidad de datos  ( Informes de seguimiento y avance trimestrales con soportes documentales del cumplimiento con corte  junio, septiembre, diciembre)</v>
          </cell>
          <cell r="R197"/>
          <cell r="S197">
            <v>80</v>
          </cell>
          <cell r="T197">
            <v>100</v>
          </cell>
          <cell r="U197" t="str">
            <v>Porcentual</v>
          </cell>
          <cell r="V197" t="str">
            <v>% de plan implementado /% de  Plan de trabajo a implementar</v>
          </cell>
          <cell r="W197">
            <v>45352</v>
          </cell>
          <cell r="X197">
            <v>45642</v>
          </cell>
          <cell r="Y197" t="str">
            <v>20-OFICINA DE TECNOLOGÍA E INFORMÁTICA</v>
          </cell>
          <cell r="Z197">
            <v>0.10400000000000001</v>
          </cell>
          <cell r="AA197">
            <v>0</v>
          </cell>
          <cell r="AB197" t="str">
            <v>Se avanzó en la implementación del plan de trabajo para la estrategia de gobierno y calidad de datos.</v>
          </cell>
          <cell r="AC197"/>
          <cell r="AD197"/>
          <cell r="AE197"/>
        </row>
        <row r="198">
          <cell r="G198" t="str">
            <v>20.7</v>
          </cell>
          <cell r="H198" t="str">
            <v>Operativo</v>
          </cell>
          <cell r="I198" t="str">
            <v xml:space="preserve">Fortalecer la infraestructura, uso y aprovechamiento de las tecnologías de la información, para optimizar la capacidad institucional
</v>
          </cell>
          <cell r="J198" t="str">
            <v xml:space="preserve">Cumplimiento de productos del PAI asociados a Fortalecer la infraestructura, uso y aprovechamiento de las tecnologías de la información, para optimizar la capacidad institucional
</v>
          </cell>
          <cell r="K19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198" t="str">
            <v>Plan Estratégico de Tecnologías de la Información</v>
          </cell>
          <cell r="M198" t="str">
            <v>No</v>
          </cell>
          <cell r="N198" t="str">
            <v>C-3599-0200-0006-53105d</v>
          </cell>
          <cell r="O198" t="str">
            <v>Seguridad digital</v>
          </cell>
          <cell r="P198" t="str">
            <v>17 -  Plan Estratégico de Tecnologías de la Información</v>
          </cell>
          <cell r="Q198" t="str">
            <v>Sede Electrónica, fortalecida (Informe de seguimiento al plan de trabajo - soportes documentales de cumplimiento)</v>
          </cell>
          <cell r="R198"/>
          <cell r="S198">
            <v>12</v>
          </cell>
          <cell r="T198">
            <v>100</v>
          </cell>
          <cell r="U198" t="str">
            <v>Porcentual</v>
          </cell>
          <cell r="V198" t="str">
            <v>% del plan de trabajo implementado /% de  Plan de trabajo a implementar</v>
          </cell>
          <cell r="W198">
            <v>45323</v>
          </cell>
          <cell r="X198">
            <v>45642</v>
          </cell>
          <cell r="Y198" t="str">
            <v>20-OFICINA DE TECNOLOGÍA E INFORMÁTICA</v>
          </cell>
          <cell r="Z198">
            <v>0.12</v>
          </cell>
          <cell r="AA198">
            <v>0</v>
          </cell>
          <cell r="AB198" t="str">
            <v>Conforme lo establecido en el plan de trabajo se realizaron las actividades de: Reestructuración sección de plan de acción, Sección CIGEPI, Actualización de versión de drupal, Sección de contratación, Gestión de cookies en el proyecto Sede Electrónica</v>
          </cell>
          <cell r="AC198">
            <v>45382</v>
          </cell>
          <cell r="AD198">
            <v>0</v>
          </cell>
          <cell r="AE198" t="str">
            <v xml:space="preserve">Se verifica avance cualitativo. la fecha de ejecución solo debe ser registrada cuando la actividad haya finalizado </v>
          </cell>
        </row>
        <row r="199">
          <cell r="G199" t="str">
            <v>20.7.1</v>
          </cell>
          <cell r="H199" t="str">
            <v>Operativo</v>
          </cell>
          <cell r="I199" t="str">
            <v>N/A</v>
          </cell>
          <cell r="J199" t="str">
            <v>N/A</v>
          </cell>
          <cell r="K199" t="str">
            <v>N/A</v>
          </cell>
          <cell r="L199" t="str">
            <v>N/A</v>
          </cell>
          <cell r="M199" t="str">
            <v>N/A</v>
          </cell>
          <cell r="N199" t="str">
            <v>N/A</v>
          </cell>
          <cell r="O199" t="str">
            <v>N/A</v>
          </cell>
          <cell r="P199" t="str">
            <v>N/A</v>
          </cell>
          <cell r="Q199" t="str">
            <v>Definir el plan de trabajo para el portal web institucional transformado para mejorar la experiencia del ciudadano y los empresarios (Documento del Plan  de trabajo para el portal web institucional transformado, elaborado / único entregable)</v>
          </cell>
          <cell r="R199"/>
          <cell r="S199">
            <v>10</v>
          </cell>
          <cell r="T199">
            <v>1</v>
          </cell>
          <cell r="U199" t="str">
            <v>Númerica</v>
          </cell>
          <cell r="V199" t="str">
            <v># de planes de trabajo definidos / # Plan de trabajo a definir</v>
          </cell>
          <cell r="W199">
            <v>45323</v>
          </cell>
          <cell r="X199">
            <v>45351</v>
          </cell>
          <cell r="Y199" t="str">
            <v>20-OFICINA DE TECNOLOGÍA E INFORMÁTICA</v>
          </cell>
          <cell r="Z199">
            <v>1.2E-2</v>
          </cell>
          <cell r="AA199">
            <v>1</v>
          </cell>
          <cell r="AB199" t="str">
            <v>Se elaboró y aprobó el plan de trabajo para el portal web de la vigencia 2024.</v>
          </cell>
          <cell r="AC199">
            <v>45351</v>
          </cell>
          <cell r="AD199">
            <v>1</v>
          </cell>
          <cell r="AE199" t="str">
            <v>Las evidencias aportadas permiten verificar el cumplimiento de la actividad</v>
          </cell>
        </row>
        <row r="200">
          <cell r="G200" t="str">
            <v>20.7.2</v>
          </cell>
          <cell r="H200" t="str">
            <v>Operativo</v>
          </cell>
          <cell r="I200" t="str">
            <v>N/A</v>
          </cell>
          <cell r="J200" t="str">
            <v>N/A</v>
          </cell>
          <cell r="K200" t="str">
            <v>N/A</v>
          </cell>
          <cell r="L200" t="str">
            <v>N/A</v>
          </cell>
          <cell r="M200" t="str">
            <v>N/A</v>
          </cell>
          <cell r="N200" t="str">
            <v>N/A</v>
          </cell>
          <cell r="O200" t="str">
            <v>N/A</v>
          </cell>
          <cell r="P200" t="str">
            <v>N/A</v>
          </cell>
          <cell r="Q200" t="str">
            <v>Implementar el plan de trabajo para el portal web institucional transformado  ( Informes de seguimiento y avance trimestrales con soportes documentales del cumplimiento con corte  junio, septiembre, diciembre)</v>
          </cell>
          <cell r="R200"/>
          <cell r="S200">
            <v>90</v>
          </cell>
          <cell r="T200">
            <v>100</v>
          </cell>
          <cell r="U200" t="str">
            <v>Porcentual</v>
          </cell>
          <cell r="V200" t="str">
            <v>% del plan de trabajo implementado /% de  Plan de trabajo a implementar</v>
          </cell>
          <cell r="W200">
            <v>45352</v>
          </cell>
          <cell r="X200">
            <v>45642</v>
          </cell>
          <cell r="Y200" t="str">
            <v>20-OFICINA DE TECNOLOGÍA E INFORMÁTICA</v>
          </cell>
          <cell r="Z200">
            <v>0.10800000000000001</v>
          </cell>
          <cell r="AA200">
            <v>0</v>
          </cell>
          <cell r="AB200" t="str">
            <v>se está avanzando en el desarrollo de las actividades planeadas</v>
          </cell>
          <cell r="AC200">
            <v>45382</v>
          </cell>
          <cell r="AD200">
            <v>0</v>
          </cell>
          <cell r="AE200" t="str">
            <v xml:space="preserve">Se verifica avance cualitativo. la fecha de ejecución solo debe ser registrada cuando la actividad haya finalizado </v>
          </cell>
        </row>
        <row r="201">
          <cell r="G201" t="str">
            <v>20.8</v>
          </cell>
          <cell r="H201" t="str">
            <v>Operativo</v>
          </cell>
          <cell r="I201" t="str">
            <v xml:space="preserve">Fortalecer la gestión de la información, el conocimiento y la innovación para optimizar la capacidad institucional 
</v>
          </cell>
          <cell r="J201" t="str">
            <v xml:space="preserve">Cumplimiento de productos del PAI asociados a Fortalecer la gestión de la información, el conocimiento y la innovación para optimizar la capacidad institucional 
</v>
          </cell>
          <cell r="K20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01" t="str">
            <v>Plan Estratégico de Tecnologías de la Información</v>
          </cell>
          <cell r="M201" t="str">
            <v>Si</v>
          </cell>
          <cell r="N201" t="str">
            <v>C-3599-0200-0006-53105d</v>
          </cell>
          <cell r="O201" t="str">
            <v>Seguridad digital</v>
          </cell>
          <cell r="P201" t="str">
            <v>17 -  Plan Estratégico de Tecnologías de la Información</v>
          </cell>
          <cell r="Q201" t="str">
            <v>Foro de informática Forense, realizado (Registro fotográfico)</v>
          </cell>
          <cell r="R201" t="str">
            <v>SI</v>
          </cell>
          <cell r="S201">
            <v>10</v>
          </cell>
          <cell r="T201">
            <v>1</v>
          </cell>
          <cell r="U201" t="str">
            <v>Númerica</v>
          </cell>
          <cell r="V201" t="str">
            <v># de foros realizados / # foro a realizar</v>
          </cell>
          <cell r="W201">
            <v>45447</v>
          </cell>
          <cell r="X201">
            <v>45596</v>
          </cell>
          <cell r="Y201" t="str">
            <v>20-OFICINA DE TECNOLOGÍA E INFORMÁTICA;
73-GRUPO DE TRABAJO DE COMUNICACION</v>
          </cell>
          <cell r="Z201">
            <v>0.1</v>
          </cell>
          <cell r="AA201"/>
          <cell r="AB201"/>
          <cell r="AC201"/>
          <cell r="AD201"/>
          <cell r="AE201"/>
        </row>
        <row r="202">
          <cell r="G202" t="str">
            <v>20.8.1</v>
          </cell>
          <cell r="H202" t="str">
            <v>Operativo</v>
          </cell>
          <cell r="I202" t="str">
            <v>N/A</v>
          </cell>
          <cell r="J202" t="str">
            <v>N/A</v>
          </cell>
          <cell r="K202" t="str">
            <v>N/A</v>
          </cell>
          <cell r="L202" t="str">
            <v>N/A</v>
          </cell>
          <cell r="M202" t="str">
            <v>N/A</v>
          </cell>
          <cell r="N202" t="str">
            <v>N/A</v>
          </cell>
          <cell r="O202" t="str">
            <v>N/A</v>
          </cell>
          <cell r="P202" t="str">
            <v>N/A</v>
          </cell>
          <cell r="Q202" t="str">
            <v>Solicitar publicación de la fecha del evento en el calendario de eventos de la entidad  al Grupo de Comunicaciones (captura de pantalla de la publicación de la fecha del evento / único entregable)</v>
          </cell>
          <cell r="R202"/>
          <cell r="S202">
            <v>5</v>
          </cell>
          <cell r="T202">
            <v>1</v>
          </cell>
          <cell r="U202" t="str">
            <v>Númerica</v>
          </cell>
          <cell r="V202" t="str">
            <v># de capturas de pantalla de la publicación del evento en el calendario / # publicación en el calendario</v>
          </cell>
          <cell r="W202">
            <v>45447</v>
          </cell>
          <cell r="X202">
            <v>45474</v>
          </cell>
          <cell r="Y202" t="str">
            <v>20-OFICINA DE TECNOLOGÍA E INFORMÁTICA</v>
          </cell>
          <cell r="Z202">
            <v>5.0000000000000001E-3</v>
          </cell>
          <cell r="AA202"/>
          <cell r="AB202"/>
          <cell r="AC202"/>
          <cell r="AD202"/>
          <cell r="AE202"/>
        </row>
        <row r="203">
          <cell r="G203" t="str">
            <v>20.8.2</v>
          </cell>
          <cell r="H203" t="str">
            <v>Operativo</v>
          </cell>
          <cell r="I203" t="str">
            <v>N/A</v>
          </cell>
          <cell r="J203" t="str">
            <v>N/A</v>
          </cell>
          <cell r="K203" t="str">
            <v>N/A</v>
          </cell>
          <cell r="L203" t="str">
            <v>N/A</v>
          </cell>
          <cell r="M203" t="str">
            <v>N/A</v>
          </cell>
          <cell r="N203" t="str">
            <v>N/A</v>
          </cell>
          <cell r="O203" t="str">
            <v>N/A</v>
          </cell>
          <cell r="P203" t="str">
            <v>N/A</v>
          </cell>
          <cell r="Q203" t="str">
            <v>Diligenciar checo lista del evento con la fecha definitiva igual a la publicada en el  calendario de eventos (documento de checo lista para la realización del evento / único entregable)</v>
          </cell>
          <cell r="R203"/>
          <cell r="S203">
            <v>10</v>
          </cell>
          <cell r="T203">
            <v>1</v>
          </cell>
          <cell r="U203" t="str">
            <v>Númerica</v>
          </cell>
          <cell r="V203" t="str">
            <v># de checo lista diligenciados / # de checo lista a diligenciar</v>
          </cell>
          <cell r="W203">
            <v>45474</v>
          </cell>
          <cell r="X203">
            <v>45504</v>
          </cell>
          <cell r="Y203" t="str">
            <v>20-OFICINA DE TECNOLOGÍA E INFORMÁTICA</v>
          </cell>
          <cell r="Z203">
            <v>0.01</v>
          </cell>
          <cell r="AA203"/>
          <cell r="AB203"/>
          <cell r="AC203"/>
          <cell r="AD203"/>
          <cell r="AE203"/>
        </row>
        <row r="204">
          <cell r="G204" t="str">
            <v>20.8.3</v>
          </cell>
          <cell r="H204" t="str">
            <v>Operativo</v>
          </cell>
          <cell r="I204" t="str">
            <v>N/A</v>
          </cell>
          <cell r="J204" t="str">
            <v>N/A</v>
          </cell>
          <cell r="K204" t="str">
            <v>N/A</v>
          </cell>
          <cell r="L204" t="str">
            <v>N/A</v>
          </cell>
          <cell r="M204" t="str">
            <v>N/A</v>
          </cell>
          <cell r="N204" t="str">
            <v>N/A</v>
          </cell>
          <cell r="O204" t="str">
            <v>N/A</v>
          </cell>
          <cell r="P204" t="str">
            <v>N/A</v>
          </cell>
          <cell r="Q204" t="str">
            <v>Elaborar y enviar agenda definitiva para ser publicada (correo electrónico con agenda definitiva / único entregable)</v>
          </cell>
          <cell r="R204"/>
          <cell r="S204">
            <v>20</v>
          </cell>
          <cell r="T204">
            <v>1</v>
          </cell>
          <cell r="U204" t="str">
            <v>Númerica</v>
          </cell>
          <cell r="V204" t="str">
            <v># de agendas definitivas elaboradas y enviadas / # de agendas a elaborar y enviar</v>
          </cell>
          <cell r="W204">
            <v>45505</v>
          </cell>
          <cell r="X204">
            <v>45534</v>
          </cell>
          <cell r="Y204" t="str">
            <v>20-OFICINA DE TECNOLOGÍA E INFORMÁTICA</v>
          </cell>
          <cell r="Z204">
            <v>0.02</v>
          </cell>
          <cell r="AA204"/>
          <cell r="AB204"/>
          <cell r="AC204"/>
          <cell r="AD204"/>
          <cell r="AE204"/>
        </row>
        <row r="205">
          <cell r="G205" t="str">
            <v>20.8.4</v>
          </cell>
          <cell r="H205" t="str">
            <v>Operativo</v>
          </cell>
          <cell r="I205" t="str">
            <v>N/A</v>
          </cell>
          <cell r="J205" t="str">
            <v>N/A</v>
          </cell>
          <cell r="K205" t="str">
            <v>N/A</v>
          </cell>
          <cell r="L205" t="str">
            <v>N/A</v>
          </cell>
          <cell r="M205" t="str">
            <v>N/A</v>
          </cell>
          <cell r="N205" t="str">
            <v>N/A</v>
          </cell>
          <cell r="O205" t="str">
            <v>N/A</v>
          </cell>
          <cell r="P205" t="str">
            <v>N/A</v>
          </cell>
          <cell r="Q205" t="str">
            <v>Publicar Agenda definitiva (Captura de pantalla de la publicación/ único entregable)</v>
          </cell>
          <cell r="R205"/>
          <cell r="S205">
            <v>0</v>
          </cell>
          <cell r="T205">
            <v>1</v>
          </cell>
          <cell r="U205" t="str">
            <v>Númerica</v>
          </cell>
          <cell r="V205" t="str">
            <v># de agendas publicadas / # de agendas a publicar</v>
          </cell>
          <cell r="W205">
            <v>45536</v>
          </cell>
          <cell r="X205">
            <v>45565</v>
          </cell>
          <cell r="Y205" t="str">
            <v>73-GRUPO DE TRABAJO DE COMUNICACION</v>
          </cell>
          <cell r="Z205">
            <v>0</v>
          </cell>
          <cell r="AA205"/>
          <cell r="AB205"/>
          <cell r="AC205"/>
          <cell r="AD205"/>
          <cell r="AE205"/>
        </row>
        <row r="206">
          <cell r="G206" t="str">
            <v>20.8.5</v>
          </cell>
          <cell r="H206" t="str">
            <v>Operativo</v>
          </cell>
          <cell r="I206" t="str">
            <v>N/A</v>
          </cell>
          <cell r="J206" t="str">
            <v>N/A</v>
          </cell>
          <cell r="K206" t="str">
            <v>N/A</v>
          </cell>
          <cell r="L206" t="str">
            <v>N/A</v>
          </cell>
          <cell r="M206" t="str">
            <v>N/A</v>
          </cell>
          <cell r="N206" t="str">
            <v>N/A</v>
          </cell>
          <cell r="O206" t="str">
            <v>N/A</v>
          </cell>
          <cell r="P206" t="str">
            <v>N/A</v>
          </cell>
          <cell r="Q206" t="str">
            <v>Realizar el evento (fotografías del evento realizado / único entregable)</v>
          </cell>
          <cell r="R206"/>
          <cell r="S206">
            <v>65</v>
          </cell>
          <cell r="T206">
            <v>1</v>
          </cell>
          <cell r="U206" t="str">
            <v>Númerica</v>
          </cell>
          <cell r="V206" t="str">
            <v># de eventos realizados / # de evento a realizar</v>
          </cell>
          <cell r="W206">
            <v>45566</v>
          </cell>
          <cell r="X206">
            <v>45596</v>
          </cell>
          <cell r="Y206" t="str">
            <v>20-OFICINA DE TECNOLOGÍA E INFORMÁTICA</v>
          </cell>
          <cell r="Z206">
            <v>6.5000000000000002E-2</v>
          </cell>
          <cell r="AA206"/>
          <cell r="AB206"/>
          <cell r="AC206"/>
          <cell r="AD206"/>
          <cell r="AE206"/>
        </row>
        <row r="207">
          <cell r="G207" t="str">
            <v>1000.1</v>
          </cell>
          <cell r="H207" t="str">
            <v>Operativo</v>
          </cell>
          <cell r="I207" t="str">
            <v xml:space="preserve">Promover el enfoque preventivo, diferencial y territorial en el que hacer misional de la entidad 
</v>
          </cell>
          <cell r="J207" t="str">
            <v xml:space="preserve">Cumplimiento de productos del PAI asociados a Promover el enfoque preventivo, diferencial y territorial en el que hacer misional de la entidad 
</v>
          </cell>
          <cell r="K20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07" t="str">
            <v>Datos principales  del Programa de Gobierno</v>
          </cell>
          <cell r="M207" t="str">
            <v>No</v>
          </cell>
          <cell r="N207" t="str">
            <v>FUNCIONAMIENTO</v>
          </cell>
          <cell r="O207" t="str">
            <v>N/A</v>
          </cell>
          <cell r="P207" t="str">
            <v>26 - N/A</v>
          </cell>
          <cell r="Q207" t="str">
            <v>Estudio de identificación de factores que generen distorsiones en las dinámicas de competencia de los mercados, realizado y entregado. (Estudio presentado al Delegado para la Protección de la Competencia por parte de los Grupos de Trabajo)</v>
          </cell>
          <cell r="R207" t="str">
            <v>SI</v>
          </cell>
          <cell r="S207">
            <v>9</v>
          </cell>
          <cell r="T207">
            <v>1</v>
          </cell>
          <cell r="U207" t="str">
            <v>Númerica</v>
          </cell>
          <cell r="V207" t="str">
            <v># de estudios realizados y entregados  # estudios a realizar y entregar</v>
          </cell>
          <cell r="W207">
            <v>45352</v>
          </cell>
          <cell r="X207">
            <v>45642</v>
          </cell>
          <cell r="Y207" t="str">
            <v>1000-DESPACHO DEL SUPERINTENDENTE DELEGADO PARA LA PROTECCIÓN DE LA COMPETENCIA</v>
          </cell>
          <cell r="Z207">
            <v>0.09</v>
          </cell>
          <cell r="AA207">
            <v>0</v>
          </cell>
          <cell r="AB207" t="str">
            <v>El 22 de marzo de 2024 se definió el alcance del estudio de identificación de factores que generen distorsiones en las dinámicas de competencia de los mercados, realizado y entregado.</v>
          </cell>
          <cell r="AC207"/>
          <cell r="AD207"/>
          <cell r="AE207"/>
        </row>
        <row r="208">
          <cell r="G208" t="str">
            <v>1000.1.1</v>
          </cell>
          <cell r="H208" t="str">
            <v>Operativo</v>
          </cell>
          <cell r="I208" t="str">
            <v>N/A</v>
          </cell>
          <cell r="J208" t="str">
            <v>N/A</v>
          </cell>
          <cell r="K208" t="str">
            <v>N/A</v>
          </cell>
          <cell r="L208" t="str">
            <v>N/A</v>
          </cell>
          <cell r="M208" t="str">
            <v>N/A</v>
          </cell>
          <cell r="N208" t="str">
            <v>N/A</v>
          </cell>
          <cell r="O208" t="str">
            <v>N/A</v>
          </cell>
          <cell r="P208" t="str">
            <v>N/A</v>
          </cell>
          <cell r="Q208" t="str">
            <v>Definir el alcance requerido, para realizar el estudio de factores que generan distorsiones en las dinámicas de los mercados. (Acta con el alcance definido)</v>
          </cell>
          <cell r="R208"/>
          <cell r="S208">
            <v>20</v>
          </cell>
          <cell r="T208">
            <v>1</v>
          </cell>
          <cell r="U208" t="str">
            <v>Númerica</v>
          </cell>
          <cell r="V208" t="str">
            <v># de actas con el alcance de  los estudios  # actas a realizar con el alcance de los estudios</v>
          </cell>
          <cell r="W208">
            <v>45352</v>
          </cell>
          <cell r="X208">
            <v>45380</v>
          </cell>
          <cell r="Y208" t="str">
            <v>1000-DESPACHO DEL SUPERINTENDENTE DELEGADO PARA LA PROTECCIÓN DE LA COMPETENCIA</v>
          </cell>
          <cell r="Z208">
            <v>1.8000000000000002E-2</v>
          </cell>
          <cell r="AA208">
            <v>1</v>
          </cell>
          <cell r="AB208" t="str">
            <v>El 22 de marzo de 2024 se definió el alcance del estudio de identificación de factores que generen distorsiones en las dinámicas de competencia de los mercados, realizado y entregado.</v>
          </cell>
          <cell r="AC208">
            <v>45373</v>
          </cell>
          <cell r="AD208">
            <v>1</v>
          </cell>
          <cell r="AE208" t="str">
            <v>Se verifica el avance. Se da cumplimiento a la actividad.</v>
          </cell>
        </row>
        <row r="209">
          <cell r="G209" t="str">
            <v>1000.1.2</v>
          </cell>
          <cell r="H209" t="str">
            <v>Operativo</v>
          </cell>
          <cell r="I209" t="str">
            <v>N/A</v>
          </cell>
          <cell r="J209" t="str">
            <v>N/A</v>
          </cell>
          <cell r="K209" t="str">
            <v>N/A</v>
          </cell>
          <cell r="L209" t="str">
            <v>N/A</v>
          </cell>
          <cell r="M209" t="str">
            <v>N/A</v>
          </cell>
          <cell r="N209" t="str">
            <v>N/A</v>
          </cell>
          <cell r="O209" t="str">
            <v>N/A</v>
          </cell>
          <cell r="P209" t="str">
            <v>N/A</v>
          </cell>
          <cell r="Q209" t="str">
            <v>Realizar y entregar el estudio de factores que generan distorsiones en las dinámicas de los mercados.  (Estudio presentado al Delegado para la Protección de la Competencia por parte de los Grupos de Trabajo)</v>
          </cell>
          <cell r="R209"/>
          <cell r="S209">
            <v>80</v>
          </cell>
          <cell r="T209">
            <v>1</v>
          </cell>
          <cell r="U209" t="str">
            <v>Númerica</v>
          </cell>
          <cell r="V209" t="str">
            <v># de estudios realizados y entregados  # estudios a realizar</v>
          </cell>
          <cell r="W209">
            <v>45383</v>
          </cell>
          <cell r="X209">
            <v>45642</v>
          </cell>
          <cell r="Y209" t="str">
            <v>1000-DESPACHO DEL SUPERINTENDENTE DELEGADO PARA LA PROTECCIÓN DE LA COMPETENCIA</v>
          </cell>
          <cell r="Z209">
            <v>7.2000000000000008E-2</v>
          </cell>
          <cell r="AA209"/>
          <cell r="AB209"/>
          <cell r="AC209"/>
          <cell r="AD209"/>
          <cell r="AE209"/>
        </row>
        <row r="210">
          <cell r="G210" t="str">
            <v>1000.2</v>
          </cell>
          <cell r="H210" t="str">
            <v>Operativo</v>
          </cell>
          <cell r="I210" t="str">
            <v xml:space="preserve">Promover el enfoque preventivo, diferencial y territorial en el que hacer misional de la entidad 
</v>
          </cell>
          <cell r="J210" t="str">
            <v xml:space="preserve">Cumplimiento de productos del PAI asociados a Promover el enfoque preventivo, diferencial y territorial en el que hacer misional de la entidad 
</v>
          </cell>
          <cell r="K21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10" t="str">
            <v>Datos principales  del Programa de Gobierno</v>
          </cell>
          <cell r="M210" t="str">
            <v>No</v>
          </cell>
          <cell r="N210" t="str">
            <v>FUNCIONAMIENTO</v>
          </cell>
          <cell r="O210" t="str">
            <v>N/A</v>
          </cell>
          <cell r="P210" t="str">
            <v>26 - N/A</v>
          </cell>
          <cell r="Q210" t="str">
            <v>Estudio de mercado en cadenas de valor de los sectores primario y secundario de la economía, realizado y entregado. (Estudio presentado al Delegado para la Protección de la Competencia por parte del Grupo de Trabajo de Integraciones Empresariales)</v>
          </cell>
          <cell r="R210" t="str">
            <v>SI</v>
          </cell>
          <cell r="S210">
            <v>9</v>
          </cell>
          <cell r="T210">
            <v>1</v>
          </cell>
          <cell r="U210" t="str">
            <v>Númerica</v>
          </cell>
          <cell r="V210" t="str">
            <v># de estudios realizados y entregados  # estudios a realizar y entregar</v>
          </cell>
          <cell r="W210">
            <v>45352</v>
          </cell>
          <cell r="X210">
            <v>45642</v>
          </cell>
          <cell r="Y210" t="str">
            <v>1000-DESPACHO DEL SUPERINTENDENTE DELEGADO PARA LA PROTECCIÓN DE LA COMPETENCIA</v>
          </cell>
          <cell r="Z210">
            <v>0.09</v>
          </cell>
          <cell r="AA210">
            <v>0</v>
          </cell>
          <cell r="AB210" t="str">
            <v xml:space="preserve">El 20 de marzo de 2024 se definió el alcance del estudio en cadenas de valor de los sectores primario y secundario de la economía por parte del Delegado para la Protección de la Competencia y el Coordinador del Grupo de Integraciones Empresariales. </v>
          </cell>
          <cell r="AC210"/>
          <cell r="AD210"/>
          <cell r="AE210"/>
        </row>
        <row r="211">
          <cell r="G211" t="str">
            <v>1000.2.1</v>
          </cell>
          <cell r="H211" t="str">
            <v>Operativo</v>
          </cell>
          <cell r="I211" t="str">
            <v>N/A</v>
          </cell>
          <cell r="J211" t="str">
            <v>N/A</v>
          </cell>
          <cell r="K211" t="str">
            <v>N/A</v>
          </cell>
          <cell r="L211" t="str">
            <v>N/A</v>
          </cell>
          <cell r="M211" t="str">
            <v>N/A</v>
          </cell>
          <cell r="N211" t="str">
            <v>N/A</v>
          </cell>
          <cell r="O211" t="str">
            <v>N/A</v>
          </cell>
          <cell r="P211" t="str">
            <v>N/A</v>
          </cell>
          <cell r="Q211" t="str">
            <v>Definir el alcance requerido, para realizar el estudio en cadenas de valor de los sectores primario y secundario de la economía. (Acta con el alcance definido)</v>
          </cell>
          <cell r="R211"/>
          <cell r="S211">
            <v>20</v>
          </cell>
          <cell r="T211">
            <v>1</v>
          </cell>
          <cell r="U211" t="str">
            <v>Númerica</v>
          </cell>
          <cell r="V211" t="str">
            <v># de actas con el alcance de  los estudios  # actas a realizar con el alcance de los estudios</v>
          </cell>
          <cell r="W211">
            <v>45352</v>
          </cell>
          <cell r="X211">
            <v>45380</v>
          </cell>
          <cell r="Y211" t="str">
            <v>1000-DESPACHO DEL SUPERINTENDENTE DELEGADO PARA LA PROTECCIÓN DE LA COMPETENCIA</v>
          </cell>
          <cell r="Z211">
            <v>1.8000000000000002E-2</v>
          </cell>
          <cell r="AA211">
            <v>1</v>
          </cell>
          <cell r="AB211" t="str">
            <v xml:space="preserve">El 20 de marzo de 2024 se definió el alcance del estudio en cadenas de valor de los sectores primario y secundario de la economía por parte del Delegado para la Protección de la Competencia y el Coordinador del Grupo de Integraciones Empresariales. </v>
          </cell>
          <cell r="AC211">
            <v>45371</v>
          </cell>
          <cell r="AD211">
            <v>1</v>
          </cell>
          <cell r="AE211" t="str">
            <v>Se verifica el avance. Se da cumplimiento a la actividad.</v>
          </cell>
        </row>
        <row r="212">
          <cell r="G212" t="str">
            <v>1000.2.2</v>
          </cell>
          <cell r="H212" t="str">
            <v>Operativo</v>
          </cell>
          <cell r="I212" t="str">
            <v>N/A</v>
          </cell>
          <cell r="J212" t="str">
            <v>N/A</v>
          </cell>
          <cell r="K212" t="str">
            <v>N/A</v>
          </cell>
          <cell r="L212" t="str">
            <v>N/A</v>
          </cell>
          <cell r="M212" t="str">
            <v>N/A</v>
          </cell>
          <cell r="N212" t="str">
            <v>N/A</v>
          </cell>
          <cell r="O212" t="str">
            <v>N/A</v>
          </cell>
          <cell r="P212" t="str">
            <v>N/A</v>
          </cell>
          <cell r="Q212" t="str">
            <v>Realizar y entregar el estudio en cadenas de valor de los sectores primario y secundario de la economía de acuerdo con el alcance definido (Estudio presentado al Delegado para la Protección de la Competencia por parte del Grupo de Trabajo de Integraciones Empresariales)</v>
          </cell>
          <cell r="R212"/>
          <cell r="S212">
            <v>80</v>
          </cell>
          <cell r="T212">
            <v>1</v>
          </cell>
          <cell r="U212" t="str">
            <v>Númerica</v>
          </cell>
          <cell r="V212" t="str">
            <v># de estudios realizados y entregados  # estudios a realizar</v>
          </cell>
          <cell r="W212">
            <v>45383</v>
          </cell>
          <cell r="X212">
            <v>45642</v>
          </cell>
          <cell r="Y212" t="str">
            <v>1000-DESPACHO DEL SUPERINTENDENTE DELEGADO PARA LA PROTECCIÓN DE LA COMPETENCIA</v>
          </cell>
          <cell r="Z212">
            <v>7.2000000000000008E-2</v>
          </cell>
          <cell r="AA212"/>
          <cell r="AB212"/>
          <cell r="AC212"/>
          <cell r="AD212"/>
          <cell r="AE212"/>
        </row>
        <row r="213">
          <cell r="G213" t="str">
            <v>1000.3</v>
          </cell>
          <cell r="H213" t="str">
            <v>Operativo</v>
          </cell>
          <cell r="I213" t="str">
            <v xml:space="preserve">Promover el enfoque preventivo, diferencial y territorial en el que hacer misional de la entidad 
</v>
          </cell>
          <cell r="J213" t="str">
            <v xml:space="preserve">Cumplimiento de productos del PAI asociados a Promover el enfoque preventivo, diferencial y territorial en el que hacer misional de la entidad 
</v>
          </cell>
          <cell r="K21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13" t="str">
            <v>Datos principales  del Programa de Gobierno</v>
          </cell>
          <cell r="M213" t="str">
            <v>No</v>
          </cell>
          <cell r="N213" t="str">
            <v>FUNCIONAMIENTO</v>
          </cell>
          <cell r="O213" t="str">
            <v>N/A</v>
          </cell>
          <cell r="P213" t="str">
            <v>26 - N/A</v>
          </cell>
          <cell r="Q213" t="str">
            <v>Estudio de las dinámicas de contratación pública en el mercado y sus comportamientos en el territorio, realizado y entregado. (Estudio presentado al Delegado para la Protección de la Competencia por parte del Grupo de Trabajo Élite Contra Colusiones)</v>
          </cell>
          <cell r="R213" t="str">
            <v>SI</v>
          </cell>
          <cell r="S213">
            <v>9</v>
          </cell>
          <cell r="T213">
            <v>1</v>
          </cell>
          <cell r="U213" t="str">
            <v>Númerica</v>
          </cell>
          <cell r="V213" t="str">
            <v># de estudios de  realizados y entregados  # estudios a realizar y entregar</v>
          </cell>
          <cell r="W213">
            <v>45352</v>
          </cell>
          <cell r="X213">
            <v>45642</v>
          </cell>
          <cell r="Y213" t="str">
            <v>1000-DESPACHO DEL SUPERINTENDENTE DELEGADO PARA LA PROTECCIÓN DE LA COMPETENCIA</v>
          </cell>
          <cell r="Z213">
            <v>0.09</v>
          </cell>
          <cell r="AA213">
            <v>0</v>
          </cell>
          <cell r="AB213" t="str">
            <v xml:space="preserve">El 20 de marzo de 2024 se definió el alcance del estudio sobre las dinámicas de contratación pública en el mercado y sus comportamientos en el territorio  por parte del Delegado para la Protección de la Competencia y el Coordinador del Grupo Élite Contra Colusiones. </v>
          </cell>
          <cell r="AC213"/>
          <cell r="AD213"/>
          <cell r="AE213"/>
        </row>
        <row r="214">
          <cell r="G214" t="str">
            <v>1000.3.1</v>
          </cell>
          <cell r="H214" t="str">
            <v>Operativo</v>
          </cell>
          <cell r="I214" t="str">
            <v>N/A</v>
          </cell>
          <cell r="J214" t="str">
            <v>N/A</v>
          </cell>
          <cell r="K214" t="str">
            <v>N/A</v>
          </cell>
          <cell r="L214" t="str">
            <v>N/A</v>
          </cell>
          <cell r="M214" t="str">
            <v>N/A</v>
          </cell>
          <cell r="N214" t="str">
            <v>N/A</v>
          </cell>
          <cell r="O214" t="str">
            <v>N/A</v>
          </cell>
          <cell r="P214" t="str">
            <v>N/A</v>
          </cell>
          <cell r="Q214" t="str">
            <v>Definir el alcance requerido, en el cual se realizará el estudio de las dinámicas de contratación pública en el mercado y sus comportamientos en el territorio. (Acta con el alcance definido)</v>
          </cell>
          <cell r="R214"/>
          <cell r="S214">
            <v>20</v>
          </cell>
          <cell r="T214">
            <v>1</v>
          </cell>
          <cell r="U214" t="str">
            <v>Númerica</v>
          </cell>
          <cell r="V214" t="str">
            <v># de actas con el alcance de  los estudios  # actas a realizar con el alcance de los estudios</v>
          </cell>
          <cell r="W214">
            <v>45352</v>
          </cell>
          <cell r="X214">
            <v>45380</v>
          </cell>
          <cell r="Y214" t="str">
            <v>1000-DESPACHO DEL SUPERINTENDENTE DELEGADO PARA LA PROTECCIÓN DE LA COMPETENCIA</v>
          </cell>
          <cell r="Z214">
            <v>1.8000000000000002E-2</v>
          </cell>
          <cell r="AA214">
            <v>1</v>
          </cell>
          <cell r="AB214" t="str">
            <v xml:space="preserve">El 20 de marzo de 2024 se definió el alcance del estudio sobre las dinámicas de contratación pública en el mercado y sus comportamientos en el territorio  por parte del Delegado para la Protección de la Competencia y el Coordinador del Grupo Élite Contra Colusiones. </v>
          </cell>
          <cell r="AC214">
            <v>45371</v>
          </cell>
          <cell r="AD214">
            <v>1</v>
          </cell>
          <cell r="AE214" t="str">
            <v>Se verifica el avance. Se da cumplimiento a la actividad.</v>
          </cell>
        </row>
        <row r="215">
          <cell r="G215" t="str">
            <v>1000.3.2</v>
          </cell>
          <cell r="H215" t="str">
            <v>Operativo</v>
          </cell>
          <cell r="I215" t="str">
            <v>N/A</v>
          </cell>
          <cell r="J215" t="str">
            <v>N/A</v>
          </cell>
          <cell r="K215" t="str">
            <v>N/A</v>
          </cell>
          <cell r="L215" t="str">
            <v>N/A</v>
          </cell>
          <cell r="M215" t="str">
            <v>N/A</v>
          </cell>
          <cell r="N215" t="str">
            <v>N/A</v>
          </cell>
          <cell r="O215" t="str">
            <v>N/A</v>
          </cell>
          <cell r="P215" t="str">
            <v>N/A</v>
          </cell>
          <cell r="Q215" t="str">
            <v>Realizar y entregar el estudio de las dinámicas de contratación pública en el mercado y sus comportamientos en el territorio. (Estudio presentado al Delegado para la Protección de la Competencia por parte del Grupo de Trabajo Élite Contra Colusiones)</v>
          </cell>
          <cell r="R215"/>
          <cell r="S215">
            <v>80</v>
          </cell>
          <cell r="T215">
            <v>1</v>
          </cell>
          <cell r="U215" t="str">
            <v>Númerica</v>
          </cell>
          <cell r="V215" t="str">
            <v># de estudios realizados y entregados  # estudios a realizar y entregar</v>
          </cell>
          <cell r="W215">
            <v>45383</v>
          </cell>
          <cell r="X215">
            <v>45642</v>
          </cell>
          <cell r="Y215" t="str">
            <v>1000-DESPACHO DEL SUPERINTENDENTE DELEGADO PARA LA PROTECCIÓN DE LA COMPETENCIA</v>
          </cell>
          <cell r="Z215">
            <v>7.2000000000000008E-2</v>
          </cell>
          <cell r="AA215"/>
          <cell r="AB215"/>
          <cell r="AC215"/>
          <cell r="AD215"/>
          <cell r="AE215"/>
        </row>
        <row r="216">
          <cell r="G216" t="str">
            <v>1000.4</v>
          </cell>
          <cell r="H216" t="str">
            <v>Operativo</v>
          </cell>
          <cell r="I216" t="str">
            <v xml:space="preserve">Promover el enfoque preventivo, diferencial y territorial en el que hacer misional de la entidad 
</v>
          </cell>
          <cell r="J216" t="str">
            <v xml:space="preserve">Cumplimiento de productos del PAI asociados a Promover el enfoque preventivo, diferencial y territorial en el que hacer misional de la entidad 
</v>
          </cell>
          <cell r="K21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16" t="str">
            <v>Datos principales  del Programa de Gobierno</v>
          </cell>
          <cell r="M216" t="str">
            <v>No</v>
          </cell>
          <cell r="N216" t="str">
            <v>FUNCIONAMIENTO</v>
          </cell>
          <cell r="O216" t="str">
            <v>N/A</v>
          </cell>
          <cell r="P216" t="str">
            <v>26 - N/A</v>
          </cell>
          <cell r="Q216" t="str">
            <v>Programa de capacitación en libre competencia económica y cumplimiento para el desarrollo empresarial territorial, realizada. ( Informe de cada una de las capacitaciones definidas en el programa de capacitación)</v>
          </cell>
          <cell r="R216" t="str">
            <v>SI</v>
          </cell>
          <cell r="S216">
            <v>7</v>
          </cell>
          <cell r="T216">
            <v>100</v>
          </cell>
          <cell r="U216" t="str">
            <v>Porcentual</v>
          </cell>
          <cell r="V216" t="str">
            <v>% de avance en el desarrollo del programa /% de  total del programa</v>
          </cell>
          <cell r="W216">
            <v>45352</v>
          </cell>
          <cell r="X216">
            <v>45642</v>
          </cell>
          <cell r="Y216" t="str">
            <v>1000-DESPACHO DEL SUPERINTENDENTE DELEGADO PARA LA PROTECCIÓN DE LA COMPETENCIA</v>
          </cell>
          <cell r="Z216">
            <v>7.0000000000000007E-2</v>
          </cell>
          <cell r="AA216">
            <v>0</v>
          </cell>
          <cell r="AB216" t="str">
            <v>El 21 de marzo de 2024 se remitió al Delegado para la Protección de la Competencia el Programa de capacitación en libre competencia económica y cumplimiento para el desarrollo empresarial territorial, por parte de la Coordinadora del grupo promoción de buenas practicas de cumplimiento.</v>
          </cell>
          <cell r="AC216"/>
          <cell r="AD216"/>
          <cell r="AE216"/>
        </row>
        <row r="217">
          <cell r="G217" t="str">
            <v>1000.4.1</v>
          </cell>
          <cell r="H217" t="str">
            <v>Operativo</v>
          </cell>
          <cell r="I217" t="str">
            <v>N/A</v>
          </cell>
          <cell r="J217" t="str">
            <v>N/A</v>
          </cell>
          <cell r="K217" t="str">
            <v>N/A</v>
          </cell>
          <cell r="L217" t="str">
            <v>N/A</v>
          </cell>
          <cell r="M217" t="str">
            <v>N/A</v>
          </cell>
          <cell r="N217" t="str">
            <v>N/A</v>
          </cell>
          <cell r="O217" t="str">
            <v>N/A</v>
          </cell>
          <cell r="P217" t="str">
            <v>N/A</v>
          </cell>
          <cell r="Q217" t="str">
            <v>Establecer el programa para la realización de las capacitaciones en libre competencia económica y cumplimiento para el desarrollo empresarial territorial. (Programa de capacitación remitido al Delegado para la Protección de la Competencia /único entregable)</v>
          </cell>
          <cell r="R217"/>
          <cell r="S217">
            <v>30</v>
          </cell>
          <cell r="T217">
            <v>1</v>
          </cell>
          <cell r="U217" t="str">
            <v>Númerica</v>
          </cell>
          <cell r="V217" t="str">
            <v># de programas  establecidos  # de programas de capacitación a establecer</v>
          </cell>
          <cell r="W217">
            <v>45352</v>
          </cell>
          <cell r="X217">
            <v>45380</v>
          </cell>
          <cell r="Y217" t="str">
            <v>1000-DESPACHO DEL SUPERINTENDENTE DELEGADO PARA LA PROTECCIÓN DE LA COMPETENCIA</v>
          </cell>
          <cell r="Z217">
            <v>2.1000000000000001E-2</v>
          </cell>
          <cell r="AA217">
            <v>1</v>
          </cell>
          <cell r="AB217" t="str">
            <v>El 21 de marzo de 2024 se remitió al Delegado para la Protección de la Competencia el Programa de capacitación en libre competencia económica y cumplimiento para el desarrollo empresarial territorial, por parte de la Coordinadora del grupo promoción de buenas practicas de cumplimiento.</v>
          </cell>
          <cell r="AC217">
            <v>45372</v>
          </cell>
          <cell r="AD217">
            <v>1</v>
          </cell>
          <cell r="AE217" t="str">
            <v>Se verifica el avance. Se da cumplimiento a la actividad.</v>
          </cell>
        </row>
        <row r="218">
          <cell r="G218" t="str">
            <v>1000.4.2</v>
          </cell>
          <cell r="H218" t="str">
            <v>Operativo</v>
          </cell>
          <cell r="I218" t="str">
            <v>N/A</v>
          </cell>
          <cell r="J218" t="str">
            <v>N/A</v>
          </cell>
          <cell r="K218" t="str">
            <v>N/A</v>
          </cell>
          <cell r="L218" t="str">
            <v>N/A</v>
          </cell>
          <cell r="M218" t="str">
            <v>N/A</v>
          </cell>
          <cell r="N218" t="str">
            <v>N/A</v>
          </cell>
          <cell r="O218" t="str">
            <v>N/A</v>
          </cell>
          <cell r="P218" t="str">
            <v>N/A</v>
          </cell>
          <cell r="Q218" t="str">
            <v>Realizar las capacitaciones del programa en libre competencia económica y cumplimiento para el desarrollo empresarial territorial, de acuerdo con el programa establecido. (Informe de cada una de las capacitaciones definidas en el programa de capacitación /único entregable)</v>
          </cell>
          <cell r="R218"/>
          <cell r="S218">
            <v>70</v>
          </cell>
          <cell r="T218">
            <v>100</v>
          </cell>
          <cell r="U218" t="str">
            <v>Porcentual</v>
          </cell>
          <cell r="V218" t="str">
            <v>% de avance en el desarrollo del programa /% de  total del programa</v>
          </cell>
          <cell r="W218">
            <v>45383</v>
          </cell>
          <cell r="X218">
            <v>45642</v>
          </cell>
          <cell r="Y218" t="str">
            <v>1000-DESPACHO DEL SUPERINTENDENTE DELEGADO PARA LA PROTECCIÓN DE LA COMPETENCIA</v>
          </cell>
          <cell r="Z218">
            <v>4.9000000000000002E-2</v>
          </cell>
          <cell r="AA218"/>
          <cell r="AB218"/>
          <cell r="AC218"/>
          <cell r="AD218"/>
          <cell r="AE218"/>
        </row>
        <row r="219">
          <cell r="G219" t="str">
            <v>1000.5</v>
          </cell>
          <cell r="H219" t="str">
            <v>Innovador</v>
          </cell>
          <cell r="I219" t="str">
            <v xml:space="preserve">Promover el enfoque preventivo, diferencial y territorial en el que hacer misional de la entidad 
</v>
          </cell>
          <cell r="J219" t="str">
            <v xml:space="preserve">Cumplimiento de productos del PAI asociados a Promover el enfoque preventivo, diferencial y territorial en el que hacer misional de la entidad 
</v>
          </cell>
          <cell r="K21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19" t="str">
            <v>Datos principales  del Programa de Gobierno</v>
          </cell>
          <cell r="M219" t="str">
            <v>No</v>
          </cell>
          <cell r="N219" t="str">
            <v>FUNCIONAMIENTO</v>
          </cell>
          <cell r="O219" t="str">
            <v>N/A</v>
          </cell>
          <cell r="P219" t="str">
            <v>26 - N/A</v>
          </cell>
          <cell r="Q219" t="str">
            <v>Programa de transferencia de conocimientos orientada a la economía popular, realizada. (Informe de cada una de las actividades definidas en el programa de transferencia de conocimientos/único entregable)</v>
          </cell>
          <cell r="R219" t="str">
            <v>SI</v>
          </cell>
          <cell r="S219">
            <v>7</v>
          </cell>
          <cell r="T219">
            <v>100</v>
          </cell>
          <cell r="U219" t="str">
            <v>Porcentual</v>
          </cell>
          <cell r="V219" t="str">
            <v>% de avance en el desarrollo del programa /% de  total del programa</v>
          </cell>
          <cell r="W219">
            <v>45352</v>
          </cell>
          <cell r="X219">
            <v>45642</v>
          </cell>
          <cell r="Y219" t="str">
            <v>1000-DESPACHO DEL SUPERINTENDENTE DELEGADO PARA LA PROTECCIÓN DE LA COMPETENCIA</v>
          </cell>
          <cell r="Z219">
            <v>7.0000000000000007E-2</v>
          </cell>
          <cell r="AA219">
            <v>0</v>
          </cell>
          <cell r="AB219" t="str">
            <v xml:space="preserve">El 21 de marzo de 2024 se remitió al Delegado para la Protección de la Competencia el programa de transferencia de conocimientos orientado a la economía popular, por parte de la Coordinadora del grupo promoción de buenas practicas de cumplimiento. </v>
          </cell>
          <cell r="AC219"/>
          <cell r="AD219"/>
          <cell r="AE219"/>
        </row>
        <row r="220">
          <cell r="G220" t="str">
            <v>1000.5.1</v>
          </cell>
          <cell r="H220" t="str">
            <v>Innovador</v>
          </cell>
          <cell r="I220" t="str">
            <v>N/A</v>
          </cell>
          <cell r="J220" t="str">
            <v>N/A</v>
          </cell>
          <cell r="K220" t="str">
            <v>N/A</v>
          </cell>
          <cell r="L220" t="str">
            <v>N/A</v>
          </cell>
          <cell r="M220" t="str">
            <v>N/A</v>
          </cell>
          <cell r="N220" t="str">
            <v>N/A</v>
          </cell>
          <cell r="O220" t="str">
            <v>N/A</v>
          </cell>
          <cell r="P220" t="str">
            <v>N/A</v>
          </cell>
          <cell r="Q220" t="str">
            <v>Establecer el programa de transferencia de conocimientos orientado a la economía popular. (Programa de  transferencia de conocimientos remitido al Delegado para la Protección de la Competencia/único entregable)</v>
          </cell>
          <cell r="R220"/>
          <cell r="S220">
            <v>30</v>
          </cell>
          <cell r="T220">
            <v>1</v>
          </cell>
          <cell r="U220" t="str">
            <v>Númerica</v>
          </cell>
          <cell r="V220" t="str">
            <v># de programas  establecidos  # de programas de transferencia de conocimiento a establecer</v>
          </cell>
          <cell r="W220">
            <v>45352</v>
          </cell>
          <cell r="X220">
            <v>45380</v>
          </cell>
          <cell r="Y220" t="str">
            <v>1000-DESPACHO DEL SUPERINTENDENTE DELEGADO PARA LA PROTECCIÓN DE LA COMPETENCIA</v>
          </cell>
          <cell r="Z220">
            <v>2.1000000000000001E-2</v>
          </cell>
          <cell r="AA220">
            <v>1</v>
          </cell>
          <cell r="AB220" t="str">
            <v xml:space="preserve">El 21 de marzo de 2024 se remitió al Delegado para la Protección de la Competencia el programa de transferencia de conocimientos orientado a la economía popular, por parte de la Coordinadora del grupo promoción de buenas practicas de cumplimiento. </v>
          </cell>
          <cell r="AC220">
            <v>45372</v>
          </cell>
          <cell r="AD220">
            <v>1</v>
          </cell>
          <cell r="AE220" t="str">
            <v>Se verifica el avance. Se da cumplimiento a la actividad.</v>
          </cell>
        </row>
        <row r="221">
          <cell r="G221" t="str">
            <v>1000.5.2</v>
          </cell>
          <cell r="H221" t="str">
            <v>Innovador</v>
          </cell>
          <cell r="I221" t="str">
            <v>N/A</v>
          </cell>
          <cell r="J221" t="str">
            <v>N/A</v>
          </cell>
          <cell r="K221" t="str">
            <v>N/A</v>
          </cell>
          <cell r="L221" t="str">
            <v>N/A</v>
          </cell>
          <cell r="M221" t="str">
            <v>N/A</v>
          </cell>
          <cell r="N221" t="str">
            <v>N/A</v>
          </cell>
          <cell r="O221" t="str">
            <v>N/A</v>
          </cell>
          <cell r="P221" t="str">
            <v>N/A</v>
          </cell>
          <cell r="Q221" t="str">
            <v>Realizar las actividades establecidas en el programa de transferencia de conocimiento orientado a la economía popular. (Informe de cada una de las actividades definidas en el programa de transferencia de conocimiento /único entregable)</v>
          </cell>
          <cell r="R221"/>
          <cell r="S221">
            <v>70</v>
          </cell>
          <cell r="T221">
            <v>100</v>
          </cell>
          <cell r="U221" t="str">
            <v>Porcentual</v>
          </cell>
          <cell r="V221" t="str">
            <v>% de avance en el desarrollo del programa /% de  total del programa</v>
          </cell>
          <cell r="W221">
            <v>45383</v>
          </cell>
          <cell r="X221">
            <v>45642</v>
          </cell>
          <cell r="Y221" t="str">
            <v>1000-DESPACHO DEL SUPERINTENDENTE DELEGADO PARA LA PROTECCIÓN DE LA COMPETENCIA</v>
          </cell>
          <cell r="Z221">
            <v>4.9000000000000002E-2</v>
          </cell>
          <cell r="AA221"/>
          <cell r="AB221"/>
          <cell r="AC221"/>
          <cell r="AD221"/>
          <cell r="AE221"/>
        </row>
        <row r="222">
          <cell r="G222" t="str">
            <v>1000.6</v>
          </cell>
          <cell r="H222" t="str">
            <v>Innovador</v>
          </cell>
          <cell r="I222" t="str">
            <v xml:space="preserve">Promover el enfoque preventivo, diferencial y territorial en el que hacer misional de la entidad 
</v>
          </cell>
          <cell r="J222" t="str">
            <v xml:space="preserve">Cumplimiento de productos del PAI asociados a Promover el enfoque preventivo, diferencial y territorial en el que hacer misional de la entidad 
</v>
          </cell>
          <cell r="K22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22" t="str">
            <v>Datos principales  del Programa de Gobierno</v>
          </cell>
          <cell r="M222" t="str">
            <v>No</v>
          </cell>
          <cell r="N222" t="str">
            <v>FUNCIONAMIENTO</v>
          </cell>
          <cell r="O222" t="str">
            <v>N/A</v>
          </cell>
          <cell r="P222" t="str">
            <v>26 - N/A</v>
          </cell>
          <cell r="Q222" t="str">
            <v>Programa de transferencia de conocimientos en generación de valor, control de integraciones empresariales y construcción de clustering, realizada. ( Informe de cada una de las capacitaciones definidas en el programa de capacitación / único entregable)</v>
          </cell>
          <cell r="R222" t="str">
            <v>SI</v>
          </cell>
          <cell r="S222">
            <v>7</v>
          </cell>
          <cell r="T222">
            <v>100</v>
          </cell>
          <cell r="U222" t="str">
            <v>Porcentual</v>
          </cell>
          <cell r="V222" t="str">
            <v>% de avance en el desarrollo del programa /% de  total del programa</v>
          </cell>
          <cell r="W222">
            <v>45352</v>
          </cell>
          <cell r="X222">
            <v>45642</v>
          </cell>
          <cell r="Y222" t="str">
            <v>1000-DESPACHO DEL SUPERINTENDENTE DELEGADO PARA LA PROTECCIÓN DE LA COMPETENCIA</v>
          </cell>
          <cell r="Z222">
            <v>7.0000000000000007E-2</v>
          </cell>
          <cell r="AA222">
            <v>0</v>
          </cell>
          <cell r="AB222" t="str">
            <v xml:space="preserve">El 21 de marzo de 2024 se remitió al Delegado para la Protección de la Competencia el programa de transferencia de conocimientos en generación de valor, control de integraciones empresariales y construcción de clustering, por parte de la Coordinadora del grupo promoción de buenas practicas de cumplimiento. </v>
          </cell>
          <cell r="AC222"/>
          <cell r="AD222"/>
          <cell r="AE222"/>
        </row>
        <row r="223">
          <cell r="G223" t="str">
            <v>1000.6.1</v>
          </cell>
          <cell r="H223" t="str">
            <v>Innovador</v>
          </cell>
          <cell r="I223" t="str">
            <v>N/A</v>
          </cell>
          <cell r="J223" t="str">
            <v>N/A</v>
          </cell>
          <cell r="K223" t="str">
            <v>N/A</v>
          </cell>
          <cell r="L223" t="str">
            <v>N/A</v>
          </cell>
          <cell r="M223" t="str">
            <v>N/A</v>
          </cell>
          <cell r="N223" t="str">
            <v>N/A</v>
          </cell>
          <cell r="O223" t="str">
            <v>N/A</v>
          </cell>
          <cell r="P223" t="str">
            <v>N/A</v>
          </cell>
          <cell r="Q223" t="str">
            <v>Establecer el programa de transferencia de conocimientos en generación de valor, control de integraciones empresariales y construcción de clustering. (Programa de  transferencia de conocimientos remitido al Delegado para la Protección de la Competencia /único entregable)</v>
          </cell>
          <cell r="R223"/>
          <cell r="S223">
            <v>30</v>
          </cell>
          <cell r="T223">
            <v>1</v>
          </cell>
          <cell r="U223" t="str">
            <v>Númerica</v>
          </cell>
          <cell r="V223" t="str">
            <v># de programas  establecidos  # de programas de transferencia de conocimiento a establecer</v>
          </cell>
          <cell r="W223">
            <v>45352</v>
          </cell>
          <cell r="X223">
            <v>45380</v>
          </cell>
          <cell r="Y223" t="str">
            <v>1000-DESPACHO DEL SUPERINTENDENTE DELEGADO PARA LA PROTECCIÓN DE LA COMPETENCIA</v>
          </cell>
          <cell r="Z223">
            <v>2.1000000000000001E-2</v>
          </cell>
          <cell r="AA223">
            <v>1</v>
          </cell>
          <cell r="AB223" t="str">
            <v xml:space="preserve">El 21 de marzo de 2024 se remitió al Delegado para la Protección de la Competencia el programa de transferencia de conocimientos en generación de valor, control de integraciones empresariales y construcción de clustering, por parte de la Coordinadora del grupo promoción de buenas practicas de cumplimiento. </v>
          </cell>
          <cell r="AC223">
            <v>45372</v>
          </cell>
          <cell r="AD223">
            <v>1</v>
          </cell>
          <cell r="AE223" t="str">
            <v>Se verifica el avance. Se da cumplimiento a la actividad.</v>
          </cell>
        </row>
        <row r="224">
          <cell r="G224" t="str">
            <v>1000.6.2</v>
          </cell>
          <cell r="H224" t="str">
            <v>Innovador</v>
          </cell>
          <cell r="I224" t="str">
            <v>N/A</v>
          </cell>
          <cell r="J224" t="str">
            <v>N/A</v>
          </cell>
          <cell r="K224" t="str">
            <v>N/A</v>
          </cell>
          <cell r="L224" t="str">
            <v>N/A</v>
          </cell>
          <cell r="M224" t="str">
            <v>N/A</v>
          </cell>
          <cell r="N224" t="str">
            <v>N/A</v>
          </cell>
          <cell r="O224" t="str">
            <v>N/A</v>
          </cell>
          <cell r="P224" t="str">
            <v>N/A</v>
          </cell>
          <cell r="Q224" t="str">
            <v>Realizar las actividades establecidas en el programa de transferencia de conocimiento en generación de valor, control de integraciones empresariales y construcción de clustering. (Informe de cada una de las actividades definidas en el programa de transferencia de conocimiento /único entregable)</v>
          </cell>
          <cell r="R224"/>
          <cell r="S224">
            <v>70</v>
          </cell>
          <cell r="T224">
            <v>100</v>
          </cell>
          <cell r="U224" t="str">
            <v>Porcentual</v>
          </cell>
          <cell r="V224" t="str">
            <v>% de avance en el desarrollo del programa /% de  total del programa</v>
          </cell>
          <cell r="W224">
            <v>45383</v>
          </cell>
          <cell r="X224">
            <v>45642</v>
          </cell>
          <cell r="Y224" t="str">
            <v>1000-DESPACHO DEL SUPERINTENDENTE DELEGADO PARA LA PROTECCIÓN DE LA COMPETENCIA</v>
          </cell>
          <cell r="Z224">
            <v>4.9000000000000002E-2</v>
          </cell>
          <cell r="AA224"/>
          <cell r="AB224"/>
          <cell r="AC224"/>
          <cell r="AD224"/>
          <cell r="AE224"/>
        </row>
        <row r="225">
          <cell r="G225" t="str">
            <v>1000.7</v>
          </cell>
          <cell r="H225" t="str">
            <v>Operativo</v>
          </cell>
          <cell r="I225" t="str">
            <v xml:space="preserve">Promover el enfoque preventivo, diferencial y territorial en el que hacer misional de la entidad 
</v>
          </cell>
          <cell r="J225" t="str">
            <v xml:space="preserve">Cumplimiento de productos del PAI asociados a Promover el enfoque preventivo, diferencial y territorial en el que hacer misional de la entidad 
</v>
          </cell>
          <cell r="K22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25" t="str">
            <v>Datos principales  del Programa de Gobierno</v>
          </cell>
          <cell r="M225" t="str">
            <v>No</v>
          </cell>
          <cell r="N225" t="str">
            <v>FUNCIONAMIENTO</v>
          </cell>
          <cell r="O225" t="str">
            <v>N/A</v>
          </cell>
          <cell r="P225" t="str">
            <v>26 - N/A</v>
          </cell>
          <cell r="Q225" t="str">
            <v>Programa de capacitación en procesos de contratación pública para el fomento de la competencia y la inclusión de los agentes de la economía popular de acuerdo con el programa establecido. (Informe de cada una de las capacitaciones definidas en el programa de capacitación /único entregable)</v>
          </cell>
          <cell r="R225" t="str">
            <v>SI</v>
          </cell>
          <cell r="S225">
            <v>7</v>
          </cell>
          <cell r="T225">
            <v>100</v>
          </cell>
          <cell r="U225" t="str">
            <v>Porcentual</v>
          </cell>
          <cell r="V225" t="str">
            <v>% de avance en el desarrollo del programa /% de  total del programa</v>
          </cell>
          <cell r="W225">
            <v>45352</v>
          </cell>
          <cell r="X225">
            <v>45642</v>
          </cell>
          <cell r="Y225" t="str">
            <v>1000-DESPACHO DEL SUPERINTENDENTE DELEGADO PARA LA PROTECCIÓN DE LA COMPETENCIA</v>
          </cell>
          <cell r="Z225">
            <v>7.0000000000000007E-2</v>
          </cell>
          <cell r="AA225">
            <v>0</v>
          </cell>
          <cell r="AB225" t="str">
            <v xml:space="preserve">El 21 de marzo de 2024 se remitió al Delegado para la Protección de la Competencia el programa  de capacitación en procesos de contratación pública para el fomento de la competencia y la inclusión de los agentes de la economía popular, por parte de la Coordinadora del grupo promoción de buenas practicas de cumplimiento. </v>
          </cell>
          <cell r="AC225"/>
          <cell r="AD225"/>
          <cell r="AE225"/>
        </row>
        <row r="226">
          <cell r="G226" t="str">
            <v>1000.7.1</v>
          </cell>
          <cell r="H226" t="str">
            <v>Operativo</v>
          </cell>
          <cell r="I226" t="str">
            <v>N/A</v>
          </cell>
          <cell r="J226" t="str">
            <v>N/A</v>
          </cell>
          <cell r="K226" t="str">
            <v>N/A</v>
          </cell>
          <cell r="L226" t="str">
            <v>N/A</v>
          </cell>
          <cell r="M226" t="str">
            <v>N/A</v>
          </cell>
          <cell r="N226" t="str">
            <v>N/A</v>
          </cell>
          <cell r="O226" t="str">
            <v>N/A</v>
          </cell>
          <cell r="P226" t="str">
            <v>N/A</v>
          </cell>
          <cell r="Q226" t="str">
            <v>Establecer el programa para la realización de las capacitaciones.  (Programa de capacitación remitido al Delegado para la Protección de la Competencia /único entregable)</v>
          </cell>
          <cell r="R226"/>
          <cell r="S226">
            <v>30</v>
          </cell>
          <cell r="T226">
            <v>1</v>
          </cell>
          <cell r="U226" t="str">
            <v>Númerica</v>
          </cell>
          <cell r="V226" t="str">
            <v># de programas  establecidos  # de programas de capacitación a establecer</v>
          </cell>
          <cell r="W226">
            <v>45352</v>
          </cell>
          <cell r="X226">
            <v>45380</v>
          </cell>
          <cell r="Y226" t="str">
            <v>1000-DESPACHO DEL SUPERINTENDENTE DELEGADO PARA LA PROTECCIÓN DE LA COMPETENCIA</v>
          </cell>
          <cell r="Z226">
            <v>2.1000000000000001E-2</v>
          </cell>
          <cell r="AA226">
            <v>1</v>
          </cell>
          <cell r="AB226" t="str">
            <v xml:space="preserve">El 21 de marzo de 2024 se remitió al Delegado para la Protección de la Competencia el programa  de capacitación en procesos de contratación pública para el fomento de la competencia y la inclusión de los agentes de la economía popular, por parte de la Coordinadora del grupo promoción de buenas practicas de cumplimiento. </v>
          </cell>
          <cell r="AC226">
            <v>45372</v>
          </cell>
          <cell r="AD226">
            <v>1</v>
          </cell>
          <cell r="AE226" t="str">
            <v>Se verifica el avance. Se da cumplimiento a la actividad.</v>
          </cell>
        </row>
        <row r="227">
          <cell r="G227" t="str">
            <v>1000.7.2</v>
          </cell>
          <cell r="H227" t="str">
            <v>Operativo</v>
          </cell>
          <cell r="I227" t="str">
            <v>N/A</v>
          </cell>
          <cell r="J227" t="str">
            <v>N/A</v>
          </cell>
          <cell r="K227" t="str">
            <v>N/A</v>
          </cell>
          <cell r="L227" t="str">
            <v>N/A</v>
          </cell>
          <cell r="M227" t="str">
            <v>N/A</v>
          </cell>
          <cell r="N227" t="str">
            <v>N/A</v>
          </cell>
          <cell r="O227" t="str">
            <v>N/A</v>
          </cell>
          <cell r="P227" t="str">
            <v>N/A</v>
          </cell>
          <cell r="Q227" t="str">
            <v>Realizar las capacitaciones en procesos de contratación pública para el fomento de la competencia y la inclusión de los agentes de la economía popular de acuerdo con el programa establecido. (Informe de cada una de las capacitaciones definidas en el programa de capacitación /único entregable)</v>
          </cell>
          <cell r="R227"/>
          <cell r="S227">
            <v>70</v>
          </cell>
          <cell r="T227">
            <v>100</v>
          </cell>
          <cell r="U227" t="str">
            <v>Porcentual</v>
          </cell>
          <cell r="V227" t="str">
            <v>% de avance en el desarrollo del programa /% de  total del programa</v>
          </cell>
          <cell r="W227">
            <v>45383</v>
          </cell>
          <cell r="X227">
            <v>45642</v>
          </cell>
          <cell r="Y227" t="str">
            <v>1000-DESPACHO DEL SUPERINTENDENTE DELEGADO PARA LA PROTECCIÓN DE LA COMPETENCIA</v>
          </cell>
          <cell r="Z227">
            <v>4.9000000000000002E-2</v>
          </cell>
          <cell r="AA227"/>
          <cell r="AB227"/>
          <cell r="AC227"/>
          <cell r="AD227"/>
          <cell r="AE227"/>
        </row>
        <row r="228">
          <cell r="G228" t="str">
            <v>1000.8</v>
          </cell>
          <cell r="H228" t="str">
            <v>Innovador</v>
          </cell>
          <cell r="I228" t="str">
            <v xml:space="preserve">Promover el enfoque preventivo, diferencial y territorial en el que hacer misional de la entidad 
</v>
          </cell>
          <cell r="J228" t="str">
            <v xml:space="preserve">Cumplimiento de productos del PAI asociados a Promover el enfoque preventivo, diferencial y territorial en el que hacer misional de la entidad 
</v>
          </cell>
          <cell r="K22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28" t="str">
            <v>Datos principales  del Programa de Gobierno</v>
          </cell>
          <cell r="M228" t="str">
            <v>No</v>
          </cell>
          <cell r="N228" t="str">
            <v>FUNCIONAMIENTO</v>
          </cell>
          <cell r="O228" t="str">
            <v>N/A</v>
          </cell>
          <cell r="P228" t="str">
            <v>26 - N/A</v>
          </cell>
          <cell r="Q228" t="str">
            <v>Programa anual de divulgación y promoción en libre competencia económica (incluye capacitaciones internas, divulgación en temas de abogacía de la competencia y programas adicionales) realizada. (Informe de cada una de las actividades definidas en el programa anual /único entregable)</v>
          </cell>
          <cell r="R228" t="str">
            <v>NO</v>
          </cell>
          <cell r="S228">
            <v>8</v>
          </cell>
          <cell r="T228">
            <v>100</v>
          </cell>
          <cell r="U228" t="str">
            <v>Porcentual</v>
          </cell>
          <cell r="V228" t="str">
            <v>% de avance en el desarrollo del programa /% de  total del programa</v>
          </cell>
          <cell r="W228">
            <v>45352</v>
          </cell>
          <cell r="X228">
            <v>45642</v>
          </cell>
          <cell r="Y228" t="str">
            <v>1000-DESPACHO DEL SUPERINTENDENTE DELEGADO PARA LA PROTECCIÓN DE LA COMPETENCIA</v>
          </cell>
          <cell r="Z228">
            <v>0.08</v>
          </cell>
          <cell r="AA228">
            <v>0</v>
          </cell>
          <cell r="AB228" t="str">
            <v xml:space="preserve">El 22 de marzo de 2024 se remitió al Delegado para la Protección de la Competencia el programa anual de divulgación y promoción en libre competencia económica, por parte de la Coordinadora del grupo promoción de buenas practicas de cumplimiento. </v>
          </cell>
          <cell r="AC228"/>
          <cell r="AD228"/>
          <cell r="AE228"/>
        </row>
        <row r="229">
          <cell r="G229" t="str">
            <v>1000.8.1</v>
          </cell>
          <cell r="H229" t="str">
            <v>Innovador</v>
          </cell>
          <cell r="I229" t="str">
            <v>N/A</v>
          </cell>
          <cell r="J229" t="str">
            <v>N/A</v>
          </cell>
          <cell r="K229" t="str">
            <v>N/A</v>
          </cell>
          <cell r="L229" t="str">
            <v>N/A</v>
          </cell>
          <cell r="M229" t="str">
            <v>N/A</v>
          </cell>
          <cell r="N229" t="str">
            <v>N/A</v>
          </cell>
          <cell r="O229" t="str">
            <v>N/A</v>
          </cell>
          <cell r="P229" t="str">
            <v>N/A</v>
          </cell>
          <cell r="Q229" t="str">
            <v>Establecer el programa anual de divulgación y promoción en libre competencia económica. (Programa anual de divulgación y promoción remitido al Delegado para la Protección de la Competencia /único entregable)</v>
          </cell>
          <cell r="R229"/>
          <cell r="S229">
            <v>30</v>
          </cell>
          <cell r="T229">
            <v>1</v>
          </cell>
          <cell r="U229" t="str">
            <v>Númerica</v>
          </cell>
          <cell r="V229" t="str">
            <v># de programas  establecidos  # de programas a establecer</v>
          </cell>
          <cell r="W229">
            <v>45352</v>
          </cell>
          <cell r="X229">
            <v>45380</v>
          </cell>
          <cell r="Y229" t="str">
            <v>1000-DESPACHO DEL SUPERINTENDENTE DELEGADO PARA LA PROTECCIÓN DE LA COMPETENCIA</v>
          </cell>
          <cell r="Z229">
            <v>2.4E-2</v>
          </cell>
          <cell r="AA229">
            <v>1</v>
          </cell>
          <cell r="AB229" t="str">
            <v xml:space="preserve">El 22 de marzo de 2024 se remitió al Delegado para la Protección de la Competencia el programa anual de divulgación y promoción en libre competencia económica, por parte de la Coordinadora del grupo promoción de buenas practicas de cumplimiento. </v>
          </cell>
          <cell r="AC229">
            <v>45373</v>
          </cell>
          <cell r="AD229">
            <v>1</v>
          </cell>
          <cell r="AE229" t="str">
            <v>Se verifica el avance. Se da cumplimiento a la actividad.</v>
          </cell>
        </row>
        <row r="230">
          <cell r="G230" t="str">
            <v>1000.8.2</v>
          </cell>
          <cell r="H230" t="str">
            <v>Innovador</v>
          </cell>
          <cell r="I230" t="str">
            <v>N/A</v>
          </cell>
          <cell r="J230" t="str">
            <v>N/A</v>
          </cell>
          <cell r="K230" t="str">
            <v>N/A</v>
          </cell>
          <cell r="L230" t="str">
            <v>N/A</v>
          </cell>
          <cell r="M230" t="str">
            <v>N/A</v>
          </cell>
          <cell r="N230" t="str">
            <v>N/A</v>
          </cell>
          <cell r="O230" t="str">
            <v>N/A</v>
          </cell>
          <cell r="P230" t="str">
            <v>N/A</v>
          </cell>
          <cell r="Q230" t="str">
            <v>Realizar las actividades establecidas en el programa anual de divulgación y promoción en libre competencia económica. (Informe de cada una de las actividades definidas en el programa de divulgación y promoción /único entregable)</v>
          </cell>
          <cell r="R230"/>
          <cell r="S230">
            <v>70</v>
          </cell>
          <cell r="T230">
            <v>100</v>
          </cell>
          <cell r="U230" t="str">
            <v>Porcentual</v>
          </cell>
          <cell r="V230" t="str">
            <v>% de avance en el desarrollo del programa /% de  total del programa</v>
          </cell>
          <cell r="W230">
            <v>45383</v>
          </cell>
          <cell r="X230">
            <v>45642</v>
          </cell>
          <cell r="Y230" t="str">
            <v>1000-DESPACHO DEL SUPERINTENDENTE DELEGADO PARA LA PROTECCIÓN DE LA COMPETENCIA</v>
          </cell>
          <cell r="Z230">
            <v>5.5999999999999994E-2</v>
          </cell>
          <cell r="AA230"/>
          <cell r="AB230"/>
          <cell r="AC230"/>
          <cell r="AD230"/>
          <cell r="AE230"/>
        </row>
        <row r="231">
          <cell r="G231" t="str">
            <v>1000.9</v>
          </cell>
          <cell r="H231" t="str">
            <v>Operativo</v>
          </cell>
          <cell r="I231" t="str">
            <v xml:space="preserve">Fortalecer la gestión de la información, el conocimiento y la innovación para optimizar la capacidad institucional 
</v>
          </cell>
          <cell r="J231" t="str">
            <v xml:space="preserve">Cumplimiento de productos del PAI asociados a Fortalecer la gestión de la información, el conocimiento y la innovación para optimizar la capacidad institucional 
</v>
          </cell>
          <cell r="K23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31" t="str">
            <v>Datos principales  del Programa de Gobierno</v>
          </cell>
          <cell r="M231" t="str">
            <v>Si</v>
          </cell>
          <cell r="N231" t="str">
            <v>FUNCIONAMIENTO</v>
          </cell>
          <cell r="O231" t="str">
            <v>N/A</v>
          </cell>
          <cell r="P231" t="str">
            <v>26 - N/A</v>
          </cell>
          <cell r="Q231" t="str">
            <v>Guía de Orientación para la Implementación de Programas de Cumplimiento en Derecho de la Competencia actualizada y publicada. (Captura de pantalla de Documento de la guía o manual publicado / único entregable)</v>
          </cell>
          <cell r="R231" t="str">
            <v>NO</v>
          </cell>
          <cell r="S231">
            <v>7</v>
          </cell>
          <cell r="T231">
            <v>1</v>
          </cell>
          <cell r="U231" t="str">
            <v>Númerica</v>
          </cell>
          <cell r="V231" t="str">
            <v># de Captura de pantalla de Documentos de la guía o manual a publicar  # de capturas de pantalla del documento de la guía o manual publicado</v>
          </cell>
          <cell r="W231">
            <v>45352</v>
          </cell>
          <cell r="X231">
            <v>45596</v>
          </cell>
          <cell r="Y231" t="str">
            <v>10-OFICINA  ASESORA JURÍDICA;
1000-DESPACHO DEL SUPERINTENDENTE DELEGADO PARA LA PROTECCIÓN DE LA COMPETENCIA;
20-OFICINA DE TECNOLOGÍA E INFORMÁTICA;
73-GRUPO DE TRABAJO DE COMUNICACION</v>
          </cell>
          <cell r="Z231">
            <v>7.0000000000000007E-2</v>
          </cell>
          <cell r="AA231">
            <v>0</v>
          </cell>
          <cell r="AB231" t="str">
            <v xml:space="preserve">El 27 de marzo de 2024 se remitió a la Oficina Asesora Jurídica el Word de la Guía de Orientación para la Implementación de Programas de Cumplimiento en Derecho de la Competencia. </v>
          </cell>
          <cell r="AC231"/>
          <cell r="AD231"/>
          <cell r="AE231"/>
        </row>
        <row r="232">
          <cell r="G232" t="str">
            <v>1000.9.1</v>
          </cell>
          <cell r="H232" t="str">
            <v>Operativo</v>
          </cell>
          <cell r="I232" t="str">
            <v>N/A</v>
          </cell>
          <cell r="J232" t="str">
            <v>N/A</v>
          </cell>
          <cell r="K232" t="str">
            <v>N/A</v>
          </cell>
          <cell r="L232" t="str">
            <v>N/A</v>
          </cell>
          <cell r="M232" t="str">
            <v>N/A</v>
          </cell>
          <cell r="N232" t="str">
            <v>N/A</v>
          </cell>
          <cell r="O232" t="str">
            <v>N/A</v>
          </cell>
          <cell r="P232" t="str">
            <v>N/A</v>
          </cell>
          <cell r="Q232" t="str">
            <v>Elaborar y enviar el documento a la Oficina Asesora Jurídica (Documento en Word de la guía o manual /único entregable)</v>
          </cell>
          <cell r="R232"/>
          <cell r="S232">
            <v>30</v>
          </cell>
          <cell r="T232">
            <v>1</v>
          </cell>
          <cell r="U232" t="str">
            <v>Númerica</v>
          </cell>
          <cell r="V232" t="str">
            <v># de guías o manuales elaborados y enviados / # guías o manuales  a elaborar y enviar</v>
          </cell>
          <cell r="W232">
            <v>45352</v>
          </cell>
          <cell r="X232">
            <v>45380</v>
          </cell>
          <cell r="Y232" t="str">
            <v>1000-DESPACHO DEL SUPERINTENDENTE DELEGADO PARA LA PROTECCIÓN DE LA COMPETENCIA</v>
          </cell>
          <cell r="Z232">
            <v>2.1000000000000001E-2</v>
          </cell>
          <cell r="AA232">
            <v>1</v>
          </cell>
          <cell r="AB232" t="str">
            <v xml:space="preserve">El 27 de marzo de 2024 se remitió a la Oficina Asesora Jurídica el Word de la Guía de Orientación para la Implementación de Programas de Cumplimiento en Derecho de la Competencia. </v>
          </cell>
          <cell r="AC232">
            <v>45409</v>
          </cell>
          <cell r="AD232">
            <v>1</v>
          </cell>
          <cell r="AE232" t="str">
            <v>Se verifica el avance. Se da cumplimiento a la actividad, sin embargo, se corrige fecha fin digitada por el área, teniendo en cuenta que el soporte cargado tiene fecha de finalización del 27/03/2024.</v>
          </cell>
        </row>
        <row r="233">
          <cell r="G233" t="str">
            <v>1000.9.2</v>
          </cell>
          <cell r="H233" t="str">
            <v>Operativo</v>
          </cell>
          <cell r="I233" t="str">
            <v>N/A</v>
          </cell>
          <cell r="J233" t="str">
            <v>N/A</v>
          </cell>
          <cell r="K233" t="str">
            <v>N/A</v>
          </cell>
          <cell r="L233" t="str">
            <v>N/A</v>
          </cell>
          <cell r="M233" t="str">
            <v>N/A</v>
          </cell>
          <cell r="N233" t="str">
            <v>N/A</v>
          </cell>
          <cell r="O233" t="str">
            <v>N/A</v>
          </cell>
          <cell r="P233" t="str">
            <v>N/A</v>
          </cell>
          <cell r="Q233" t="str">
            <v>Revisar documento en Word de la guía o manual (Correo electrónico o memorando con observaciones  al Documento en Word de la guía o manual  (único entregable)</v>
          </cell>
          <cell r="R233"/>
          <cell r="S233">
            <v>0</v>
          </cell>
          <cell r="T233">
            <v>1</v>
          </cell>
          <cell r="U233" t="str">
            <v>Númerica</v>
          </cell>
          <cell r="V233" t="str">
            <v># de guías o manuales revisados / # guías o manuales a revisar</v>
          </cell>
          <cell r="W233">
            <v>45383</v>
          </cell>
          <cell r="X233">
            <v>45397</v>
          </cell>
          <cell r="Y233" t="str">
            <v>10-OFICINA  ASESORA JURÍDICA</v>
          </cell>
          <cell r="Z233">
            <v>0</v>
          </cell>
          <cell r="AA233"/>
          <cell r="AB233"/>
          <cell r="AC233"/>
          <cell r="AD233"/>
          <cell r="AE233"/>
        </row>
        <row r="234">
          <cell r="G234" t="str">
            <v>1000.9.3</v>
          </cell>
          <cell r="H234" t="str">
            <v>Operativo</v>
          </cell>
          <cell r="I234" t="str">
            <v>N/A</v>
          </cell>
          <cell r="J234" t="str">
            <v>N/A</v>
          </cell>
          <cell r="K234" t="str">
            <v>N/A</v>
          </cell>
          <cell r="L234" t="str">
            <v>N/A</v>
          </cell>
          <cell r="M234" t="str">
            <v>N/A</v>
          </cell>
          <cell r="N234" t="str">
            <v>N/A</v>
          </cell>
          <cell r="O234" t="str">
            <v>N/A</v>
          </cell>
          <cell r="P234" t="str">
            <v>N/A</v>
          </cell>
          <cell r="Q234" t="str">
            <v>Ajustar documento en Word de la guía o manual (Correo electrónico o memorando con ajustes de las observaciones al Documento en Word de la guía o manual  (único entregable)</v>
          </cell>
          <cell r="R234"/>
          <cell r="S234">
            <v>10</v>
          </cell>
          <cell r="T234">
            <v>1</v>
          </cell>
          <cell r="U234" t="str">
            <v>Númerica</v>
          </cell>
          <cell r="V234" t="str">
            <v># de  guías o manuales ajustados / # de  guías o manuales  que requieren ser ajustados</v>
          </cell>
          <cell r="W234">
            <v>45398</v>
          </cell>
          <cell r="X234">
            <v>45422</v>
          </cell>
          <cell r="Y234" t="str">
            <v>1000-DESPACHO DEL SUPERINTENDENTE DELEGADO PARA LA PROTECCIÓN DE LA COMPETENCIA</v>
          </cell>
          <cell r="Z234">
            <v>6.9999999999999993E-3</v>
          </cell>
          <cell r="AA234"/>
          <cell r="AB234"/>
          <cell r="AC234"/>
          <cell r="AD234"/>
          <cell r="AE234"/>
        </row>
        <row r="235">
          <cell r="G235" t="str">
            <v>1000.9.4</v>
          </cell>
          <cell r="H235" t="str">
            <v>Operativo</v>
          </cell>
          <cell r="I235" t="str">
            <v>N/A</v>
          </cell>
          <cell r="J235" t="str">
            <v>N/A</v>
          </cell>
          <cell r="K235" t="str">
            <v>N/A</v>
          </cell>
          <cell r="L235" t="str">
            <v>N/A</v>
          </cell>
          <cell r="M235" t="str">
            <v>N/A</v>
          </cell>
          <cell r="N235" t="str">
            <v>N/A</v>
          </cell>
          <cell r="O235" t="str">
            <v>N/A</v>
          </cell>
          <cell r="P235" t="str">
            <v>N/A</v>
          </cell>
          <cell r="Q235" t="str">
            <v>Dar visto bueno al documento en Word de la guía o manual (Correo electrónico o memorando con visto bueno al Documento en Word de la guía o manual  (único entregable)</v>
          </cell>
          <cell r="R235"/>
          <cell r="S235">
            <v>0</v>
          </cell>
          <cell r="T235">
            <v>1</v>
          </cell>
          <cell r="U235" t="str">
            <v>Númerica</v>
          </cell>
          <cell r="V235" t="str">
            <v># de guías o manuales con visto bueno / # de guías o manuales que requieren visto bueno</v>
          </cell>
          <cell r="W235">
            <v>45425</v>
          </cell>
          <cell r="X235">
            <v>45443</v>
          </cell>
          <cell r="Y235" t="str">
            <v>10-OFICINA  ASESORA JURÍDICA</v>
          </cell>
          <cell r="Z235">
            <v>0</v>
          </cell>
          <cell r="AA235"/>
          <cell r="AB235"/>
          <cell r="AC235"/>
          <cell r="AD235"/>
          <cell r="AE235"/>
        </row>
        <row r="236">
          <cell r="G236" t="str">
            <v>1000.9.5</v>
          </cell>
          <cell r="H236" t="str">
            <v>Operativo</v>
          </cell>
          <cell r="I236" t="str">
            <v>N/A</v>
          </cell>
          <cell r="J236" t="str">
            <v>N/A</v>
          </cell>
          <cell r="K236" t="str">
            <v>N/A</v>
          </cell>
          <cell r="L236" t="str">
            <v>N/A</v>
          </cell>
          <cell r="M236" t="str">
            <v>N/A</v>
          </cell>
          <cell r="N236" t="str">
            <v>N/A</v>
          </cell>
          <cell r="O236" t="str">
            <v>N/A</v>
          </cell>
          <cell r="P236" t="str">
            <v>N/A</v>
          </cell>
          <cell r="Q236" t="str">
            <v>Gestionar el aval con el Superintendente (Documento en Word de la guía o manual ajustado y con el aval del Superintendente (único entregable))</v>
          </cell>
          <cell r="R236"/>
          <cell r="S236">
            <v>10</v>
          </cell>
          <cell r="T236">
            <v>1</v>
          </cell>
          <cell r="U236" t="str">
            <v>Númerica</v>
          </cell>
          <cell r="V236" t="str">
            <v># de guías o manuales con el aval del Superintendente / # guías o manuales que requieren el aval del Superintendente</v>
          </cell>
          <cell r="W236">
            <v>45446</v>
          </cell>
          <cell r="X236">
            <v>45464</v>
          </cell>
          <cell r="Y236" t="str">
            <v>1000-DESPACHO DEL SUPERINTENDENTE DELEGADO PARA LA PROTECCIÓN DE LA COMPETENCIA</v>
          </cell>
          <cell r="Z236">
            <v>6.9999999999999993E-3</v>
          </cell>
          <cell r="AA236"/>
          <cell r="AB236"/>
          <cell r="AC236"/>
          <cell r="AD236"/>
          <cell r="AE236"/>
        </row>
        <row r="237">
          <cell r="G237" t="str">
            <v>1000.9.6</v>
          </cell>
          <cell r="H237" t="str">
            <v>Operativo</v>
          </cell>
          <cell r="I237" t="str">
            <v>N/A</v>
          </cell>
          <cell r="J237" t="str">
            <v>N/A</v>
          </cell>
          <cell r="K237" t="str">
            <v>N/A</v>
          </cell>
          <cell r="L237" t="str">
            <v>N/A</v>
          </cell>
          <cell r="M237" t="str">
            <v>N/A</v>
          </cell>
          <cell r="N237" t="str">
            <v>N/A</v>
          </cell>
          <cell r="O237" t="str">
            <v>N/A</v>
          </cell>
          <cell r="P237" t="str">
            <v>N/A</v>
          </cell>
          <cell r="Q237"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237"/>
          <cell r="S237">
            <v>10</v>
          </cell>
          <cell r="T237">
            <v>1</v>
          </cell>
          <cell r="U237" t="str">
            <v>Númerica</v>
          </cell>
          <cell r="V237" t="str">
            <v># de envíos al Grupo de trabajo de Comunicaciones y a la Oficina Asesora Jurídica, de guías o Manuales avalados por el superintendente / # de envíos al Grupo de trabajo de Comunicaciones y a la Oficina Asesora Jurídica, de guías o Manuales avalados por el superintendente que requieren ser enviados</v>
          </cell>
          <cell r="W237">
            <v>45467</v>
          </cell>
          <cell r="X237">
            <v>45471</v>
          </cell>
          <cell r="Y237" t="str">
            <v>1000-DESPACHO DEL SUPERINTENDENTE DELEGADO PARA LA PROTECCIÓN DE LA COMPETENCIA</v>
          </cell>
          <cell r="Z237">
            <v>6.9999999999999993E-3</v>
          </cell>
          <cell r="AA237"/>
          <cell r="AB237"/>
          <cell r="AC237"/>
          <cell r="AD237"/>
          <cell r="AE237"/>
        </row>
        <row r="238">
          <cell r="G238" t="str">
            <v>1000.9.7</v>
          </cell>
          <cell r="H238" t="str">
            <v>Operativo</v>
          </cell>
          <cell r="I238" t="str">
            <v>N/A</v>
          </cell>
          <cell r="J238" t="str">
            <v>N/A</v>
          </cell>
          <cell r="K238" t="str">
            <v>N/A</v>
          </cell>
          <cell r="L238" t="str">
            <v>N/A</v>
          </cell>
          <cell r="M238" t="str">
            <v>N/A</v>
          </cell>
          <cell r="N238" t="str">
            <v>N/A</v>
          </cell>
          <cell r="O238" t="str">
            <v>N/A</v>
          </cell>
          <cell r="P238" t="str">
            <v>N/A</v>
          </cell>
          <cell r="Q238" t="str">
            <v>Elaborar y enviar al área solicitante, el documento con ajustes de corrección de estilo y diagramado. (Correo electrónico y el documento de la guía o manual con corrección de estilo y diagramado (único entregable)</v>
          </cell>
          <cell r="R238"/>
          <cell r="S238">
            <v>0</v>
          </cell>
          <cell r="T238">
            <v>1</v>
          </cell>
          <cell r="U238" t="str">
            <v>Númerica</v>
          </cell>
          <cell r="V238" t="str">
            <v># de guías o Manuales con ajustes de corrección de estilo y diagramado elaborados y enviados / # de  guías o manuales con ajustes de corrección de estilo y diagramado que requieren ser elaborados y enviados</v>
          </cell>
          <cell r="W238">
            <v>45474</v>
          </cell>
          <cell r="X238">
            <v>45527</v>
          </cell>
          <cell r="Y238" t="str">
            <v>73-GRUPO DE TRABAJO DE COMUNICACION</v>
          </cell>
          <cell r="Z238">
            <v>0</v>
          </cell>
          <cell r="AA238"/>
          <cell r="AB238"/>
          <cell r="AC238"/>
          <cell r="AD238"/>
          <cell r="AE238"/>
        </row>
        <row r="239">
          <cell r="G239" t="str">
            <v>1000.9.8</v>
          </cell>
          <cell r="H239" t="str">
            <v>Operativo</v>
          </cell>
          <cell r="I239" t="str">
            <v>N/A</v>
          </cell>
          <cell r="J239" t="str">
            <v>N/A</v>
          </cell>
          <cell r="K239" t="str">
            <v>N/A</v>
          </cell>
          <cell r="L239" t="str">
            <v>N/A</v>
          </cell>
          <cell r="M239" t="str">
            <v>N/A</v>
          </cell>
          <cell r="N239" t="str">
            <v>N/A</v>
          </cell>
          <cell r="O239" t="str">
            <v>N/A</v>
          </cell>
          <cell r="P239" t="str">
            <v>N/A</v>
          </cell>
          <cell r="Q239" t="str">
            <v>Revisar, aprobar y enviar  al Grupo de trabajo de Comunicaciones el documento de la guía o manual (única revisión). (Correo electrónico y Documento de la guía o manual con las observaciones  aprobadas por el área (único entregable))</v>
          </cell>
          <cell r="R239"/>
          <cell r="S239">
            <v>20</v>
          </cell>
          <cell r="T239">
            <v>1</v>
          </cell>
          <cell r="U239" t="str">
            <v>Númerica</v>
          </cell>
          <cell r="V239" t="str">
            <v># de guías o manuales revisados, aprobados y enviados al Grupo de trabajo de Comunicaciones / # De guías o manuales que requieren ser  revisados, aprobados y enviados al Grupo de trabajo de Comunicaciones / # De guías o manuales revisados, aprobados y enviados al Grupo de trabajo de Comunicaciones</v>
          </cell>
          <cell r="W239">
            <v>45530</v>
          </cell>
          <cell r="X239">
            <v>45534</v>
          </cell>
          <cell r="Y239" t="str">
            <v>1000-DESPACHO DEL SUPERINTENDENTE DELEGADO PARA LA PROTECCIÓN DE LA COMPETENCIA</v>
          </cell>
          <cell r="Z239">
            <v>1.3999999999999999E-2</v>
          </cell>
          <cell r="AA239"/>
          <cell r="AB239"/>
          <cell r="AC239"/>
          <cell r="AD239"/>
          <cell r="AE239"/>
        </row>
        <row r="240">
          <cell r="G240" t="str">
            <v>1000.9.9</v>
          </cell>
          <cell r="H240" t="str">
            <v>Operativo</v>
          </cell>
          <cell r="I240" t="str">
            <v>N/A</v>
          </cell>
          <cell r="J240" t="str">
            <v>N/A</v>
          </cell>
          <cell r="K240" t="str">
            <v>N/A</v>
          </cell>
          <cell r="L240" t="str">
            <v>N/A</v>
          </cell>
          <cell r="M240" t="str">
            <v>N/A</v>
          </cell>
          <cell r="N240" t="str">
            <v>N/A</v>
          </cell>
          <cell r="O240" t="str">
            <v>N/A</v>
          </cell>
          <cell r="P240" t="str">
            <v>N/A</v>
          </cell>
          <cell r="Q240" t="str">
            <v>Enviar para aprobación del Superintendente, el documento de la guía o manual (Documento diagramado con aprobación del superintendente  (único entregable))</v>
          </cell>
          <cell r="R240"/>
          <cell r="S240">
            <v>10</v>
          </cell>
          <cell r="T240">
            <v>1</v>
          </cell>
          <cell r="U240" t="str">
            <v>Númerica</v>
          </cell>
          <cell r="V240" t="str">
            <v># de guías o manuales enviados para aprobación del Superintendente / # de guías o manuales que requieren ser enviados para aprobación del Superintendente / # de guías o manuales enviados para aprobación del Superintendente</v>
          </cell>
          <cell r="W240">
            <v>45537</v>
          </cell>
          <cell r="X240">
            <v>45555</v>
          </cell>
          <cell r="Y240" t="str">
            <v>1000-DESPACHO DEL SUPERINTENDENTE DELEGADO PARA LA PROTECCIÓN DE LA COMPETENCIA</v>
          </cell>
          <cell r="Z240">
            <v>6.9999999999999993E-3</v>
          </cell>
          <cell r="AA240"/>
          <cell r="AB240"/>
          <cell r="AC240"/>
          <cell r="AD240"/>
          <cell r="AE240"/>
        </row>
        <row r="241">
          <cell r="G241" t="str">
            <v>1000.9.10</v>
          </cell>
          <cell r="H241" t="str">
            <v>Operativo</v>
          </cell>
          <cell r="I241" t="str">
            <v>N/A</v>
          </cell>
          <cell r="J241" t="str">
            <v>N/A</v>
          </cell>
          <cell r="K241" t="str">
            <v>N/A</v>
          </cell>
          <cell r="L241" t="str">
            <v>N/A</v>
          </cell>
          <cell r="M241" t="str">
            <v>N/A</v>
          </cell>
          <cell r="N241" t="str">
            <v>N/A</v>
          </cell>
          <cell r="O241" t="str">
            <v>N/A</v>
          </cell>
          <cell r="P241" t="str">
            <v>N/A</v>
          </cell>
          <cell r="Q241" t="str">
            <v>Solicitar la Publicación de guía o manual en página web (Correo electrónico y Documento de la guía o manual a publicar (único entregable))</v>
          </cell>
          <cell r="R241"/>
          <cell r="S241">
            <v>10</v>
          </cell>
          <cell r="T241">
            <v>1</v>
          </cell>
          <cell r="U241" t="str">
            <v>Númerica</v>
          </cell>
          <cell r="V241" t="str">
            <v># de Solicitudes de publicaciones de guías o manuales realizados / # Solicitudes de publicaciones de guías o manuales requeridos</v>
          </cell>
          <cell r="W241">
            <v>45558</v>
          </cell>
          <cell r="X241">
            <v>45569</v>
          </cell>
          <cell r="Y241" t="str">
            <v>1000-DESPACHO DEL SUPERINTENDENTE DELEGADO PARA LA PROTECCIÓN DE LA COMPETENCIA</v>
          </cell>
          <cell r="Z241">
            <v>6.9999999999999993E-3</v>
          </cell>
          <cell r="AA241"/>
          <cell r="AB241"/>
          <cell r="AC241"/>
          <cell r="AD241"/>
          <cell r="AE241"/>
        </row>
        <row r="242">
          <cell r="G242" t="str">
            <v>1000.9.11</v>
          </cell>
          <cell r="H242" t="str">
            <v>Operativo</v>
          </cell>
          <cell r="I242" t="str">
            <v>N/A</v>
          </cell>
          <cell r="J242" t="str">
            <v>N/A</v>
          </cell>
          <cell r="K242" t="str">
            <v>N/A</v>
          </cell>
          <cell r="L242" t="str">
            <v>N/A</v>
          </cell>
          <cell r="M242" t="str">
            <v>N/A</v>
          </cell>
          <cell r="N242" t="str">
            <v>N/A</v>
          </cell>
          <cell r="O242" t="str">
            <v>N/A</v>
          </cell>
          <cell r="P242" t="str">
            <v>N/A</v>
          </cell>
          <cell r="Q242" t="str">
            <v>Publicar guía o manual en página web (Captura de pantalla de Documento de la guía o manual publicado (único entregable))</v>
          </cell>
          <cell r="R242"/>
          <cell r="S242">
            <v>0</v>
          </cell>
          <cell r="T242">
            <v>1</v>
          </cell>
          <cell r="U242" t="str">
            <v>Númerica</v>
          </cell>
          <cell r="V242" t="str">
            <v># de Captura de pantalla de Documentos de la guía o manual a publicar  # Captura de pantalla de Documento de la guía o manual a publicado</v>
          </cell>
          <cell r="W242">
            <v>45572</v>
          </cell>
          <cell r="X242">
            <v>45596</v>
          </cell>
          <cell r="Y242" t="str">
            <v>20-OFICINA DE TECNOLOGÍA E INFORMÁTICA</v>
          </cell>
          <cell r="Z242">
            <v>0</v>
          </cell>
          <cell r="AA242"/>
          <cell r="AB242"/>
          <cell r="AC242"/>
          <cell r="AD242"/>
          <cell r="AE242"/>
        </row>
        <row r="243">
          <cell r="G243" t="str">
            <v>1000.10</v>
          </cell>
          <cell r="H243" t="str">
            <v>Operativo</v>
          </cell>
          <cell r="I243" t="str">
            <v>Mejorar la oportunidad en la atención de trámites y servicios.</v>
          </cell>
          <cell r="J243" t="str">
            <v>Avance promedio de cumplimiento de productos asociados a mejorar la oportunidad en la atención de trámites y servicios.</v>
          </cell>
          <cell r="K243"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43" t="str">
            <v>Datos principales  del Programa de Gobierno</v>
          </cell>
          <cell r="M243" t="str">
            <v>Si</v>
          </cell>
          <cell r="N243" t="str">
            <v>FUNCIONAMIENTO</v>
          </cell>
          <cell r="O243" t="str">
            <v>N/A</v>
          </cell>
          <cell r="P243" t="str">
            <v>26 - N/A</v>
          </cell>
          <cell r="Q243" t="str">
            <v>Campaña de difusión y divulgación en materia de Libre Competencia Económica, realizada. (Captura de pantalla de las publicaciones de la Divulgación /único entregable)</v>
          </cell>
          <cell r="R243" t="str">
            <v>NO</v>
          </cell>
          <cell r="S243">
            <v>7</v>
          </cell>
          <cell r="T243">
            <v>1</v>
          </cell>
          <cell r="U243" t="str">
            <v>Númerica</v>
          </cell>
          <cell r="V243" t="str">
            <v># de Campañas ejecutadas  # Total de  Campañas a ejecutar</v>
          </cell>
          <cell r="W243">
            <v>45352</v>
          </cell>
          <cell r="X243">
            <v>45499</v>
          </cell>
          <cell r="Y243" t="str">
            <v>1000-DESPACHO DEL SUPERINTENDENTE DELEGADO PARA LA PROTECCIÓN DE LA COMPETENCIA;
73-GRUPO DE TRABAJO DE COMUNICACION</v>
          </cell>
          <cell r="Z243">
            <v>7.0000000000000007E-2</v>
          </cell>
          <cell r="AA243">
            <v>0</v>
          </cell>
          <cell r="AB243" t="str">
            <v>El 27 de marzo de 2024 se remitió a la Adjunto a OSCAE un correo electrónico que contiene el documento en Word, los ajustes propuestos a la actual versión publicada de la guía y los cuales corresponden a aspectos de forma que pretenden alinear el contenido del documento
con la decisión de la Corte Constitucional contenida en la Sentencia C-080 de 2023 por la cual se declaró inexequible los artículos 66,67,68 de la Ley 2195 de 2022.</v>
          </cell>
          <cell r="AC243"/>
          <cell r="AD243"/>
          <cell r="AE243"/>
        </row>
        <row r="244">
          <cell r="G244" t="str">
            <v>1000.10.1</v>
          </cell>
          <cell r="H244" t="str">
            <v>Operativo</v>
          </cell>
          <cell r="I244" t="str">
            <v>N/A</v>
          </cell>
          <cell r="J244" t="str">
            <v>N/A</v>
          </cell>
          <cell r="K244" t="str">
            <v>N/A</v>
          </cell>
          <cell r="L244" t="str">
            <v>N/A</v>
          </cell>
          <cell r="M244" t="str">
            <v>N/A</v>
          </cell>
          <cell r="N244" t="str">
            <v>N/A</v>
          </cell>
          <cell r="O244" t="str">
            <v>N/A</v>
          </cell>
          <cell r="P244" t="str">
            <v>N/A</v>
          </cell>
          <cell r="Q244" t="str">
            <v>Diligenciar y enviar al Grupo de trabajo de comunicaciones el brief  de la campaña genérica previa concertación con OSCAE. (Correo electrónico con el Brief diligenciado /único entregable)</v>
          </cell>
          <cell r="R244"/>
          <cell r="S244">
            <v>70</v>
          </cell>
          <cell r="T244">
            <v>1</v>
          </cell>
          <cell r="U244" t="str">
            <v>Númerica</v>
          </cell>
          <cell r="V244" t="str">
            <v># de Briefs de la campaña genérica diligenciados y enviados / # Briefs de campaña genérica a diligenciar y enviar</v>
          </cell>
          <cell r="W244">
            <v>45352</v>
          </cell>
          <cell r="X244">
            <v>45380</v>
          </cell>
          <cell r="Y244" t="str">
            <v>1000-DESPACHO DEL SUPERINTENDENTE DELEGADO PARA LA PROTECCIÓN DE LA COMPETENCIA</v>
          </cell>
          <cell r="Z244">
            <v>4.9000000000000002E-2</v>
          </cell>
          <cell r="AA244">
            <v>1</v>
          </cell>
          <cell r="AB244" t="str">
            <v>El 27 de marzo de 2024 se remitió a la Adjunto a OSCAE un correo electrónico que contiene el documento en Word, los ajustes propuestos a la actual versión publicada de la guía y los cuales corresponden a aspectos de forma que pretenden alinear el contenido del documento
con la decisión de la Corte Constitucional contenida en la Sentencia C-080 de 2023 por la cual se declaró inexequible los artículos 66,67,68 de la Ley 2195 de 2022.</v>
          </cell>
          <cell r="AC244">
            <v>45409</v>
          </cell>
          <cell r="AD244">
            <v>1</v>
          </cell>
          <cell r="AE244" t="str">
            <v>Se verifica el avance. Se da cumplimiento a la actividad, sin embargo, se corrige fecha fin digitada por el área, teniendo en cuenta que el soporte cargado tiene fecha de finalización del 27/03/2024.</v>
          </cell>
        </row>
        <row r="245">
          <cell r="G245" t="str">
            <v>1000.10.2</v>
          </cell>
          <cell r="H245" t="str">
            <v>Operativo</v>
          </cell>
          <cell r="I245" t="str">
            <v>N/A</v>
          </cell>
          <cell r="J245" t="str">
            <v>N/A</v>
          </cell>
          <cell r="K245" t="str">
            <v>N/A</v>
          </cell>
          <cell r="L245" t="str">
            <v>N/A</v>
          </cell>
          <cell r="M245" t="str">
            <v>N/A</v>
          </cell>
          <cell r="N245" t="str">
            <v>N/A</v>
          </cell>
          <cell r="O245" t="str">
            <v>N/A</v>
          </cell>
          <cell r="P245" t="str">
            <v>N/A</v>
          </cell>
          <cell r="Q245" t="str">
            <v>Elaborar y presentar el concepto gráfico y racional de la campaña y sus diferentes ejes temáticos. (Correo electrónico con Documento en el que se observe el concepto gráfico y racional de la campaña integral y sus diferentes ejes temáticos /único entregable)</v>
          </cell>
          <cell r="R245"/>
          <cell r="S245">
            <v>0</v>
          </cell>
          <cell r="T245">
            <v>1</v>
          </cell>
          <cell r="U245" t="str">
            <v>Númerica</v>
          </cell>
          <cell r="V245" t="str">
            <v># de conceptos gráficos elaborados y presentados  # concepto gráfico a elaborar y presentar</v>
          </cell>
          <cell r="W245">
            <v>45383</v>
          </cell>
          <cell r="X245">
            <v>45422</v>
          </cell>
          <cell r="Y245" t="str">
            <v>73-GRUPO DE TRABAJO DE COMUNICACION</v>
          </cell>
          <cell r="Z245">
            <v>0</v>
          </cell>
          <cell r="AA245"/>
          <cell r="AB245"/>
          <cell r="AC245"/>
          <cell r="AD245"/>
          <cell r="AE245"/>
        </row>
        <row r="246">
          <cell r="G246" t="str">
            <v>1000.10.3</v>
          </cell>
          <cell r="H246" t="str">
            <v>Operativo</v>
          </cell>
          <cell r="I246" t="str">
            <v>N/A</v>
          </cell>
          <cell r="J246" t="str">
            <v>N/A</v>
          </cell>
          <cell r="K246" t="str">
            <v>N/A</v>
          </cell>
          <cell r="L246" t="str">
            <v>N/A</v>
          </cell>
          <cell r="M246" t="str">
            <v>N/A</v>
          </cell>
          <cell r="N246" t="str">
            <v>N/A</v>
          </cell>
          <cell r="O246" t="str">
            <v>N/A</v>
          </cell>
          <cell r="P246" t="str">
            <v>N/A</v>
          </cell>
          <cell r="Q246" t="str">
            <v>Revisar y aprobar la propuesta por parte del área responsable (única revisión) (correo electrónico con documento aprobado /único entregable)</v>
          </cell>
          <cell r="R246"/>
          <cell r="S246">
            <v>30</v>
          </cell>
          <cell r="T246">
            <v>1</v>
          </cell>
          <cell r="U246" t="str">
            <v>Númerica</v>
          </cell>
          <cell r="V246" t="str">
            <v># de propuestas revisadas y aprobadas / # de propuesta a revisar y aprobar</v>
          </cell>
          <cell r="W246">
            <v>45426</v>
          </cell>
          <cell r="X246">
            <v>45429</v>
          </cell>
          <cell r="Y246" t="str">
            <v>1000-DESPACHO DEL SUPERINTENDENTE DELEGADO PARA LA PROTECCIÓN DE LA COMPETENCIA</v>
          </cell>
          <cell r="Z246">
            <v>2.1000000000000001E-2</v>
          </cell>
          <cell r="AA246"/>
          <cell r="AB246"/>
          <cell r="AC246"/>
          <cell r="AD246"/>
          <cell r="AE246"/>
        </row>
        <row r="247">
          <cell r="G247" t="str">
            <v>1000.10.4</v>
          </cell>
          <cell r="H247" t="str">
            <v>Operativo</v>
          </cell>
          <cell r="I247" t="str">
            <v>N/A</v>
          </cell>
          <cell r="J247" t="str">
            <v>N/A</v>
          </cell>
          <cell r="K247" t="str">
            <v>N/A</v>
          </cell>
          <cell r="L247" t="str">
            <v>N/A</v>
          </cell>
          <cell r="M247" t="str">
            <v>N/A</v>
          </cell>
          <cell r="N247" t="str">
            <v>N/A</v>
          </cell>
          <cell r="O247" t="str">
            <v>N/A</v>
          </cell>
          <cell r="P247" t="str">
            <v>N/A</v>
          </cell>
          <cell r="Q247" t="str">
            <v>Ejecutar la campaña. (Capturas de pantalla de la publicación de la campaña/único entregable)</v>
          </cell>
          <cell r="R247"/>
          <cell r="S247">
            <v>0</v>
          </cell>
          <cell r="T247">
            <v>1</v>
          </cell>
          <cell r="U247" t="str">
            <v>Númerica</v>
          </cell>
          <cell r="V247" t="str">
            <v># de Campañas ejecutadas  # Total de  Campañas a ejecutar</v>
          </cell>
          <cell r="W247">
            <v>45432</v>
          </cell>
          <cell r="X247">
            <v>45499</v>
          </cell>
          <cell r="Y247" t="str">
            <v>73-GRUPO DE TRABAJO DE COMUNICACION</v>
          </cell>
          <cell r="Z247">
            <v>0</v>
          </cell>
          <cell r="AA247"/>
          <cell r="AB247"/>
          <cell r="AC247"/>
          <cell r="AD247"/>
          <cell r="AE247"/>
        </row>
        <row r="248">
          <cell r="G248" t="str">
            <v>1000.11</v>
          </cell>
          <cell r="H248" t="str">
            <v>Operativo</v>
          </cell>
          <cell r="I248" t="str">
            <v xml:space="preserve">Promover el enfoque preventivo, diferencial y territorial en el que hacer misional de la entidad 
</v>
          </cell>
          <cell r="J248" t="str">
            <v xml:space="preserve">Cumplimiento de productos del PAI asociados a Promover el enfoque preventivo, diferencial y territorial en el que hacer misional de la entidad 
</v>
          </cell>
          <cell r="K24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48" t="str">
            <v>Datos principales  del Programa de Gobierno</v>
          </cell>
          <cell r="M248" t="str">
            <v>No</v>
          </cell>
          <cell r="N248" t="str">
            <v>FUNCIONAMIENTO</v>
          </cell>
          <cell r="O248" t="str">
            <v>N/A</v>
          </cell>
          <cell r="P248" t="str">
            <v>26 - N/A</v>
          </cell>
          <cell r="Q248" t="str">
            <v>Estudio del impacto de la regulación de los mercados de cara a la promoción de la libre competencia económica, realizado y entregado. (Estudio presentado al Delegado para la Protección de la Competencia por parte del Grupo de Trabajo de Abogacía de la Competencia)</v>
          </cell>
          <cell r="R248" t="str">
            <v>SI</v>
          </cell>
          <cell r="S248">
            <v>9</v>
          </cell>
          <cell r="T248">
            <v>1</v>
          </cell>
          <cell r="U248" t="str">
            <v>Númerica</v>
          </cell>
          <cell r="V248" t="str">
            <v># de estudios de  realizados y entregados  # estudios a realizar y entregar</v>
          </cell>
          <cell r="W248">
            <v>45352</v>
          </cell>
          <cell r="X248">
            <v>45642</v>
          </cell>
          <cell r="Y248" t="str">
            <v>1000-DESPACHO DEL SUPERINTENDENTE DELEGADO PARA LA PROTECCIÓN DE LA COMPETENCIA</v>
          </cell>
          <cell r="Z248">
            <v>0.09</v>
          </cell>
          <cell r="AA248">
            <v>0</v>
          </cell>
          <cell r="AB248" t="str">
            <v>El 18 de febrero de 2024 se llevó a cabo una reunión al interior del Grupo de Abogacía de la Competencia donde se analizaron varios temas para el estudio, en esta misma acta de concluye el alcance del mismo y es firmada el acta por el Delegado para la Protección de la Competencia y la Coordinadora del Grupo de Trabajo de Abogacía de la Competencia.</v>
          </cell>
          <cell r="AC248"/>
          <cell r="AD248"/>
          <cell r="AE248"/>
        </row>
        <row r="249">
          <cell r="G249" t="str">
            <v>1000.11.1</v>
          </cell>
          <cell r="H249" t="str">
            <v>Operativo</v>
          </cell>
          <cell r="I249" t="str">
            <v>N/A</v>
          </cell>
          <cell r="J249" t="str">
            <v>N/A</v>
          </cell>
          <cell r="K249" t="str">
            <v>N/A</v>
          </cell>
          <cell r="L249" t="str">
            <v>N/A</v>
          </cell>
          <cell r="M249" t="str">
            <v>N/A</v>
          </cell>
          <cell r="N249" t="str">
            <v>N/A</v>
          </cell>
          <cell r="O249" t="str">
            <v>N/A</v>
          </cell>
          <cell r="P249" t="str">
            <v>N/A</v>
          </cell>
          <cell r="Q249" t="str">
            <v>Definir el alcance requerido, para realizar el estudio del impacto de la regulación de los mercados de cara a la promoción de la libre competencia económica. (Acta con el alcance definido/único entregable)</v>
          </cell>
          <cell r="R249"/>
          <cell r="S249">
            <v>20</v>
          </cell>
          <cell r="T249">
            <v>1</v>
          </cell>
          <cell r="U249" t="str">
            <v>Númerica</v>
          </cell>
          <cell r="V249" t="str">
            <v># de actas con el alcance de  los estudios  # actas a realizar con el alcance de los estudios</v>
          </cell>
          <cell r="W249">
            <v>45352</v>
          </cell>
          <cell r="X249">
            <v>45380</v>
          </cell>
          <cell r="Y249" t="str">
            <v>1000-DESPACHO DEL SUPERINTENDENTE DELEGADO PARA LA PROTECCIÓN DE LA COMPETENCIA</v>
          </cell>
          <cell r="Z249">
            <v>1.8000000000000002E-2</v>
          </cell>
          <cell r="AA249">
            <v>1</v>
          </cell>
          <cell r="AB249" t="str">
            <v>El 18 de febrero de 2024 se llevó a cabo una reunión al interior del Grupo de Abogacía de la Competencia donde se analizaron varios temas para el estudio, en esta misma acta de concluye el alcance del mismo y es firmada el acta por el Delegado para la Protección de la Competencia y la Coordinadora del Grupo de Trabajo de Abogacía de la Competencia.</v>
          </cell>
          <cell r="AC249">
            <v>45340</v>
          </cell>
          <cell r="AD249">
            <v>1</v>
          </cell>
          <cell r="AE249" t="str">
            <v>Se verifica el avance. Se da cumplimiento a la actividad.</v>
          </cell>
        </row>
        <row r="250">
          <cell r="G250" t="str">
            <v>1000.11.2</v>
          </cell>
          <cell r="H250" t="str">
            <v>Operativo</v>
          </cell>
          <cell r="I250" t="str">
            <v>N/A</v>
          </cell>
          <cell r="J250" t="str">
            <v>N/A</v>
          </cell>
          <cell r="K250" t="str">
            <v>N/A</v>
          </cell>
          <cell r="L250" t="str">
            <v>N/A</v>
          </cell>
          <cell r="M250" t="str">
            <v>N/A</v>
          </cell>
          <cell r="N250" t="str">
            <v>N/A</v>
          </cell>
          <cell r="O250" t="str">
            <v>N/A</v>
          </cell>
          <cell r="P250" t="str">
            <v>N/A</v>
          </cell>
          <cell r="Q250" t="str">
            <v>Realizar el estudio del impacto de la regulación de los mercados de cara a la promoción de la libre competencia económica conforme con el alcance definido. (Estudio presentado al Delegado para la Protección de la Competencia por parte del Grupo de Trabajo de Abogacía de la Competencia)</v>
          </cell>
          <cell r="R250"/>
          <cell r="S250">
            <v>80</v>
          </cell>
          <cell r="T250">
            <v>1</v>
          </cell>
          <cell r="U250" t="str">
            <v>Númerica</v>
          </cell>
          <cell r="V250" t="str">
            <v># de estudios realizados y entregados  # estudios a realizar</v>
          </cell>
          <cell r="W250">
            <v>45383</v>
          </cell>
          <cell r="X250">
            <v>45642</v>
          </cell>
          <cell r="Y250" t="str">
            <v>1000-DESPACHO DEL SUPERINTENDENTE DELEGADO PARA LA PROTECCIÓN DE LA COMPETENCIA</v>
          </cell>
          <cell r="Z250">
            <v>7.2000000000000008E-2</v>
          </cell>
          <cell r="AA250"/>
          <cell r="AB250"/>
          <cell r="AC250"/>
          <cell r="AD250"/>
          <cell r="AE250"/>
        </row>
        <row r="251">
          <cell r="G251" t="str">
            <v>1000.12</v>
          </cell>
          <cell r="H251" t="str">
            <v>Operativo</v>
          </cell>
          <cell r="I251" t="str">
            <v xml:space="preserve">Fortalecer la gestión de la información, el conocimiento y la innovación para optimizar la capacidad institucional 
</v>
          </cell>
          <cell r="J251" t="str">
            <v xml:space="preserve">Cumplimiento de productos del PAI asociados a Fortalecer la gestión de la información, el conocimiento y la innovación para optimizar la capacidad institucional 
</v>
          </cell>
          <cell r="K25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51" t="str">
            <v>Datos principales  del Programa de Gobierno</v>
          </cell>
          <cell r="M251" t="str">
            <v>No</v>
          </cell>
          <cell r="N251" t="str">
            <v>FUNCIONAMIENTO</v>
          </cell>
          <cell r="O251" t="str">
            <v>N/A</v>
          </cell>
          <cell r="P251" t="str">
            <v>26 - N/A</v>
          </cell>
          <cell r="Q251" t="str">
            <v>Informes de efectividad sobre la función de Abogacía de la Competencia, realizados.  (Informe de efectividad presentado al Delegado /único entregable)</v>
          </cell>
          <cell r="R251" t="str">
            <v>NO</v>
          </cell>
          <cell r="S251">
            <v>7</v>
          </cell>
          <cell r="T251">
            <v>1</v>
          </cell>
          <cell r="U251" t="str">
            <v>Númerica</v>
          </cell>
          <cell r="V251" t="str">
            <v># de estudios realizados  # estudio a realizar</v>
          </cell>
          <cell r="W251">
            <v>45352</v>
          </cell>
          <cell r="X251">
            <v>45642</v>
          </cell>
          <cell r="Y251" t="str">
            <v>1000-DESPACHO DEL SUPERINTENDENTE DELEGADO PARA LA PROTECCIÓN DE LA COMPETENCIA</v>
          </cell>
          <cell r="Z251">
            <v>7.0000000000000007E-2</v>
          </cell>
          <cell r="AA251">
            <v>0</v>
          </cell>
          <cell r="AB251" t="str">
            <v>El 12 de marzo de 2024 se realizó el acta con el alcance del informe de efectividad sobre la función de Abogacía de la Competencia de la vigencia 2024.</v>
          </cell>
          <cell r="AC251"/>
          <cell r="AD251"/>
          <cell r="AE251"/>
        </row>
        <row r="252">
          <cell r="G252" t="str">
            <v>1000.12.1</v>
          </cell>
          <cell r="H252" t="str">
            <v>Operativo</v>
          </cell>
          <cell r="I252" t="str">
            <v>N/A</v>
          </cell>
          <cell r="J252" t="str">
            <v>N/A</v>
          </cell>
          <cell r="K252" t="str">
            <v>N/A</v>
          </cell>
          <cell r="L252" t="str">
            <v>N/A</v>
          </cell>
          <cell r="M252" t="str">
            <v>N/A</v>
          </cell>
          <cell r="N252" t="str">
            <v>N/A</v>
          </cell>
          <cell r="O252" t="str">
            <v>N/A</v>
          </cell>
          <cell r="P252" t="str">
            <v>N/A</v>
          </cell>
          <cell r="Q252" t="str">
            <v>Definir el alcance y estructura del informe de efectividad. (Acta con el alcance y estructura definido/único entregable)</v>
          </cell>
          <cell r="R252"/>
          <cell r="S252">
            <v>20</v>
          </cell>
          <cell r="T252">
            <v>1</v>
          </cell>
          <cell r="U252" t="str">
            <v>Númerica</v>
          </cell>
          <cell r="V252" t="str">
            <v># de actas con el alcance y estructura del informe  # acta con el alcance y estructura del  informe de efectivad a realizar</v>
          </cell>
          <cell r="W252">
            <v>45352</v>
          </cell>
          <cell r="X252">
            <v>45380</v>
          </cell>
          <cell r="Y252" t="str">
            <v>1000-DESPACHO DEL SUPERINTENDENTE DELEGADO PARA LA PROTECCIÓN DE LA COMPETENCIA</v>
          </cell>
          <cell r="Z252">
            <v>1.3999999999999999E-2</v>
          </cell>
          <cell r="AA252">
            <v>1</v>
          </cell>
          <cell r="AB252" t="str">
            <v>El 12 de marzo de 2024 se realizó el acta con el alcance del informe de efectividad sobre la función de Abogacía de la Competencia de la vigencia 2024.</v>
          </cell>
          <cell r="AC252">
            <v>45363</v>
          </cell>
          <cell r="AD252">
            <v>1</v>
          </cell>
          <cell r="AE252" t="str">
            <v>Se verifica el avance. Se da cumplimiento a la actividad.</v>
          </cell>
        </row>
        <row r="253">
          <cell r="G253" t="str">
            <v>1000.12.2</v>
          </cell>
          <cell r="H253" t="str">
            <v>Operativo</v>
          </cell>
          <cell r="I253" t="str">
            <v>N/A</v>
          </cell>
          <cell r="J253" t="str">
            <v>N/A</v>
          </cell>
          <cell r="K253" t="str">
            <v>N/A</v>
          </cell>
          <cell r="L253" t="str">
            <v>N/A</v>
          </cell>
          <cell r="M253" t="str">
            <v>N/A</v>
          </cell>
          <cell r="N253" t="str">
            <v>N/A</v>
          </cell>
          <cell r="O253" t="str">
            <v>N/A</v>
          </cell>
          <cell r="P253" t="str">
            <v>N/A</v>
          </cell>
          <cell r="Q253" t="str">
            <v>Realizar la entrega del informe de efectividad sobre las funciones de abogacía de la competencia . (Informe de efectividad presentado al Delegado/único entregable)</v>
          </cell>
          <cell r="R253"/>
          <cell r="S253">
            <v>80</v>
          </cell>
          <cell r="T253">
            <v>1</v>
          </cell>
          <cell r="U253" t="str">
            <v>Númerica</v>
          </cell>
          <cell r="V253" t="str">
            <v># de estudios realizados  # estudio a realizar</v>
          </cell>
          <cell r="W253">
            <v>45383</v>
          </cell>
          <cell r="X253">
            <v>45642</v>
          </cell>
          <cell r="Y253" t="str">
            <v>1000-DESPACHO DEL SUPERINTENDENTE DELEGADO PARA LA PROTECCIÓN DE LA COMPETENCIA</v>
          </cell>
          <cell r="Z253">
            <v>5.5999999999999994E-2</v>
          </cell>
          <cell r="AA253"/>
          <cell r="AB253"/>
          <cell r="AC253"/>
          <cell r="AD253"/>
          <cell r="AE253"/>
        </row>
        <row r="254">
          <cell r="G254" t="str">
            <v>1000.13</v>
          </cell>
          <cell r="H254" t="str">
            <v>Operativo</v>
          </cell>
          <cell r="I254" t="str">
            <v xml:space="preserve">Fortalecer la gestión de la información, el conocimiento y la innovación para optimizar la capacidad institucional 
</v>
          </cell>
          <cell r="J254" t="str">
            <v xml:space="preserve">Cumplimiento de productos del PAI asociados a Fortalecer la gestión de la información, el conocimiento y la innovación para optimizar la capacidad institucional 
</v>
          </cell>
          <cell r="K25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54" t="str">
            <v>Datos principales  del Programa de Gobierno</v>
          </cell>
          <cell r="M254" t="str">
            <v>Si</v>
          </cell>
          <cell r="N254" t="str">
            <v>FUNCIONAMIENTO</v>
          </cell>
          <cell r="O254" t="str">
            <v>N/A</v>
          </cell>
          <cell r="P254" t="str">
            <v>26 - N/A</v>
          </cell>
          <cell r="Q254" t="str">
            <v>Guía en materia del Trámite de Abogacía de la Competencia actualizada y publicada (Captura de pantalla de Documento de la guía o manual publicado / único entregable)</v>
          </cell>
          <cell r="R254" t="str">
            <v>NO</v>
          </cell>
          <cell r="S254">
            <v>7</v>
          </cell>
          <cell r="T254">
            <v>1</v>
          </cell>
          <cell r="U254" t="str">
            <v>Númerica</v>
          </cell>
          <cell r="V254" t="str">
            <v># de Captura de pantalla de Documentos de la guía o manual a publicar  # Captura de pantalla de Documento de la guía o manual a publicado</v>
          </cell>
          <cell r="W254">
            <v>45352</v>
          </cell>
          <cell r="X254">
            <v>45596</v>
          </cell>
          <cell r="Y254" t="str">
            <v>10-OFICINA  ASESORA JURÍDICA;
1000-DESPACHO DEL SUPERINTENDENTE DELEGADO PARA LA PROTECCIÓN DE LA COMPETENCIA;
20-OFICINA DE TECNOLOGÍA E INFORMÁTICA;
73-GRUPO DE TRABAJO DE COMUNICACION</v>
          </cell>
          <cell r="Z254">
            <v>7.0000000000000007E-2</v>
          </cell>
          <cell r="AA254">
            <v>0</v>
          </cell>
          <cell r="AB254" t="str">
            <v xml:space="preserve">El 30 de marzo de 2024 se remitió a la Oficina Asesora Jurídica la Guía en materia del Trámite de Abogacía de la Competencia actualizada y publicada </v>
          </cell>
          <cell r="AC254"/>
          <cell r="AD254"/>
          <cell r="AE254"/>
        </row>
        <row r="255">
          <cell r="G255" t="str">
            <v>1000.13.1</v>
          </cell>
          <cell r="H255" t="str">
            <v>Operativo</v>
          </cell>
          <cell r="I255" t="str">
            <v>N/A</v>
          </cell>
          <cell r="J255" t="str">
            <v>N/A</v>
          </cell>
          <cell r="K255" t="str">
            <v>N/A</v>
          </cell>
          <cell r="L255" t="str">
            <v>N/A</v>
          </cell>
          <cell r="M255" t="str">
            <v>N/A</v>
          </cell>
          <cell r="N255" t="str">
            <v>N/A</v>
          </cell>
          <cell r="O255" t="str">
            <v>N/A</v>
          </cell>
          <cell r="P255" t="str">
            <v>N/A</v>
          </cell>
          <cell r="Q255" t="str">
            <v>Elaborar y enviar el documento a la Oficina Asesora Jurídica (Documento en Word de la guía o manual /único entregable)</v>
          </cell>
          <cell r="R255"/>
          <cell r="S255">
            <v>30</v>
          </cell>
          <cell r="T255">
            <v>1</v>
          </cell>
          <cell r="U255" t="str">
            <v>Númerica</v>
          </cell>
          <cell r="V255" t="str">
            <v># de guías o manuales elaborados y enviados / # guías o manuales  a elaborar y enviar</v>
          </cell>
          <cell r="W255">
            <v>45352</v>
          </cell>
          <cell r="X255">
            <v>45380</v>
          </cell>
          <cell r="Y255" t="str">
            <v>1000-DESPACHO DEL SUPERINTENDENTE DELEGADO PARA LA PROTECCIÓN DE LA COMPETENCIA</v>
          </cell>
          <cell r="Z255">
            <v>2.1000000000000001E-2</v>
          </cell>
          <cell r="AA255">
            <v>1</v>
          </cell>
          <cell r="AB255" t="str">
            <v xml:space="preserve">El 30 de marzo de 2024 se remitió a la Oficina Asesora Jurídica la Guía en materia del Trámite de Abogacía de la Competencia actualizada y publicada </v>
          </cell>
          <cell r="AC255">
            <v>45381</v>
          </cell>
          <cell r="AD255">
            <v>1</v>
          </cell>
          <cell r="AE255" t="str">
            <v>Se verifica el avance. Se da cumplimiento a la actividad.</v>
          </cell>
        </row>
        <row r="256">
          <cell r="G256" t="str">
            <v>1000.13.2</v>
          </cell>
          <cell r="H256" t="str">
            <v>Operativo</v>
          </cell>
          <cell r="I256" t="str">
            <v>N/A</v>
          </cell>
          <cell r="J256" t="str">
            <v>N/A</v>
          </cell>
          <cell r="K256" t="str">
            <v>N/A</v>
          </cell>
          <cell r="L256" t="str">
            <v>N/A</v>
          </cell>
          <cell r="M256" t="str">
            <v>N/A</v>
          </cell>
          <cell r="N256" t="str">
            <v>N/A</v>
          </cell>
          <cell r="O256" t="str">
            <v>N/A</v>
          </cell>
          <cell r="P256" t="str">
            <v>N/A</v>
          </cell>
          <cell r="Q256" t="str">
            <v>Revisar documento en Word de la guía o manual (Correo electrónico o memorando con observaciones  al Documento en Word de la guía o manual  (único entregable)</v>
          </cell>
          <cell r="R256"/>
          <cell r="S256">
            <v>0</v>
          </cell>
          <cell r="T256">
            <v>1</v>
          </cell>
          <cell r="U256" t="str">
            <v>Númerica</v>
          </cell>
          <cell r="V256" t="str">
            <v># de guías o manuales revisados / # guías o manuales a revisar</v>
          </cell>
          <cell r="W256">
            <v>45383</v>
          </cell>
          <cell r="X256">
            <v>45397</v>
          </cell>
          <cell r="Y256" t="str">
            <v>10-OFICINA  ASESORA JURÍDICA</v>
          </cell>
          <cell r="Z256">
            <v>0</v>
          </cell>
          <cell r="AA256"/>
          <cell r="AB256"/>
          <cell r="AC256"/>
          <cell r="AD256"/>
          <cell r="AE256"/>
        </row>
        <row r="257">
          <cell r="G257" t="str">
            <v>1000.13.3</v>
          </cell>
          <cell r="H257" t="str">
            <v>Operativo</v>
          </cell>
          <cell r="I257" t="str">
            <v>N/A</v>
          </cell>
          <cell r="J257" t="str">
            <v>N/A</v>
          </cell>
          <cell r="K257" t="str">
            <v>N/A</v>
          </cell>
          <cell r="L257" t="str">
            <v>N/A</v>
          </cell>
          <cell r="M257" t="str">
            <v>N/A</v>
          </cell>
          <cell r="N257" t="str">
            <v>N/A</v>
          </cell>
          <cell r="O257" t="str">
            <v>N/A</v>
          </cell>
          <cell r="P257" t="str">
            <v>N/A</v>
          </cell>
          <cell r="Q257" t="str">
            <v>Ajustar documento en Word de la guía o manual (Correo electrónico o memorando con ajustes de las observaciones al Documento en Word de la guía o manual  (único entregable)</v>
          </cell>
          <cell r="R257"/>
          <cell r="S257">
            <v>10</v>
          </cell>
          <cell r="T257">
            <v>1</v>
          </cell>
          <cell r="U257" t="str">
            <v>Númerica</v>
          </cell>
          <cell r="V257" t="str">
            <v># de  guías o manuales ajustados / # de  guías o manuales  que requieren ser ajustados</v>
          </cell>
          <cell r="W257">
            <v>45398</v>
          </cell>
          <cell r="X257">
            <v>45422</v>
          </cell>
          <cell r="Y257" t="str">
            <v>1000-DESPACHO DEL SUPERINTENDENTE DELEGADO PARA LA PROTECCIÓN DE LA COMPETENCIA</v>
          </cell>
          <cell r="Z257">
            <v>6.9999999999999993E-3</v>
          </cell>
          <cell r="AA257"/>
          <cell r="AB257"/>
          <cell r="AC257"/>
          <cell r="AD257"/>
          <cell r="AE257"/>
        </row>
        <row r="258">
          <cell r="G258" t="str">
            <v>1000.13.4</v>
          </cell>
          <cell r="H258" t="str">
            <v>Operativo</v>
          </cell>
          <cell r="I258" t="str">
            <v>N/A</v>
          </cell>
          <cell r="J258" t="str">
            <v>N/A</v>
          </cell>
          <cell r="K258" t="str">
            <v>N/A</v>
          </cell>
          <cell r="L258" t="str">
            <v>N/A</v>
          </cell>
          <cell r="M258" t="str">
            <v>N/A</v>
          </cell>
          <cell r="N258" t="str">
            <v>N/A</v>
          </cell>
          <cell r="O258" t="str">
            <v>N/A</v>
          </cell>
          <cell r="P258" t="str">
            <v>N/A</v>
          </cell>
          <cell r="Q258" t="str">
            <v>Dar visto bueno al documento en Word de la guía o manual (Correo electrónico o memorando con visto bueno al Documento en Word de la guía o manual  (único entregable)</v>
          </cell>
          <cell r="R258"/>
          <cell r="S258">
            <v>0</v>
          </cell>
          <cell r="T258">
            <v>1</v>
          </cell>
          <cell r="U258" t="str">
            <v>Númerica</v>
          </cell>
          <cell r="V258" t="str">
            <v># de guías o manuales con visto bueno / # de guías o manuales que requieren visto bueno</v>
          </cell>
          <cell r="W258">
            <v>45426</v>
          </cell>
          <cell r="X258">
            <v>45443</v>
          </cell>
          <cell r="Y258" t="str">
            <v>10-OFICINA  ASESORA JURÍDICA</v>
          </cell>
          <cell r="Z258">
            <v>0</v>
          </cell>
          <cell r="AA258"/>
          <cell r="AB258"/>
          <cell r="AC258"/>
          <cell r="AD258"/>
          <cell r="AE258"/>
        </row>
        <row r="259">
          <cell r="G259" t="str">
            <v>1000.13.5</v>
          </cell>
          <cell r="H259" t="str">
            <v>Operativo</v>
          </cell>
          <cell r="I259" t="str">
            <v>N/A</v>
          </cell>
          <cell r="J259" t="str">
            <v>N/A</v>
          </cell>
          <cell r="K259" t="str">
            <v>N/A</v>
          </cell>
          <cell r="L259" t="str">
            <v>N/A</v>
          </cell>
          <cell r="M259" t="str">
            <v>N/A</v>
          </cell>
          <cell r="N259" t="str">
            <v>N/A</v>
          </cell>
          <cell r="O259" t="str">
            <v>N/A</v>
          </cell>
          <cell r="P259" t="str">
            <v>N/A</v>
          </cell>
          <cell r="Q259" t="str">
            <v>Gestionar el aval con el Superintendente (Documento en Word de la guía o manual ajustado y con el aval del Superintendente (único entregable))</v>
          </cell>
          <cell r="R259"/>
          <cell r="S259">
            <v>10</v>
          </cell>
          <cell r="T259">
            <v>1</v>
          </cell>
          <cell r="U259" t="str">
            <v>Númerica</v>
          </cell>
          <cell r="V259" t="str">
            <v># de guías o manuales con el aval del Superintendente / # guías o manuales que requieren el aval del Superintendente</v>
          </cell>
          <cell r="W259">
            <v>45447</v>
          </cell>
          <cell r="X259">
            <v>45464</v>
          </cell>
          <cell r="Y259" t="str">
            <v>1000-DESPACHO DEL SUPERINTENDENTE DELEGADO PARA LA PROTECCIÓN DE LA COMPETENCIA</v>
          </cell>
          <cell r="Z259">
            <v>6.9999999999999993E-3</v>
          </cell>
          <cell r="AA259"/>
          <cell r="AB259"/>
          <cell r="AC259"/>
          <cell r="AD259"/>
          <cell r="AE259"/>
        </row>
        <row r="260">
          <cell r="G260" t="str">
            <v>1000.13.6</v>
          </cell>
          <cell r="H260" t="str">
            <v>Operativo</v>
          </cell>
          <cell r="I260" t="str">
            <v>N/A</v>
          </cell>
          <cell r="J260" t="str">
            <v>N/A</v>
          </cell>
          <cell r="K260" t="str">
            <v>N/A</v>
          </cell>
          <cell r="L260" t="str">
            <v>N/A</v>
          </cell>
          <cell r="M260" t="str">
            <v>N/A</v>
          </cell>
          <cell r="N260" t="str">
            <v>N/A</v>
          </cell>
          <cell r="O260" t="str">
            <v>N/A</v>
          </cell>
          <cell r="P260" t="str">
            <v>N/A</v>
          </cell>
          <cell r="Q260"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260"/>
          <cell r="S260">
            <v>10</v>
          </cell>
          <cell r="T260">
            <v>1</v>
          </cell>
          <cell r="U260" t="str">
            <v>Númerica</v>
          </cell>
          <cell r="V260" t="str">
            <v># de envíos al Grupo de trabajo de Comunicaciones y a la Oficina Asesora Jurídica, de guías o Manuales avalados por el superintendente / # de envíos al Grupo de trabajo de Comunicaciones y a la Oficina Asesora Jurídica, de guías o Manuales avalados por el superintendente que requieren ser enviados</v>
          </cell>
          <cell r="W260">
            <v>45467</v>
          </cell>
          <cell r="X260">
            <v>45471</v>
          </cell>
          <cell r="Y260" t="str">
            <v>1000-DESPACHO DEL SUPERINTENDENTE DELEGADO PARA LA PROTECCIÓN DE LA COMPETENCIA</v>
          </cell>
          <cell r="Z260">
            <v>6.9999999999999993E-3</v>
          </cell>
          <cell r="AA260"/>
          <cell r="AB260"/>
          <cell r="AC260"/>
          <cell r="AD260"/>
          <cell r="AE260"/>
        </row>
        <row r="261">
          <cell r="G261" t="str">
            <v>1000.13.7</v>
          </cell>
          <cell r="H261" t="str">
            <v>Operativo</v>
          </cell>
          <cell r="I261" t="str">
            <v>N/A</v>
          </cell>
          <cell r="J261" t="str">
            <v>N/A</v>
          </cell>
          <cell r="K261" t="str">
            <v>N/A</v>
          </cell>
          <cell r="L261" t="str">
            <v>N/A</v>
          </cell>
          <cell r="M261" t="str">
            <v>N/A</v>
          </cell>
          <cell r="N261" t="str">
            <v>N/A</v>
          </cell>
          <cell r="O261" t="str">
            <v>N/A</v>
          </cell>
          <cell r="P261" t="str">
            <v>N/A</v>
          </cell>
          <cell r="Q261" t="str">
            <v>Elaborar y enviar al área solicitante, el documento con ajustes de corrección de estilo y diagramado. (Correo electrónico y el documento de la guía o manual con corrección de estilo y diagramado (único entregable)</v>
          </cell>
          <cell r="R261"/>
          <cell r="S261">
            <v>0</v>
          </cell>
          <cell r="T261">
            <v>1</v>
          </cell>
          <cell r="U261" t="str">
            <v>Númerica</v>
          </cell>
          <cell r="V261" t="str">
            <v># de guías o Manuales con ajustes de corrección de estilo y diagramado elaborados y enviados / # de  guías o manuales con ajustes de corrección de estilo y diagramado que requieren ser elaborados y enviados</v>
          </cell>
          <cell r="W261">
            <v>45474</v>
          </cell>
          <cell r="X261">
            <v>45527</v>
          </cell>
          <cell r="Y261" t="str">
            <v>73-GRUPO DE TRABAJO DE COMUNICACION</v>
          </cell>
          <cell r="Z261">
            <v>0</v>
          </cell>
          <cell r="AA261"/>
          <cell r="AB261"/>
          <cell r="AC261"/>
          <cell r="AD261"/>
          <cell r="AE261"/>
        </row>
        <row r="262">
          <cell r="G262" t="str">
            <v>1000.13.8</v>
          </cell>
          <cell r="H262" t="str">
            <v>Operativo</v>
          </cell>
          <cell r="I262" t="str">
            <v>N/A</v>
          </cell>
          <cell r="J262" t="str">
            <v>N/A</v>
          </cell>
          <cell r="K262" t="str">
            <v>N/A</v>
          </cell>
          <cell r="L262" t="str">
            <v>N/A</v>
          </cell>
          <cell r="M262" t="str">
            <v>N/A</v>
          </cell>
          <cell r="N262" t="str">
            <v>N/A</v>
          </cell>
          <cell r="O262" t="str">
            <v>N/A</v>
          </cell>
          <cell r="P262" t="str">
            <v>N/A</v>
          </cell>
          <cell r="Q262" t="str">
            <v>Revisar, aprobar y enviar  al Grupo de trabajo de Comunicaciones el documento de la guía o manual (única revisión). (Correo electrónico y Documento de la guía o manual con las observaciones  aprobadas por el área (único entregable))</v>
          </cell>
          <cell r="R262"/>
          <cell r="S262">
            <v>20</v>
          </cell>
          <cell r="T262">
            <v>1</v>
          </cell>
          <cell r="U262" t="str">
            <v>Númerica</v>
          </cell>
          <cell r="V262" t="str">
            <v># de guías o manuales revisados, aprobados y enviados al Grupo de trabajo de Comunicaciones / # De guías o manuales que requieren ser  revisados, aprobados y enviados al Grupo de trabajo de Comunicaciones</v>
          </cell>
          <cell r="W262">
            <v>45530</v>
          </cell>
          <cell r="X262">
            <v>45534</v>
          </cell>
          <cell r="Y262" t="str">
            <v>1000-DESPACHO DEL SUPERINTENDENTE DELEGADO PARA LA PROTECCIÓN DE LA COMPETENCIA</v>
          </cell>
          <cell r="Z262">
            <v>1.3999999999999999E-2</v>
          </cell>
          <cell r="AA262"/>
          <cell r="AB262"/>
          <cell r="AC262"/>
          <cell r="AD262"/>
          <cell r="AE262"/>
        </row>
        <row r="263">
          <cell r="G263" t="str">
            <v>1000.13.9</v>
          </cell>
          <cell r="H263" t="str">
            <v>Operativo</v>
          </cell>
          <cell r="I263" t="str">
            <v>N/A</v>
          </cell>
          <cell r="J263" t="str">
            <v>N/A</v>
          </cell>
          <cell r="K263" t="str">
            <v>N/A</v>
          </cell>
          <cell r="L263" t="str">
            <v>N/A</v>
          </cell>
          <cell r="M263" t="str">
            <v>N/A</v>
          </cell>
          <cell r="N263" t="str">
            <v>N/A</v>
          </cell>
          <cell r="O263" t="str">
            <v>N/A</v>
          </cell>
          <cell r="P263" t="str">
            <v>N/A</v>
          </cell>
          <cell r="Q263" t="str">
            <v>Enviar para aprobación del Superintendente, el documento de la guía o manual (Documento diagramado con aprobación del superintendente  (único entregable))</v>
          </cell>
          <cell r="R263"/>
          <cell r="S263">
            <v>10</v>
          </cell>
          <cell r="T263">
            <v>1</v>
          </cell>
          <cell r="U263" t="str">
            <v>Númerica</v>
          </cell>
          <cell r="V263" t="str">
            <v># de guías o manuales enviados para aprobación del Superintendente / # de guías o manuales que requieren ser enviados para aprobación del Superintendente / # de guías o manuales enviados para aprobación del Superintendente</v>
          </cell>
          <cell r="W263">
            <v>45537</v>
          </cell>
          <cell r="X263">
            <v>45555</v>
          </cell>
          <cell r="Y263" t="str">
            <v>1000-DESPACHO DEL SUPERINTENDENTE DELEGADO PARA LA PROTECCIÓN DE LA COMPETENCIA</v>
          </cell>
          <cell r="Z263">
            <v>6.9999999999999993E-3</v>
          </cell>
          <cell r="AA263"/>
          <cell r="AB263"/>
          <cell r="AC263"/>
          <cell r="AD263"/>
          <cell r="AE263"/>
        </row>
        <row r="264">
          <cell r="G264" t="str">
            <v>1000.13.10</v>
          </cell>
          <cell r="H264" t="str">
            <v>Operativo</v>
          </cell>
          <cell r="I264" t="str">
            <v>N/A</v>
          </cell>
          <cell r="J264" t="str">
            <v>N/A</v>
          </cell>
          <cell r="K264" t="str">
            <v>N/A</v>
          </cell>
          <cell r="L264" t="str">
            <v>N/A</v>
          </cell>
          <cell r="M264" t="str">
            <v>N/A</v>
          </cell>
          <cell r="N264" t="str">
            <v>N/A</v>
          </cell>
          <cell r="O264" t="str">
            <v>N/A</v>
          </cell>
          <cell r="P264" t="str">
            <v>N/A</v>
          </cell>
          <cell r="Q264" t="str">
            <v>Solicitar la Publicación de guía o manual en página web (Correo electrónico y Documento de la guía o manual a publicar (único entregable))</v>
          </cell>
          <cell r="R264"/>
          <cell r="S264">
            <v>10</v>
          </cell>
          <cell r="T264">
            <v>1</v>
          </cell>
          <cell r="U264" t="str">
            <v>Númerica</v>
          </cell>
          <cell r="V264" t="str">
            <v># de Solicitudes de publicaciones de guías o manuales realizados / # Solicitudes de publicaciones de guías o manuales requeridos</v>
          </cell>
          <cell r="W264">
            <v>45558</v>
          </cell>
          <cell r="X264">
            <v>45569</v>
          </cell>
          <cell r="Y264" t="str">
            <v>1000-DESPACHO DEL SUPERINTENDENTE DELEGADO PARA LA PROTECCIÓN DE LA COMPETENCIA</v>
          </cell>
          <cell r="Z264">
            <v>6.9999999999999993E-3</v>
          </cell>
          <cell r="AA264"/>
          <cell r="AB264"/>
          <cell r="AC264"/>
          <cell r="AD264"/>
          <cell r="AE264"/>
        </row>
        <row r="265">
          <cell r="G265" t="str">
            <v>1000.13.11</v>
          </cell>
          <cell r="H265" t="str">
            <v>Operativo</v>
          </cell>
          <cell r="I265" t="str">
            <v>N/A</v>
          </cell>
          <cell r="J265" t="str">
            <v>N/A</v>
          </cell>
          <cell r="K265" t="str">
            <v>N/A</v>
          </cell>
          <cell r="L265" t="str">
            <v>N/A</v>
          </cell>
          <cell r="M265" t="str">
            <v>N/A</v>
          </cell>
          <cell r="N265" t="str">
            <v>N/A</v>
          </cell>
          <cell r="O265" t="str">
            <v>N/A</v>
          </cell>
          <cell r="P265" t="str">
            <v>N/A</v>
          </cell>
          <cell r="Q265" t="str">
            <v>Publicar guía o manual en página web (Captura de pantalla de Documento de la guía o manual publicado (único entregable))</v>
          </cell>
          <cell r="R265"/>
          <cell r="S265">
            <v>0</v>
          </cell>
          <cell r="T265">
            <v>1</v>
          </cell>
          <cell r="U265" t="str">
            <v>Númerica</v>
          </cell>
          <cell r="V265" t="str">
            <v># de guías o manuales publicados en página web / # de guías o manuales que requieren ser publicados en página web</v>
          </cell>
          <cell r="W265">
            <v>45572</v>
          </cell>
          <cell r="X265">
            <v>45596</v>
          </cell>
          <cell r="Y265" t="str">
            <v>20-OFICINA DE TECNOLOGÍA E INFORMÁTICA</v>
          </cell>
          <cell r="Z265">
            <v>0</v>
          </cell>
          <cell r="AA265"/>
          <cell r="AB265"/>
          <cell r="AC265"/>
          <cell r="AD265"/>
          <cell r="AE265"/>
        </row>
        <row r="266">
          <cell r="G266" t="str">
            <v>3000.1</v>
          </cell>
          <cell r="H266" t="str">
            <v>Operativo</v>
          </cell>
          <cell r="I266" t="str">
            <v xml:space="preserve">Fortalecer la gestión de la información, el conocimiento y la innovación para optimizar la capacidad institucional 
</v>
          </cell>
          <cell r="J266" t="str">
            <v>Avance promedio de cumplimiento de productos asociados a fortalecer la gestión de la información, el conocimiento y la innovación para optimizar la capacidad institucional</v>
          </cell>
          <cell r="K26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66" t="str">
            <v>CONPES</v>
          </cell>
          <cell r="M266" t="str">
            <v>Si</v>
          </cell>
          <cell r="N266" t="str">
            <v>N/A</v>
          </cell>
          <cell r="O266" t="str">
            <v>N/A</v>
          </cell>
          <cell r="P266" t="str">
            <v>26 - N/A</v>
          </cell>
          <cell r="Q266" t="str">
            <v>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v>
          </cell>
          <cell r="R266" t="str">
            <v>SI</v>
          </cell>
          <cell r="S266">
            <v>25</v>
          </cell>
          <cell r="T266">
            <v>2</v>
          </cell>
          <cell r="U266" t="str">
            <v>Númerica</v>
          </cell>
          <cell r="V266" t="str">
            <v># de Reportes planeados / # Reportes realizados</v>
          </cell>
          <cell r="W266">
            <v>45323</v>
          </cell>
          <cell r="X266">
            <v>45625</v>
          </cell>
          <cell r="Y266" t="str">
            <v>3000-DESPACHO DEL SUPERINTENDENTE DELEGADO PARA LA PROTECCIÓN DEL CONSUMIDOR;
3100-DIRECCION DE INVESTIGACIONES DE PROTECCION AL CONSUMIDOR;
4000-DESPACHO DEL SUPERINTENDENTE DELEGADO PARA ASUNTOS JURISDICCIONALES</v>
          </cell>
          <cell r="Z266">
            <v>0.25</v>
          </cell>
          <cell r="AA266">
            <v>0</v>
          </cell>
          <cell r="AB266" t="str">
            <v>Al corte se vienen adelantando tareas para dar cumplimiento a este producto.</v>
          </cell>
          <cell r="AC266"/>
          <cell r="AD266"/>
          <cell r="AE266"/>
        </row>
        <row r="267">
          <cell r="G267" t="str">
            <v>3000.1.1</v>
          </cell>
          <cell r="H267" t="str">
            <v>Operativo</v>
          </cell>
          <cell r="I267" t="str">
            <v>N/A</v>
          </cell>
          <cell r="J267" t="str">
            <v>N/A</v>
          </cell>
          <cell r="K267" t="str">
            <v>N/A</v>
          </cell>
          <cell r="L267" t="str">
            <v>N/A</v>
          </cell>
          <cell r="M267" t="str">
            <v>N/A</v>
          </cell>
          <cell r="N267" t="str">
            <v>N/A</v>
          </cell>
          <cell r="O267" t="str">
            <v>N/A</v>
          </cell>
          <cell r="P267" t="str">
            <v>N/A</v>
          </cell>
          <cell r="Q267" t="str">
            <v>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01/10/2023 al 31/03/2024 / Único entregable)</v>
          </cell>
          <cell r="R267"/>
          <cell r="S267">
            <v>50</v>
          </cell>
          <cell r="T267">
            <v>1</v>
          </cell>
          <cell r="U267" t="str">
            <v>Númerica</v>
          </cell>
          <cell r="V267" t="str">
            <v># de Reportes planeados / # Reportes realizados</v>
          </cell>
          <cell r="W267">
            <v>45323</v>
          </cell>
          <cell r="X267">
            <v>45443</v>
          </cell>
          <cell r="Y267" t="str">
            <v>3000-DESPACHO DEL SUPERINTENDENTE DELEGADO PARA LA PROTECCIÓN DEL CONSUMIDOR;
3100-DIRECCION DE INVESTIGACIONES DE PROTECCION AL CONSUMIDOR;
4000-DESPACHO DEL SUPERINTENDENTE DELEGADO PARA ASUNTOS JURISDICCIONALES</v>
          </cell>
          <cell r="Z267">
            <v>0.125</v>
          </cell>
          <cell r="AA267">
            <v>0</v>
          </cell>
          <cell r="AB267" t="str">
            <v>Al corte se vienen adelantando tareas para dar cumplimiento a esta actividad.</v>
          </cell>
          <cell r="AC267"/>
          <cell r="AD267"/>
          <cell r="AE267"/>
        </row>
        <row r="268">
          <cell r="G268" t="str">
            <v>3000.1.2</v>
          </cell>
          <cell r="H268" t="str">
            <v>Operativo</v>
          </cell>
          <cell r="I268" t="str">
            <v>N/A</v>
          </cell>
          <cell r="J268" t="str">
            <v>N/A</v>
          </cell>
          <cell r="K268" t="str">
            <v>N/A</v>
          </cell>
          <cell r="L268" t="str">
            <v>N/A</v>
          </cell>
          <cell r="M268" t="str">
            <v>N/A</v>
          </cell>
          <cell r="N268" t="str">
            <v>N/A</v>
          </cell>
          <cell r="O268" t="str">
            <v>N/A</v>
          </cell>
          <cell r="P268" t="str">
            <v>N/A</v>
          </cell>
          <cell r="Q268" t="str">
            <v>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01/04/2024 al 30/09/2024 / Único entregable)</v>
          </cell>
          <cell r="R268"/>
          <cell r="S268">
            <v>50</v>
          </cell>
          <cell r="T268">
            <v>1</v>
          </cell>
          <cell r="U268" t="str">
            <v>Númerica</v>
          </cell>
          <cell r="V268" t="str">
            <v># de Reportes planeados / # Reportes realizados</v>
          </cell>
          <cell r="W268">
            <v>45566</v>
          </cell>
          <cell r="X268">
            <v>45625</v>
          </cell>
          <cell r="Y268" t="str">
            <v>3000-DESPACHO DEL SUPERINTENDENTE DELEGADO PARA LA PROTECCIÓN DEL CONSUMIDOR;
3100-DIRECCION DE INVESTIGACIONES DE PROTECCION AL CONSUMIDOR;
4000-DESPACHO DEL SUPERINTENDENTE DELEGADO PARA ASUNTOS JURISDICCIONALES</v>
          </cell>
          <cell r="Z268">
            <v>0.125</v>
          </cell>
          <cell r="AA268"/>
          <cell r="AB268"/>
          <cell r="AC268"/>
          <cell r="AD268"/>
          <cell r="AE268"/>
        </row>
        <row r="269">
          <cell r="G269" t="str">
            <v>3000.2</v>
          </cell>
          <cell r="H269" t="str">
            <v>Operativo</v>
          </cell>
          <cell r="I269" t="str">
            <v xml:space="preserve">Promover el enfoque preventivo, diferencial y territorial en el que hacer misional de la entidad 
</v>
          </cell>
          <cell r="J269" t="str">
            <v>Avance promedio de cumplimiento de productos asociados a la promoción del enfoque preventivo, diferencial y territorial en el que hacer misional de la entidad</v>
          </cell>
          <cell r="K26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69" t="str">
            <v>Analítica Institucional - Estadísticas</v>
          </cell>
          <cell r="M269" t="str">
            <v>Si</v>
          </cell>
          <cell r="N269" t="str">
            <v>N/A</v>
          </cell>
          <cell r="O269" t="str">
            <v>N/A</v>
          </cell>
          <cell r="P269" t="str">
            <v>16 -  Participación Ciudadana</v>
          </cell>
          <cell r="Q269" t="str">
            <v>Campañas estratégicas integrales en temas de la Delegatura de Protección al Consumidor, ejecutada. (Capturas de pantalla  de la publicación de la campaña/único entregable)</v>
          </cell>
          <cell r="R269" t="str">
            <v>NO</v>
          </cell>
          <cell r="S269">
            <v>25</v>
          </cell>
          <cell r="T269">
            <v>2</v>
          </cell>
          <cell r="U269" t="str">
            <v>Númerica</v>
          </cell>
          <cell r="V269" t="str">
            <v># de Campañas ejecutadas / # Total de  Campañas a ejecutar</v>
          </cell>
          <cell r="W269">
            <v>45323</v>
          </cell>
          <cell r="X269">
            <v>45625</v>
          </cell>
          <cell r="Y269" t="str">
            <v>3000-DESPACHO DEL SUPERINTENDENTE DELEGADO PARA LA PROTECCIÓN DEL CONSUMIDOR;
3100-DIRECCION DE INVESTIGACIONES DE PROTECCION AL CONSUMIDOR;
73-GRUPO DE TRABAJO DE COMUNICACION</v>
          </cell>
          <cell r="Z269">
            <v>0.25</v>
          </cell>
          <cell r="AA269">
            <v>0</v>
          </cell>
          <cell r="AB269" t="str">
            <v>Al corte se vienen adelantando tareas para dar cumplimiento a este producto.</v>
          </cell>
          <cell r="AC269"/>
          <cell r="AD269"/>
          <cell r="AE269"/>
        </row>
        <row r="270">
          <cell r="G270" t="str">
            <v>3000.2.1</v>
          </cell>
          <cell r="H270" t="str">
            <v>Operativo</v>
          </cell>
          <cell r="I270" t="str">
            <v>N/A</v>
          </cell>
          <cell r="J270" t="str">
            <v>N/A</v>
          </cell>
          <cell r="K270" t="str">
            <v>N/A</v>
          </cell>
          <cell r="L270" t="str">
            <v>N/A</v>
          </cell>
          <cell r="M270" t="str">
            <v>N/A</v>
          </cell>
          <cell r="N270" t="str">
            <v>N/A</v>
          </cell>
          <cell r="O270" t="str">
            <v>N/A</v>
          </cell>
          <cell r="P270" t="str">
            <v>N/A</v>
          </cell>
          <cell r="Q270" t="str">
            <v>Diligenciar y enviar al Grupo de trabajo de comunicaciones el brief  de la campaña genérica previa concertación con OSCAE. (correo electrónico con el Brief diligenciado /único entregable)</v>
          </cell>
          <cell r="R270"/>
          <cell r="S270">
            <v>50</v>
          </cell>
          <cell r="T270">
            <v>1</v>
          </cell>
          <cell r="U270" t="str">
            <v>Númerica</v>
          </cell>
          <cell r="V270" t="str">
            <v># de Briefs de la campaña genérica diligenciados y enviados / # Briefs de campaña genérica a diligenciar y enviar</v>
          </cell>
          <cell r="W270">
            <v>45323</v>
          </cell>
          <cell r="X270">
            <v>45378</v>
          </cell>
          <cell r="Y270" t="str">
            <v>3000-DESPACHO DEL SUPERINTENDENTE DELEGADO PARA LA PROTECCIÓN DEL CONSUMIDOR;
3100-DIRECCION DE INVESTIGACIONES DE PROTECCION AL CONSUMIDOR</v>
          </cell>
          <cell r="Z270">
            <v>0.125</v>
          </cell>
          <cell r="AA270">
            <v>1</v>
          </cell>
          <cell r="AB270" t="str">
            <v>El pasado 31 de enero de 2024, se dio cumplimiento a esta actividad con el envío al Grupo de Comunicaciones de la Entidad, del correo electrónico con el brief diligenciado de la campaña genérica.</v>
          </cell>
          <cell r="AC270">
            <v>45322</v>
          </cell>
          <cell r="AD270">
            <v>1</v>
          </cell>
          <cell r="AE270" t="str">
            <v>Se verifica el avance. Se da cumplimiento a la actividad.</v>
          </cell>
        </row>
        <row r="271">
          <cell r="G271" t="str">
            <v>3000.2.2</v>
          </cell>
          <cell r="H271" t="str">
            <v>Operativo</v>
          </cell>
          <cell r="I271" t="str">
            <v>N/A</v>
          </cell>
          <cell r="J271" t="str">
            <v>N/A</v>
          </cell>
          <cell r="K271" t="str">
            <v>N/A</v>
          </cell>
          <cell r="L271" t="str">
            <v>N/A</v>
          </cell>
          <cell r="M271" t="str">
            <v>N/A</v>
          </cell>
          <cell r="N271" t="str">
            <v>N/A</v>
          </cell>
          <cell r="O271" t="str">
            <v>N/A</v>
          </cell>
          <cell r="P271" t="str">
            <v>N/A</v>
          </cell>
          <cell r="Q271" t="str">
            <v>Elaborar y presentar el concepto gráfico y racional de la campaña y sus diferentes ejes temáticos (correo electrónico con Documento en el que se observe el concepto gráfico y racional de la campaña integral y sus diferentes ejes temáticos /único entregable)</v>
          </cell>
          <cell r="R271"/>
          <cell r="S271">
            <v>0</v>
          </cell>
          <cell r="T271">
            <v>2</v>
          </cell>
          <cell r="U271" t="str">
            <v>Númerica</v>
          </cell>
          <cell r="V271" t="str">
            <v># de conceptos gráficos elaborados y presentados / # de conceptos gráficos a elaborar y presentar</v>
          </cell>
          <cell r="W271">
            <v>45383</v>
          </cell>
          <cell r="X271">
            <v>45422</v>
          </cell>
          <cell r="Y271" t="str">
            <v>73-GRUPO DE TRABAJO DE COMUNICACION</v>
          </cell>
          <cell r="Z271">
            <v>0</v>
          </cell>
          <cell r="AA271"/>
          <cell r="AB271"/>
          <cell r="AC271"/>
          <cell r="AD271"/>
          <cell r="AE271"/>
        </row>
        <row r="272">
          <cell r="G272" t="str">
            <v>3000.2.3</v>
          </cell>
          <cell r="H272" t="str">
            <v>Operativo</v>
          </cell>
          <cell r="I272" t="str">
            <v>N/A</v>
          </cell>
          <cell r="J272" t="str">
            <v>N/A</v>
          </cell>
          <cell r="K272" t="str">
            <v>N/A</v>
          </cell>
          <cell r="L272" t="str">
            <v>N/A</v>
          </cell>
          <cell r="M272" t="str">
            <v>N/A</v>
          </cell>
          <cell r="N272" t="str">
            <v>N/A</v>
          </cell>
          <cell r="O272" t="str">
            <v>N/A</v>
          </cell>
          <cell r="P272" t="str">
            <v>N/A</v>
          </cell>
          <cell r="Q272" t="str">
            <v>Revisar y aprobar la propuesta por parte del área responsable (única revisión) (correo electrónico con documento aprobado /único entregable)</v>
          </cell>
          <cell r="R272"/>
          <cell r="S272">
            <v>50</v>
          </cell>
          <cell r="T272">
            <v>2</v>
          </cell>
          <cell r="U272" t="str">
            <v>Númerica</v>
          </cell>
          <cell r="V272" t="str">
            <v># de propuestas revisadas y aprobadas / # de propuesta a revisar y aprobar</v>
          </cell>
          <cell r="W272">
            <v>45426</v>
          </cell>
          <cell r="X272">
            <v>45429</v>
          </cell>
          <cell r="Y272" t="str">
            <v>3000-DESPACHO DEL SUPERINTENDENTE DELEGADO PARA LA PROTECCIÓN DEL CONSUMIDOR;
3100-DIRECCION DE INVESTIGACIONES DE PROTECCION AL CONSUMIDOR</v>
          </cell>
          <cell r="Z272">
            <v>0.125</v>
          </cell>
          <cell r="AA272"/>
          <cell r="AB272"/>
          <cell r="AC272"/>
          <cell r="AD272"/>
          <cell r="AE272"/>
        </row>
        <row r="273">
          <cell r="G273" t="str">
            <v>3000.2.4</v>
          </cell>
          <cell r="H273" t="str">
            <v>Operativo</v>
          </cell>
          <cell r="I273" t="str">
            <v>N/A</v>
          </cell>
          <cell r="J273" t="str">
            <v>N/A</v>
          </cell>
          <cell r="K273" t="str">
            <v>N/A</v>
          </cell>
          <cell r="L273" t="str">
            <v>N/A</v>
          </cell>
          <cell r="M273" t="str">
            <v>N/A</v>
          </cell>
          <cell r="N273" t="str">
            <v>N/A</v>
          </cell>
          <cell r="O273" t="str">
            <v>N/A</v>
          </cell>
          <cell r="P273" t="str">
            <v>N/A</v>
          </cell>
          <cell r="Q273" t="str">
            <v>Ejecutar la campaña (capturas de pantalla de la publicación de la campaña/único entregable)</v>
          </cell>
          <cell r="R273"/>
          <cell r="S273">
            <v>0</v>
          </cell>
          <cell r="T273">
            <v>2</v>
          </cell>
          <cell r="U273" t="str">
            <v>Númerica</v>
          </cell>
          <cell r="V273" t="str">
            <v># de Campañas ejecutadas / # de  Campañas a ejecutar</v>
          </cell>
          <cell r="W273">
            <v>45432</v>
          </cell>
          <cell r="X273">
            <v>45625</v>
          </cell>
          <cell r="Y273" t="str">
            <v>73-GRUPO DE TRABAJO DE COMUNICACION</v>
          </cell>
          <cell r="Z273">
            <v>0</v>
          </cell>
          <cell r="AA273"/>
          <cell r="AB273"/>
          <cell r="AC273"/>
          <cell r="AD273"/>
          <cell r="AE273"/>
        </row>
        <row r="274">
          <cell r="G274" t="str">
            <v>3000.3</v>
          </cell>
          <cell r="H274" t="str">
            <v>Operativo</v>
          </cell>
          <cell r="I274" t="str">
            <v xml:space="preserve">Fortalecer la gestión de la información, el conocimiento y la innovación para optimizar la capacidad institucional 
</v>
          </cell>
          <cell r="J274" t="str">
            <v>Avance promedio de cumplimiento de productos asociados a fortalecer la gestión de la información, el conocimiento y la innovación para optimizar la capacidad institucional</v>
          </cell>
          <cell r="K27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274" t="str">
            <v>Caracterización Grupos de Valor</v>
          </cell>
          <cell r="M274" t="str">
            <v>Si</v>
          </cell>
          <cell r="N274" t="str">
            <v>C-3503-0200-0015-40401c</v>
          </cell>
          <cell r="O274" t="str">
            <v>N/A</v>
          </cell>
          <cell r="P274" t="str">
            <v>16 -  Participación Ciudadana</v>
          </cell>
          <cell r="Q274" t="str">
            <v>Evento  en materia de protección al consumidor, realizado (fotografías del evento realizado /único entregable)</v>
          </cell>
          <cell r="R274" t="str">
            <v>NO</v>
          </cell>
          <cell r="S274">
            <v>25</v>
          </cell>
          <cell r="T274">
            <v>1</v>
          </cell>
          <cell r="U274" t="str">
            <v>Númerica</v>
          </cell>
          <cell r="V274" t="str">
            <v># de Eventos realizados / # Evento a realizar</v>
          </cell>
          <cell r="W274">
            <v>45475</v>
          </cell>
          <cell r="X274">
            <v>45565</v>
          </cell>
          <cell r="Y274" t="str">
            <v>20-OFICINA DE TECNOLOGÍA E INFORMÁTICA;
3000-DESPACHO DEL SUPERINTENDENTE DELEGADO PARA LA PROTECCIÓN DEL CONSUMIDOR;
3100-DIRECCION DE INVESTIGACIONES DE PROTECCION AL CONSUMIDOR;
3200-DIRECCIÓN DE INVESTIGACIONES DE PROTECCIÓN DE USUARIOS DE SERVICIOS DE COMUNICACIONES;
73-GRUPO DE TRABAJO DE COMUNICACION</v>
          </cell>
          <cell r="Z274">
            <v>0.25</v>
          </cell>
          <cell r="AA274"/>
          <cell r="AB274"/>
          <cell r="AC274"/>
          <cell r="AD274"/>
          <cell r="AE274"/>
        </row>
        <row r="275">
          <cell r="G275" t="str">
            <v>3000.3.1</v>
          </cell>
          <cell r="H275" t="str">
            <v>Operativo</v>
          </cell>
          <cell r="I275" t="str">
            <v>N/A</v>
          </cell>
          <cell r="J275" t="str">
            <v>N/A</v>
          </cell>
          <cell r="K275" t="str">
            <v>N/A</v>
          </cell>
          <cell r="L275" t="str">
            <v>N/A</v>
          </cell>
          <cell r="M275" t="str">
            <v>N/A</v>
          </cell>
          <cell r="N275" t="str">
            <v>N/A</v>
          </cell>
          <cell r="O275" t="str">
            <v>N/A</v>
          </cell>
          <cell r="P275" t="str">
            <v>N/A</v>
          </cell>
          <cell r="Q275" t="str">
            <v>Solicitar publicación de la fecha del evento en el calendario de eventos de la entidad  al Grupo de trabajo de Comunicaciones   (correo electrónico eviando con la fecha del evento/único entregable)</v>
          </cell>
          <cell r="R275"/>
          <cell r="S275">
            <v>15</v>
          </cell>
          <cell r="T275">
            <v>1</v>
          </cell>
          <cell r="U275" t="str">
            <v>Númerica</v>
          </cell>
          <cell r="V275" t="str">
            <v># de publicaciones solicitadas / # publicaciones a solicitar</v>
          </cell>
          <cell r="W275">
            <v>45475</v>
          </cell>
          <cell r="X275">
            <v>45485</v>
          </cell>
          <cell r="Y275" t="str">
            <v>3000-DESPACHO DEL SUPERINTENDENTE DELEGADO PARA LA PROTECCIÓN DEL CONSUMIDOR;
3100-DIRECCION DE INVESTIGACIONES DE PROTECCION AL CONSUMIDOR;
3200-DIRECCIÓN DE INVESTIGACIONES DE PROTECCIÓN DE USUARIOS DE SERVICIOS DE COMUNICACIONES</v>
          </cell>
          <cell r="Z275">
            <v>3.7499999999999999E-2</v>
          </cell>
          <cell r="AA275"/>
          <cell r="AB275"/>
          <cell r="AC275"/>
          <cell r="AD275"/>
          <cell r="AE275"/>
        </row>
        <row r="276">
          <cell r="G276" t="str">
            <v>3000.3.2</v>
          </cell>
          <cell r="H276" t="str">
            <v>Operativo</v>
          </cell>
          <cell r="I276" t="str">
            <v>N/A</v>
          </cell>
          <cell r="J276" t="str">
            <v>N/A</v>
          </cell>
          <cell r="K276" t="str">
            <v>N/A</v>
          </cell>
          <cell r="L276" t="str">
            <v>N/A</v>
          </cell>
          <cell r="M276" t="str">
            <v>N/A</v>
          </cell>
          <cell r="N276" t="str">
            <v>N/A</v>
          </cell>
          <cell r="O276" t="str">
            <v>N/A</v>
          </cell>
          <cell r="P276" t="str">
            <v>N/A</v>
          </cell>
          <cell r="Q276" t="str">
            <v>Publicar fecha del evento en calendario de la entidad (captura de pantalla de la publicación de la fecha del evento / único entregable)</v>
          </cell>
          <cell r="R276"/>
          <cell r="S276">
            <v>0</v>
          </cell>
          <cell r="T276">
            <v>1</v>
          </cell>
          <cell r="U276" t="str">
            <v>Númerica</v>
          </cell>
          <cell r="V276" t="str">
            <v># de publicaciones realizadas / # de publicaciones a realizar</v>
          </cell>
          <cell r="W276">
            <v>45488</v>
          </cell>
          <cell r="X276">
            <v>45492</v>
          </cell>
          <cell r="Y276" t="str">
            <v>73-GRUPO DE TRABAJO DE COMUNICACION</v>
          </cell>
          <cell r="Z276">
            <v>0</v>
          </cell>
          <cell r="AA276"/>
          <cell r="AB276"/>
          <cell r="AC276"/>
          <cell r="AD276"/>
          <cell r="AE276"/>
        </row>
        <row r="277">
          <cell r="G277" t="str">
            <v>3000.3.3</v>
          </cell>
          <cell r="H277" t="str">
            <v>Operativo</v>
          </cell>
          <cell r="I277" t="str">
            <v>N/A</v>
          </cell>
          <cell r="J277" t="str">
            <v>N/A</v>
          </cell>
          <cell r="K277" t="str">
            <v>N/A</v>
          </cell>
          <cell r="L277" t="str">
            <v>N/A</v>
          </cell>
          <cell r="M277" t="str">
            <v>N/A</v>
          </cell>
          <cell r="N277" t="str">
            <v>N/A</v>
          </cell>
          <cell r="O277" t="str">
            <v>N/A</v>
          </cell>
          <cell r="P277" t="str">
            <v>N/A</v>
          </cell>
          <cell r="Q277" t="str">
            <v>Diligenciar checo lista del evento con la fecha definitiva igual a la publicada en el  calendario de eventos (documento de checo lista para la realización del evento / único entregable)</v>
          </cell>
          <cell r="R277"/>
          <cell r="S277">
            <v>25</v>
          </cell>
          <cell r="T277">
            <v>1</v>
          </cell>
          <cell r="U277" t="str">
            <v>Númerica</v>
          </cell>
          <cell r="V277" t="str">
            <v># de checo lista diligenciados / # de checo lista a diligenciar</v>
          </cell>
          <cell r="W277">
            <v>45495</v>
          </cell>
          <cell r="X277">
            <v>45520</v>
          </cell>
          <cell r="Y277" t="str">
            <v>3000-DESPACHO DEL SUPERINTENDENTE DELEGADO PARA LA PROTECCIÓN DEL CONSUMIDOR;
3100-DIRECCION DE INVESTIGACIONES DE PROTECCION AL CONSUMIDOR;
3200-DIRECCIÓN DE INVESTIGACIONES DE PROTECCIÓN DE USUARIOS DE SERVICIOS DE COMUNICACIONES</v>
          </cell>
          <cell r="Z277">
            <v>6.25E-2</v>
          </cell>
          <cell r="AA277"/>
          <cell r="AB277"/>
          <cell r="AC277"/>
          <cell r="AD277"/>
          <cell r="AE277"/>
        </row>
        <row r="278">
          <cell r="G278" t="str">
            <v>3000.3.4</v>
          </cell>
          <cell r="H278" t="str">
            <v>Operativo</v>
          </cell>
          <cell r="I278" t="str">
            <v>N/A</v>
          </cell>
          <cell r="J278" t="str">
            <v>N/A</v>
          </cell>
          <cell r="K278" t="str">
            <v>N/A</v>
          </cell>
          <cell r="L278" t="str">
            <v>N/A</v>
          </cell>
          <cell r="M278" t="str">
            <v>N/A</v>
          </cell>
          <cell r="N278" t="str">
            <v>N/A</v>
          </cell>
          <cell r="O278" t="str">
            <v>N/A</v>
          </cell>
          <cell r="P278" t="str">
            <v>N/A</v>
          </cell>
          <cell r="Q278" t="str">
            <v>Elaborar y enviar agenda definitiva para ser publicada (correo electrónico con agenda definitiva / único entregable)</v>
          </cell>
          <cell r="R278"/>
          <cell r="S278">
            <v>25</v>
          </cell>
          <cell r="T278">
            <v>1</v>
          </cell>
          <cell r="U278" t="str">
            <v>Númerica</v>
          </cell>
          <cell r="V278" t="str">
            <v># de agendas definitivas elaboradas y enviadas / # de agendas a elaborar y enviar</v>
          </cell>
          <cell r="W278">
            <v>45524</v>
          </cell>
          <cell r="X278">
            <v>45541</v>
          </cell>
          <cell r="Y278" t="str">
            <v>3000-DESPACHO DEL SUPERINTENDENTE DELEGADO PARA LA PROTECCIÓN DEL CONSUMIDOR;
3100-DIRECCION DE INVESTIGACIONES DE PROTECCION AL CONSUMIDOR;
3200-DIRECCIÓN DE INVESTIGACIONES DE PROTECCIÓN DE USUARIOS DE SERVICIOS DE COMUNICACIONES</v>
          </cell>
          <cell r="Z278">
            <v>6.25E-2</v>
          </cell>
          <cell r="AA278"/>
          <cell r="AB278"/>
          <cell r="AC278"/>
          <cell r="AD278"/>
          <cell r="AE278"/>
        </row>
        <row r="279">
          <cell r="G279" t="str">
            <v>3000.3.5</v>
          </cell>
          <cell r="H279" t="str">
            <v>Operativo</v>
          </cell>
          <cell r="I279" t="str">
            <v>N/A</v>
          </cell>
          <cell r="J279" t="str">
            <v>N/A</v>
          </cell>
          <cell r="K279" t="str">
            <v>N/A</v>
          </cell>
          <cell r="L279" t="str">
            <v>N/A</v>
          </cell>
          <cell r="M279" t="str">
            <v>N/A</v>
          </cell>
          <cell r="N279" t="str">
            <v>N/A</v>
          </cell>
          <cell r="O279" t="str">
            <v>N/A</v>
          </cell>
          <cell r="P279" t="str">
            <v>N/A</v>
          </cell>
          <cell r="Q279" t="str">
            <v>Publicar Agenda definitiva (Captura de pantalla de la publicación/ único entregable)</v>
          </cell>
          <cell r="R279"/>
          <cell r="S279">
            <v>0</v>
          </cell>
          <cell r="T279">
            <v>1</v>
          </cell>
          <cell r="U279" t="str">
            <v>Númerica</v>
          </cell>
          <cell r="V279" t="str">
            <v># de agendas publicadas / # de agendas a publicar</v>
          </cell>
          <cell r="W279">
            <v>45544</v>
          </cell>
          <cell r="X279">
            <v>45548</v>
          </cell>
          <cell r="Y279" t="str">
            <v>20-OFICINA DE TECNOLOGÍA E INFORMÁTICA</v>
          </cell>
          <cell r="Z279">
            <v>0</v>
          </cell>
          <cell r="AA279"/>
          <cell r="AB279"/>
          <cell r="AC279"/>
          <cell r="AD279"/>
          <cell r="AE279"/>
        </row>
        <row r="280">
          <cell r="G280" t="str">
            <v>3000.3.6</v>
          </cell>
          <cell r="H280" t="str">
            <v>Operativo</v>
          </cell>
          <cell r="I280" t="str">
            <v>N/A</v>
          </cell>
          <cell r="J280" t="str">
            <v>N/A</v>
          </cell>
          <cell r="K280" t="str">
            <v>N/A</v>
          </cell>
          <cell r="L280" t="str">
            <v>N/A</v>
          </cell>
          <cell r="M280" t="str">
            <v>N/A</v>
          </cell>
          <cell r="N280" t="str">
            <v>N/A</v>
          </cell>
          <cell r="O280" t="str">
            <v>N/A</v>
          </cell>
          <cell r="P280" t="str">
            <v>N/A</v>
          </cell>
          <cell r="Q280" t="str">
            <v>Realizar el evento (fotografías del evento realizado / único entregable)</v>
          </cell>
          <cell r="R280"/>
          <cell r="S280">
            <v>35</v>
          </cell>
          <cell r="T280">
            <v>1</v>
          </cell>
          <cell r="U280" t="str">
            <v>Númerica</v>
          </cell>
          <cell r="V280" t="str">
            <v># de eventos realizados / # de evento a realizar</v>
          </cell>
          <cell r="W280">
            <v>45551</v>
          </cell>
          <cell r="X280">
            <v>45565</v>
          </cell>
          <cell r="Y280" t="str">
            <v>3000-DESPACHO DEL SUPERINTENDENTE DELEGADO PARA LA PROTECCIÓN DEL CONSUMIDOR;
3100-DIRECCION DE INVESTIGACIONES DE PROTECCION AL CONSUMIDOR;
3200-DIRECCIÓN DE INVESTIGACIONES DE PROTECCIÓN DE USUARIOS DE SERVICIOS DE COMUNICACIONES;
73-GRUPO DE TRABAJO DE COMUNICACION</v>
          </cell>
          <cell r="Z280">
            <v>8.7499999999999994E-2</v>
          </cell>
          <cell r="AA280"/>
          <cell r="AB280"/>
          <cell r="AC280"/>
          <cell r="AD280"/>
          <cell r="AE280"/>
        </row>
        <row r="281">
          <cell r="G281" t="str">
            <v>3000.4</v>
          </cell>
          <cell r="H281" t="str">
            <v>Operativo</v>
          </cell>
          <cell r="I281" t="str">
            <v xml:space="preserve">Promover el enfoque preventivo, diferencial y territorial en el que hacer misional de la entidad 
</v>
          </cell>
          <cell r="J281" t="str">
            <v>Avance promedio de cumplimiento de productos asociados a la promoción del enfoque preventivo, diferencial y territorial en el que hacer misional de la entidad</v>
          </cell>
          <cell r="K28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81" t="str">
            <v>Documentación</v>
          </cell>
          <cell r="M281" t="str">
            <v>Si</v>
          </cell>
          <cell r="N281" t="str">
            <v>N/A</v>
          </cell>
          <cell r="O281" t="str">
            <v>N/A</v>
          </cell>
          <cell r="P281" t="str">
            <v>12 - PTEP  -  Iniciativas adicionales</v>
          </cell>
          <cell r="Q281" t="str">
            <v>Guía No 1 en materia de protección al Consumidor, publicadas (Captura de pantalla del portal web de la SIC con la publicación de la guía o manual (único entregable)</v>
          </cell>
          <cell r="R281" t="str">
            <v>SI</v>
          </cell>
          <cell r="S281">
            <v>13</v>
          </cell>
          <cell r="T281">
            <v>1</v>
          </cell>
          <cell r="U281" t="str">
            <v>Númerica</v>
          </cell>
          <cell r="V281" t="str">
            <v># de Captura de pantalla de Documentos de la guía o manual a publicar / # Captura de pantalla de Documento de la guía o manual a publicado</v>
          </cell>
          <cell r="W281">
            <v>45323</v>
          </cell>
          <cell r="X281">
            <v>45548</v>
          </cell>
          <cell r="Y281" t="str">
            <v>10-OFICINA  ASESORA JURÍDICA;
20-OFICINA DE TECNOLOGÍA E INFORMÁTICA;
3000-DESPACHO DEL SUPERINTENDENTE DELEGADO PARA LA PROTECCIÓN DEL CONSUMIDOR;
3100-DIRECCION DE INVESTIGACIONES DE PROTECCION AL CONSUMIDOR;
73-GRUPO DE TRABAJO DE COMUNICACION</v>
          </cell>
          <cell r="Z281">
            <v>0.13</v>
          </cell>
          <cell r="AA281">
            <v>0</v>
          </cell>
          <cell r="AB281" t="str">
            <v>Al corte se vienen adelantando tareas para dar cumplimiento a este producto.</v>
          </cell>
          <cell r="AC281"/>
          <cell r="AD281"/>
          <cell r="AE281"/>
        </row>
        <row r="282">
          <cell r="G282" t="str">
            <v>3000.4.1</v>
          </cell>
          <cell r="H282" t="str">
            <v>Operativo</v>
          </cell>
          <cell r="I282" t="str">
            <v>N/A</v>
          </cell>
          <cell r="J282" t="str">
            <v>N/A</v>
          </cell>
          <cell r="K282" t="str">
            <v>N/A</v>
          </cell>
          <cell r="L282" t="str">
            <v>N/A</v>
          </cell>
          <cell r="M282" t="str">
            <v>N/A</v>
          </cell>
          <cell r="N282" t="str">
            <v>N/A</v>
          </cell>
          <cell r="O282" t="str">
            <v>N/A</v>
          </cell>
          <cell r="P282" t="str">
            <v>N/A</v>
          </cell>
          <cell r="Q282" t="str">
            <v>Elaborar y enviar el documento a la Oficina Asesora Jurídica (Documento en Word de la guía o manual /único entregable)</v>
          </cell>
          <cell r="R282"/>
          <cell r="S282">
            <v>20</v>
          </cell>
          <cell r="T282">
            <v>1</v>
          </cell>
          <cell r="U282" t="str">
            <v>Númerica</v>
          </cell>
          <cell r="V282" t="str">
            <v># de guías o manuales elaborados y enviados / # guías o manuales  a elaborar y enviar</v>
          </cell>
          <cell r="W282">
            <v>45323</v>
          </cell>
          <cell r="X282">
            <v>45378</v>
          </cell>
          <cell r="Y282" t="str">
            <v>3000-DESPACHO DEL SUPERINTENDENTE DELEGADO PARA LA PROTECCIÓN DEL CONSUMIDOR;
3100-DIRECCION DE INVESTIGACIONES DE PROTECCION AL CONSUMIDOR</v>
          </cell>
          <cell r="Z282">
            <v>2.6000000000000002E-2</v>
          </cell>
          <cell r="AA282">
            <v>1</v>
          </cell>
          <cell r="AB282" t="str">
            <v>El pasado 27 de marzo de 2024, esta Delegatura remitió a la Oficina Asesora Jurídica de la Entidad, el documento en Word con la guía a realizar.</v>
          </cell>
          <cell r="AC282">
            <v>45378</v>
          </cell>
          <cell r="AD282">
            <v>1</v>
          </cell>
          <cell r="AE282" t="str">
            <v>Se verifica el avance. Se da cumplimiento a la actividad.</v>
          </cell>
        </row>
        <row r="283">
          <cell r="G283" t="str">
            <v>3000.4.2</v>
          </cell>
          <cell r="H283" t="str">
            <v>Operativo</v>
          </cell>
          <cell r="I283" t="str">
            <v>N/A</v>
          </cell>
          <cell r="J283" t="str">
            <v>N/A</v>
          </cell>
          <cell r="K283" t="str">
            <v>N/A</v>
          </cell>
          <cell r="L283" t="str">
            <v>N/A</v>
          </cell>
          <cell r="M283" t="str">
            <v>N/A</v>
          </cell>
          <cell r="N283" t="str">
            <v>N/A</v>
          </cell>
          <cell r="O283" t="str">
            <v>N/A</v>
          </cell>
          <cell r="P283" t="str">
            <v>N/A</v>
          </cell>
          <cell r="Q283" t="str">
            <v>Revisar documento en Word de la guía o manual (Correo electrónico o memorando con observaciones  al Documento en Word de la guía o manual  (único entregable)</v>
          </cell>
          <cell r="R283"/>
          <cell r="S283">
            <v>0</v>
          </cell>
          <cell r="T283">
            <v>1</v>
          </cell>
          <cell r="U283" t="str">
            <v>Númerica</v>
          </cell>
          <cell r="V283" t="str">
            <v># de guías o manuales revisados / # guías o manuales a revisar</v>
          </cell>
          <cell r="W283">
            <v>45383</v>
          </cell>
          <cell r="X283">
            <v>45394</v>
          </cell>
          <cell r="Y283" t="str">
            <v>10-OFICINA  ASESORA JURÍDICA</v>
          </cell>
          <cell r="Z283">
            <v>0</v>
          </cell>
          <cell r="AA283"/>
          <cell r="AB283"/>
          <cell r="AC283"/>
          <cell r="AD283"/>
          <cell r="AE283"/>
        </row>
        <row r="284">
          <cell r="G284" t="str">
            <v>3000.4.3</v>
          </cell>
          <cell r="H284" t="str">
            <v>Operativo</v>
          </cell>
          <cell r="I284" t="str">
            <v>N/A</v>
          </cell>
          <cell r="J284" t="str">
            <v>N/A</v>
          </cell>
          <cell r="K284" t="str">
            <v>N/A</v>
          </cell>
          <cell r="L284" t="str">
            <v>N/A</v>
          </cell>
          <cell r="M284" t="str">
            <v>N/A</v>
          </cell>
          <cell r="N284" t="str">
            <v>N/A</v>
          </cell>
          <cell r="O284" t="str">
            <v>N/A</v>
          </cell>
          <cell r="P284" t="str">
            <v>N/A</v>
          </cell>
          <cell r="Q284" t="str">
            <v>Ajustar documento en Word de la guía o manual (Correo electrónico o memorando con ajustes de las observaciones al Documento en Word de la guía o manual  (único entregable)</v>
          </cell>
          <cell r="R284"/>
          <cell r="S284">
            <v>20</v>
          </cell>
          <cell r="T284">
            <v>1</v>
          </cell>
          <cell r="U284" t="str">
            <v>Númerica</v>
          </cell>
          <cell r="V284" t="str">
            <v># de  guías o manuales ajustados / # de  guías o manuales  que requieren ser ajustados</v>
          </cell>
          <cell r="W284">
            <v>45397</v>
          </cell>
          <cell r="X284">
            <v>45401</v>
          </cell>
          <cell r="Y284" t="str">
            <v>3000-DESPACHO DEL SUPERINTENDENTE DELEGADO PARA LA PROTECCIÓN DEL CONSUMIDOR;
3100-DIRECCION DE INVESTIGACIONES DE PROTECCION AL CONSUMIDOR</v>
          </cell>
          <cell r="Z284">
            <v>2.6000000000000002E-2</v>
          </cell>
          <cell r="AA284"/>
          <cell r="AB284"/>
          <cell r="AC284"/>
          <cell r="AD284"/>
          <cell r="AE284"/>
        </row>
        <row r="285">
          <cell r="G285" t="str">
            <v>3000.4.4</v>
          </cell>
          <cell r="H285" t="str">
            <v>Operativo</v>
          </cell>
          <cell r="I285" t="str">
            <v>N/A</v>
          </cell>
          <cell r="J285" t="str">
            <v>N/A</v>
          </cell>
          <cell r="K285" t="str">
            <v>N/A</v>
          </cell>
          <cell r="L285" t="str">
            <v>N/A</v>
          </cell>
          <cell r="M285" t="str">
            <v>N/A</v>
          </cell>
          <cell r="N285" t="str">
            <v>N/A</v>
          </cell>
          <cell r="O285" t="str">
            <v>N/A</v>
          </cell>
          <cell r="P285" t="str">
            <v>N/A</v>
          </cell>
          <cell r="Q285" t="str">
            <v>Dar visto bueno al documento en Word de la guía o manual (Correo electrónico o memorando con visto bueno al Documento en Word de la guía o manual  (único entregable)</v>
          </cell>
          <cell r="R285"/>
          <cell r="S285">
            <v>0</v>
          </cell>
          <cell r="T285">
            <v>1</v>
          </cell>
          <cell r="U285" t="str">
            <v>Númerica</v>
          </cell>
          <cell r="V285" t="str">
            <v># de guías o manuales con visto bueno / # de guías o manuales que requieren visto bueno</v>
          </cell>
          <cell r="W285">
            <v>45404</v>
          </cell>
          <cell r="X285">
            <v>45408</v>
          </cell>
          <cell r="Y285" t="str">
            <v>10-OFICINA  ASESORA JURÍDICA</v>
          </cell>
          <cell r="Z285">
            <v>0</v>
          </cell>
          <cell r="AA285"/>
          <cell r="AB285"/>
          <cell r="AC285"/>
          <cell r="AD285"/>
          <cell r="AE285"/>
        </row>
        <row r="286">
          <cell r="G286" t="str">
            <v>3000.4.5</v>
          </cell>
          <cell r="H286" t="str">
            <v>Operativo</v>
          </cell>
          <cell r="I286" t="str">
            <v>N/A</v>
          </cell>
          <cell r="J286" t="str">
            <v>N/A</v>
          </cell>
          <cell r="K286" t="str">
            <v>N/A</v>
          </cell>
          <cell r="L286" t="str">
            <v>N/A</v>
          </cell>
          <cell r="M286" t="str">
            <v>N/A</v>
          </cell>
          <cell r="N286" t="str">
            <v>N/A</v>
          </cell>
          <cell r="O286" t="str">
            <v>N/A</v>
          </cell>
          <cell r="P286" t="str">
            <v>N/A</v>
          </cell>
          <cell r="Q286" t="str">
            <v>Gestionar el aval con el Superintendente (Documento en Word de la guía o manual ajustado y con el aval del Superintendente (único entregable))</v>
          </cell>
          <cell r="R286"/>
          <cell r="S286">
            <v>10</v>
          </cell>
          <cell r="T286">
            <v>1</v>
          </cell>
          <cell r="U286" t="str">
            <v>Númerica</v>
          </cell>
          <cell r="V286" t="str">
            <v># de guías o manuales con el aval del Superintendente / # guías o manuales que requieren el aval del Superintendente</v>
          </cell>
          <cell r="W286">
            <v>45411</v>
          </cell>
          <cell r="X286">
            <v>45429</v>
          </cell>
          <cell r="Y286" t="str">
            <v>3000-DESPACHO DEL SUPERINTENDENTE DELEGADO PARA LA PROTECCIÓN DEL CONSUMIDOR;
3100-DIRECCION DE INVESTIGACIONES DE PROTECCION AL CONSUMIDOR</v>
          </cell>
          <cell r="Z286">
            <v>1.3000000000000001E-2</v>
          </cell>
          <cell r="AA286"/>
          <cell r="AB286"/>
          <cell r="AC286"/>
          <cell r="AD286"/>
          <cell r="AE286"/>
        </row>
        <row r="287">
          <cell r="G287" t="str">
            <v>3000.4.6</v>
          </cell>
          <cell r="H287" t="str">
            <v>Operativo</v>
          </cell>
          <cell r="I287" t="str">
            <v>N/A</v>
          </cell>
          <cell r="J287" t="str">
            <v>N/A</v>
          </cell>
          <cell r="K287" t="str">
            <v>N/A</v>
          </cell>
          <cell r="L287" t="str">
            <v>N/A</v>
          </cell>
          <cell r="M287" t="str">
            <v>N/A</v>
          </cell>
          <cell r="N287" t="str">
            <v>N/A</v>
          </cell>
          <cell r="O287" t="str">
            <v>N/A</v>
          </cell>
          <cell r="P287" t="str">
            <v>N/A</v>
          </cell>
          <cell r="Q287"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287"/>
          <cell r="S287">
            <v>10</v>
          </cell>
          <cell r="T287">
            <v>1</v>
          </cell>
          <cell r="U287" t="str">
            <v>Númerica</v>
          </cell>
          <cell r="V287" t="str">
            <v># de envíos al Grupo de trabajo de Comunicaciones y a la Oficina Asesora Jurídica, de guías o Manuales avalados por el superintendente / # de envíos al Grupo de trabajo de Comunicaciones y a la Oficina Asesora Jurídica, de guías o Manuales avalados por el superintendente que requieren ser enviados</v>
          </cell>
          <cell r="W287">
            <v>45432</v>
          </cell>
          <cell r="X287">
            <v>45436</v>
          </cell>
          <cell r="Y287" t="str">
            <v>3000-DESPACHO DEL SUPERINTENDENTE DELEGADO PARA LA PROTECCIÓN DEL CONSUMIDOR;
3100-DIRECCION DE INVESTIGACIONES DE PROTECCION AL CONSUMIDOR</v>
          </cell>
          <cell r="Z287">
            <v>1.3000000000000001E-2</v>
          </cell>
          <cell r="AA287"/>
          <cell r="AB287"/>
          <cell r="AC287"/>
          <cell r="AD287"/>
          <cell r="AE287"/>
        </row>
        <row r="288">
          <cell r="G288" t="str">
            <v>3000.4.7</v>
          </cell>
          <cell r="H288" t="str">
            <v>Operativo</v>
          </cell>
          <cell r="I288" t="str">
            <v>N/A</v>
          </cell>
          <cell r="J288" t="str">
            <v>N/A</v>
          </cell>
          <cell r="K288" t="str">
            <v>N/A</v>
          </cell>
          <cell r="L288" t="str">
            <v>N/A</v>
          </cell>
          <cell r="M288" t="str">
            <v>N/A</v>
          </cell>
          <cell r="N288" t="str">
            <v>N/A</v>
          </cell>
          <cell r="O288" t="str">
            <v>N/A</v>
          </cell>
          <cell r="P288" t="str">
            <v>N/A</v>
          </cell>
          <cell r="Q288" t="str">
            <v>Elaborar y enviar al área solicitante, el documento con ajustes de corrección de estilo y diagramado. (Correo electrónico y el documento de la guía o manual con corrección de estilo y diagramado (único entregable)</v>
          </cell>
          <cell r="R288"/>
          <cell r="S288">
            <v>0</v>
          </cell>
          <cell r="T288">
            <v>1</v>
          </cell>
          <cell r="U288" t="str">
            <v>Númerica</v>
          </cell>
          <cell r="V288" t="str">
            <v># de guías o Manuales con ajustes de corrección de estilo y diagramado elaborados y enviados / # de  guías o manuales con ajustes de corrección de estilo y diagramado que requieren ser elaborados y enviados</v>
          </cell>
          <cell r="W288">
            <v>45439</v>
          </cell>
          <cell r="X288">
            <v>45492</v>
          </cell>
          <cell r="Y288" t="str">
            <v>73-GRUPO DE TRABAJO DE COMUNICACION</v>
          </cell>
          <cell r="Z288">
            <v>0</v>
          </cell>
          <cell r="AA288"/>
          <cell r="AB288"/>
          <cell r="AC288"/>
          <cell r="AD288"/>
          <cell r="AE288"/>
        </row>
        <row r="289">
          <cell r="G289" t="str">
            <v>3000.4.8</v>
          </cell>
          <cell r="H289" t="str">
            <v>Operativo</v>
          </cell>
          <cell r="I289" t="str">
            <v>N/A</v>
          </cell>
          <cell r="J289" t="str">
            <v>N/A</v>
          </cell>
          <cell r="K289" t="str">
            <v>N/A</v>
          </cell>
          <cell r="L289" t="str">
            <v>N/A</v>
          </cell>
          <cell r="M289" t="str">
            <v>N/A</v>
          </cell>
          <cell r="N289" t="str">
            <v>N/A</v>
          </cell>
          <cell r="O289" t="str">
            <v>N/A</v>
          </cell>
          <cell r="P289" t="str">
            <v>N/A</v>
          </cell>
          <cell r="Q289" t="str">
            <v>Revisar, aprobar y enviar  al Grupo de trabajo de Comunicaciones el documento de la guía o manual (única revisión). (Correo electrónico y Documento de la guía o manual con las observaciones  aprobadas por el área (único entregable))</v>
          </cell>
          <cell r="R289"/>
          <cell r="S289">
            <v>20</v>
          </cell>
          <cell r="T289">
            <v>1</v>
          </cell>
          <cell r="U289" t="str">
            <v>Númerica</v>
          </cell>
          <cell r="V289" t="str">
            <v># de guías o manuales revisados, aprobados y enviados al Grupo de trabajo de Comunicaciones / # De guías o manuales que requieren ser  revisados, aprobados y enviados al Grupo de trabajo de Comunicaciones</v>
          </cell>
          <cell r="W289">
            <v>45495</v>
          </cell>
          <cell r="X289">
            <v>45499</v>
          </cell>
          <cell r="Y289" t="str">
            <v>3000-DESPACHO DEL SUPERINTENDENTE DELEGADO PARA LA PROTECCIÓN DEL CONSUMIDOR;
3100-DIRECCION DE INVESTIGACIONES DE PROTECCION AL CONSUMIDOR</v>
          </cell>
          <cell r="Z289">
            <v>2.6000000000000002E-2</v>
          </cell>
          <cell r="AA289"/>
          <cell r="AB289"/>
          <cell r="AC289"/>
          <cell r="AD289"/>
          <cell r="AE289"/>
        </row>
        <row r="290">
          <cell r="G290" t="str">
            <v>3000.4.9</v>
          </cell>
          <cell r="H290" t="str">
            <v>Operativo</v>
          </cell>
          <cell r="I290" t="str">
            <v>N/A</v>
          </cell>
          <cell r="J290" t="str">
            <v>N/A</v>
          </cell>
          <cell r="K290" t="str">
            <v>N/A</v>
          </cell>
          <cell r="L290" t="str">
            <v>N/A</v>
          </cell>
          <cell r="M290" t="str">
            <v>N/A</v>
          </cell>
          <cell r="N290" t="str">
            <v>N/A</v>
          </cell>
          <cell r="O290" t="str">
            <v>N/A</v>
          </cell>
          <cell r="P290" t="str">
            <v>N/A</v>
          </cell>
          <cell r="Q290" t="str">
            <v>Enviar para aprobación del Superintendente, el documento de la guía o manual (Documento diagramado con aprobación del superintendente  (único entregable))</v>
          </cell>
          <cell r="R290"/>
          <cell r="S290">
            <v>10</v>
          </cell>
          <cell r="T290">
            <v>1</v>
          </cell>
          <cell r="U290" t="str">
            <v>Númerica</v>
          </cell>
          <cell r="V290" t="str">
            <v># de guías o manuales enviados para aprobación del Superintendente / # de guías o manuales que requieren ser enviados para aprobación del Superintendente</v>
          </cell>
          <cell r="W290">
            <v>45502</v>
          </cell>
          <cell r="X290">
            <v>45520</v>
          </cell>
          <cell r="Y290" t="str">
            <v>3000-DESPACHO DEL SUPERINTENDENTE DELEGADO PARA LA PROTECCIÓN DEL CONSUMIDOR;
3100-DIRECCION DE INVESTIGACIONES DE PROTECCION AL CONSUMIDOR</v>
          </cell>
          <cell r="Z290">
            <v>1.3000000000000001E-2</v>
          </cell>
          <cell r="AA290"/>
          <cell r="AB290"/>
          <cell r="AC290"/>
          <cell r="AD290"/>
          <cell r="AE290"/>
        </row>
        <row r="291">
          <cell r="G291" t="str">
            <v>3000.4.10</v>
          </cell>
          <cell r="H291" t="str">
            <v>Operativo</v>
          </cell>
          <cell r="I291" t="str">
            <v>N/A</v>
          </cell>
          <cell r="J291" t="str">
            <v>N/A</v>
          </cell>
          <cell r="K291" t="str">
            <v>N/A</v>
          </cell>
          <cell r="L291" t="str">
            <v>N/A</v>
          </cell>
          <cell r="M291" t="str">
            <v>N/A</v>
          </cell>
          <cell r="N291" t="str">
            <v>N/A</v>
          </cell>
          <cell r="O291" t="str">
            <v>N/A</v>
          </cell>
          <cell r="P291" t="str">
            <v>N/A</v>
          </cell>
          <cell r="Q291" t="str">
            <v>Solicitar la Publicación de guía o manual en página web (Correo electrónico y Documento de la guía o manual a publicar (único entregable))</v>
          </cell>
          <cell r="R291"/>
          <cell r="S291">
            <v>10</v>
          </cell>
          <cell r="T291">
            <v>1</v>
          </cell>
          <cell r="U291" t="str">
            <v>Númerica</v>
          </cell>
          <cell r="V291" t="str">
            <v># de Solicitudes de publicaciones de guías o manuales realizados / # Solicitudes de publicaciones de guías o manuales requeridos</v>
          </cell>
          <cell r="W291">
            <v>45524</v>
          </cell>
          <cell r="X291">
            <v>45534</v>
          </cell>
          <cell r="Y291" t="str">
            <v>3000-DESPACHO DEL SUPERINTENDENTE DELEGADO PARA LA PROTECCIÓN DEL CONSUMIDOR;
3100-DIRECCION DE INVESTIGACIONES DE PROTECCION AL CONSUMIDOR</v>
          </cell>
          <cell r="Z291">
            <v>1.3000000000000001E-2</v>
          </cell>
          <cell r="AA291"/>
          <cell r="AB291"/>
          <cell r="AC291"/>
          <cell r="AD291"/>
          <cell r="AE291"/>
        </row>
        <row r="292">
          <cell r="G292" t="str">
            <v>3000.4.11</v>
          </cell>
          <cell r="H292" t="str">
            <v>Operativo</v>
          </cell>
          <cell r="I292" t="str">
            <v>N/A</v>
          </cell>
          <cell r="J292" t="str">
            <v>N/A</v>
          </cell>
          <cell r="K292" t="str">
            <v>N/A</v>
          </cell>
          <cell r="L292" t="str">
            <v>N/A</v>
          </cell>
          <cell r="M292" t="str">
            <v>N/A</v>
          </cell>
          <cell r="N292" t="str">
            <v>N/A</v>
          </cell>
          <cell r="O292" t="str">
            <v>N/A</v>
          </cell>
          <cell r="P292" t="str">
            <v>N/A</v>
          </cell>
          <cell r="Q292" t="str">
            <v>Publicar guía o manual en página web (Captura de pantalla de Documento de la guía o manual publicado (único entregable))</v>
          </cell>
          <cell r="R292"/>
          <cell r="S292">
            <v>0</v>
          </cell>
          <cell r="T292">
            <v>1</v>
          </cell>
          <cell r="U292" t="str">
            <v>Númerica</v>
          </cell>
          <cell r="V292" t="str">
            <v># de guías o manuales publicados en página web / # de guías o manuales que requieren ser publicados en página web</v>
          </cell>
          <cell r="W292">
            <v>45537</v>
          </cell>
          <cell r="X292">
            <v>45548</v>
          </cell>
          <cell r="Y292" t="str">
            <v>20-OFICINA DE TECNOLOGÍA E INFORMÁTICA</v>
          </cell>
          <cell r="Z292">
            <v>0</v>
          </cell>
          <cell r="AA292"/>
          <cell r="AB292"/>
          <cell r="AC292"/>
          <cell r="AD292"/>
          <cell r="AE292"/>
        </row>
        <row r="293">
          <cell r="G293" t="str">
            <v>3000.5</v>
          </cell>
          <cell r="H293" t="str">
            <v>Operativo</v>
          </cell>
          <cell r="I293" t="str">
            <v xml:space="preserve">Promover el enfoque preventivo, diferencial y territorial en el que hacer misional de la entidad 
</v>
          </cell>
          <cell r="J293" t="str">
            <v>Avance promedio de cumplimiento de productos asociados a la promoción del enfoque preventivo, diferencial y territorial en el que hacer misional de la entidad</v>
          </cell>
          <cell r="K29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293" t="str">
            <v>Documentación</v>
          </cell>
          <cell r="M293" t="str">
            <v>Si</v>
          </cell>
          <cell r="N293" t="str">
            <v>N/A</v>
          </cell>
          <cell r="O293" t="str">
            <v>N/A</v>
          </cell>
          <cell r="P293" t="str">
            <v>12 - PTEP  -  Iniciativas adicionales</v>
          </cell>
          <cell r="Q293" t="str">
            <v>Guía No 2 en materia de protección al Consumidor, publicadas (Captura de pantalla del portal web de la SIC con la publicación de la guía o manual (único entregable)</v>
          </cell>
          <cell r="R293" t="str">
            <v>SI</v>
          </cell>
          <cell r="S293">
            <v>12</v>
          </cell>
          <cell r="T293">
            <v>1</v>
          </cell>
          <cell r="U293" t="str">
            <v>Númerica</v>
          </cell>
          <cell r="V293" t="str">
            <v># de Captura de pantalla de Documentos de la guía o manual a publicar / # Captura de pantalla de Documento de la guía o manual a publicado</v>
          </cell>
          <cell r="W293">
            <v>45414</v>
          </cell>
          <cell r="X293">
            <v>45625</v>
          </cell>
          <cell r="Y293" t="str">
            <v>10-OFICINA  ASESORA JURÍDICA;
20-OFICINA DE TECNOLOGÍA E INFORMÁTICA;
3000-DESPACHO DEL SUPERINTENDENTE DELEGADO PARA LA PROTECCIÓN DEL CONSUMIDOR;
3100-DIRECCION DE INVESTIGACIONES DE PROTECCION AL CONSUMIDOR;
73-GRUPO DE TRABAJO DE COMUNICACION</v>
          </cell>
          <cell r="Z293">
            <v>0.12</v>
          </cell>
          <cell r="AA293"/>
          <cell r="AB293"/>
          <cell r="AC293"/>
          <cell r="AD293"/>
          <cell r="AE293"/>
        </row>
        <row r="294">
          <cell r="G294" t="str">
            <v>3000.5.1</v>
          </cell>
          <cell r="H294" t="str">
            <v>Operativo</v>
          </cell>
          <cell r="I294" t="str">
            <v>N/A</v>
          </cell>
          <cell r="J294" t="str">
            <v>N/A</v>
          </cell>
          <cell r="K294" t="str">
            <v>N/A</v>
          </cell>
          <cell r="L294" t="str">
            <v>N/A</v>
          </cell>
          <cell r="M294" t="str">
            <v>N/A</v>
          </cell>
          <cell r="N294" t="str">
            <v>N/A</v>
          </cell>
          <cell r="O294" t="str">
            <v>N/A</v>
          </cell>
          <cell r="P294" t="str">
            <v>N/A</v>
          </cell>
          <cell r="Q294" t="str">
            <v>Elaborar y enviar el documento a la Oficina Asesora Jurídica (Documento en Word de la guía o manual /único entregable)</v>
          </cell>
          <cell r="R294"/>
          <cell r="S294">
            <v>20</v>
          </cell>
          <cell r="T294">
            <v>1</v>
          </cell>
          <cell r="U294" t="str">
            <v>Númerica</v>
          </cell>
          <cell r="V294" t="str">
            <v># de guías o manuales elaborados y enviados / # guías o manuales  a elaborar y enviar</v>
          </cell>
          <cell r="W294">
            <v>45414</v>
          </cell>
          <cell r="X294">
            <v>45443</v>
          </cell>
          <cell r="Y294" t="str">
            <v>3000-DESPACHO DEL SUPERINTENDENTE DELEGADO PARA LA PROTECCIÓN DEL CONSUMIDOR;
3100-DIRECCION DE INVESTIGACIONES DE PROTECCION AL CONSUMIDOR</v>
          </cell>
          <cell r="Z294">
            <v>2.4E-2</v>
          </cell>
          <cell r="AA294"/>
          <cell r="AB294"/>
          <cell r="AC294"/>
          <cell r="AD294"/>
          <cell r="AE294"/>
        </row>
        <row r="295">
          <cell r="G295" t="str">
            <v>3000.5.2</v>
          </cell>
          <cell r="H295" t="str">
            <v>Operativo</v>
          </cell>
          <cell r="I295" t="str">
            <v>N/A</v>
          </cell>
          <cell r="J295" t="str">
            <v>N/A</v>
          </cell>
          <cell r="K295" t="str">
            <v>N/A</v>
          </cell>
          <cell r="L295" t="str">
            <v>N/A</v>
          </cell>
          <cell r="M295" t="str">
            <v>N/A</v>
          </cell>
          <cell r="N295" t="str">
            <v>N/A</v>
          </cell>
          <cell r="O295" t="str">
            <v>N/A</v>
          </cell>
          <cell r="P295" t="str">
            <v>N/A</v>
          </cell>
          <cell r="Q295" t="str">
            <v>Revisar documento en Word de la guía o manual (Correo electrónico o memorando con observaciones  al Documento en Word de la guía o manual  (único entregable)</v>
          </cell>
          <cell r="R295"/>
          <cell r="S295">
            <v>0</v>
          </cell>
          <cell r="T295">
            <v>1</v>
          </cell>
          <cell r="U295" t="str">
            <v>Númerica</v>
          </cell>
          <cell r="V295" t="str">
            <v># de guías o manuales revisados / # guías o manuales a revisar</v>
          </cell>
          <cell r="W295">
            <v>45447</v>
          </cell>
          <cell r="X295">
            <v>45457</v>
          </cell>
          <cell r="Y295" t="str">
            <v>10-OFICINA  ASESORA JURÍDICA</v>
          </cell>
          <cell r="Z295">
            <v>0</v>
          </cell>
          <cell r="AA295"/>
          <cell r="AB295"/>
          <cell r="AC295"/>
          <cell r="AD295"/>
          <cell r="AE295"/>
        </row>
        <row r="296">
          <cell r="G296" t="str">
            <v>3000.5.3</v>
          </cell>
          <cell r="H296" t="str">
            <v>Operativo</v>
          </cell>
          <cell r="I296" t="str">
            <v>N/A</v>
          </cell>
          <cell r="J296" t="str">
            <v>N/A</v>
          </cell>
          <cell r="K296" t="str">
            <v>N/A</v>
          </cell>
          <cell r="L296" t="str">
            <v>N/A</v>
          </cell>
          <cell r="M296" t="str">
            <v>N/A</v>
          </cell>
          <cell r="N296" t="str">
            <v>N/A</v>
          </cell>
          <cell r="O296" t="str">
            <v>N/A</v>
          </cell>
          <cell r="P296" t="str">
            <v>N/A</v>
          </cell>
          <cell r="Q296" t="str">
            <v>Ajustar documento en Word de la guía o manual (Correo electrónico o memorando con ajustes de las observaciones al Documento en Word de la guía o manual  (único entregable)</v>
          </cell>
          <cell r="R296"/>
          <cell r="S296">
            <v>20</v>
          </cell>
          <cell r="T296">
            <v>1</v>
          </cell>
          <cell r="U296" t="str">
            <v>Númerica</v>
          </cell>
          <cell r="V296" t="str">
            <v># de  guías o manuales ajustados / # de  guías o manuales  que requieren ser ajustados</v>
          </cell>
          <cell r="W296">
            <v>45460</v>
          </cell>
          <cell r="X296">
            <v>45464</v>
          </cell>
          <cell r="Y296" t="str">
            <v>3000-DESPACHO DEL SUPERINTENDENTE DELEGADO PARA LA PROTECCIÓN DEL CONSUMIDOR;
3100-DIRECCION DE INVESTIGACIONES DE PROTECCION AL CONSUMIDOR</v>
          </cell>
          <cell r="Z296">
            <v>2.4E-2</v>
          </cell>
          <cell r="AA296"/>
          <cell r="AB296"/>
          <cell r="AC296"/>
          <cell r="AD296"/>
          <cell r="AE296"/>
        </row>
        <row r="297">
          <cell r="G297" t="str">
            <v>3000.5.4</v>
          </cell>
          <cell r="H297" t="str">
            <v>Operativo</v>
          </cell>
          <cell r="I297" t="str">
            <v>N/A</v>
          </cell>
          <cell r="J297" t="str">
            <v>N/A</v>
          </cell>
          <cell r="K297" t="str">
            <v>N/A</v>
          </cell>
          <cell r="L297" t="str">
            <v>N/A</v>
          </cell>
          <cell r="M297" t="str">
            <v>N/A</v>
          </cell>
          <cell r="N297" t="str">
            <v>N/A</v>
          </cell>
          <cell r="O297" t="str">
            <v>N/A</v>
          </cell>
          <cell r="P297" t="str">
            <v>N/A</v>
          </cell>
          <cell r="Q297" t="str">
            <v>Dar visto bueno al documento en Word de la guía o manual (Correo electrónico o memorando con visto bueno al Documento en Word de la guía o manual  (único entregable)</v>
          </cell>
          <cell r="R297"/>
          <cell r="S297">
            <v>0</v>
          </cell>
          <cell r="T297">
            <v>1</v>
          </cell>
          <cell r="U297" t="str">
            <v>Númerica</v>
          </cell>
          <cell r="V297" t="str">
            <v># de guías o manuales con visto bueno / # de guías o manuales que requieren visto bueno</v>
          </cell>
          <cell r="W297">
            <v>45467</v>
          </cell>
          <cell r="X297">
            <v>45471</v>
          </cell>
          <cell r="Y297" t="str">
            <v>10-OFICINA  ASESORA JURÍDICA</v>
          </cell>
          <cell r="Z297">
            <v>0</v>
          </cell>
          <cell r="AA297"/>
          <cell r="AB297"/>
          <cell r="AC297"/>
          <cell r="AD297"/>
          <cell r="AE297"/>
        </row>
        <row r="298">
          <cell r="G298" t="str">
            <v>3000.5.5</v>
          </cell>
          <cell r="H298" t="str">
            <v>Operativo</v>
          </cell>
          <cell r="I298" t="str">
            <v>N/A</v>
          </cell>
          <cell r="J298" t="str">
            <v>N/A</v>
          </cell>
          <cell r="K298" t="str">
            <v>N/A</v>
          </cell>
          <cell r="L298" t="str">
            <v>N/A</v>
          </cell>
          <cell r="M298" t="str">
            <v>N/A</v>
          </cell>
          <cell r="N298" t="str">
            <v>N/A</v>
          </cell>
          <cell r="O298" t="str">
            <v>N/A</v>
          </cell>
          <cell r="P298" t="str">
            <v>N/A</v>
          </cell>
          <cell r="Q298" t="str">
            <v>Gestionar el aval con el Superintendente (Documento en Word de la guía o manual ajustado y con el aval del Superintendente (único entregable))</v>
          </cell>
          <cell r="R298"/>
          <cell r="S298">
            <v>10</v>
          </cell>
          <cell r="T298">
            <v>1</v>
          </cell>
          <cell r="U298" t="str">
            <v>Númerica</v>
          </cell>
          <cell r="V298" t="str">
            <v># de guías o manuales con el aval del Superintendente / # guías o manuales que requieren el aval del Superintendente</v>
          </cell>
          <cell r="W298">
            <v>45475</v>
          </cell>
          <cell r="X298">
            <v>45492</v>
          </cell>
          <cell r="Y298" t="str">
            <v>3000-DESPACHO DEL SUPERINTENDENTE DELEGADO PARA LA PROTECCIÓN DEL CONSUMIDOR;
3100-DIRECCION DE INVESTIGACIONES DE PROTECCION AL CONSUMIDOR</v>
          </cell>
          <cell r="Z298">
            <v>1.2E-2</v>
          </cell>
          <cell r="AA298"/>
          <cell r="AB298"/>
          <cell r="AC298"/>
          <cell r="AD298"/>
          <cell r="AE298"/>
        </row>
        <row r="299">
          <cell r="G299" t="str">
            <v>3000.5.6</v>
          </cell>
          <cell r="H299" t="str">
            <v>Operativo</v>
          </cell>
          <cell r="I299" t="str">
            <v>N/A</v>
          </cell>
          <cell r="J299" t="str">
            <v>N/A</v>
          </cell>
          <cell r="K299" t="str">
            <v>N/A</v>
          </cell>
          <cell r="L299" t="str">
            <v>N/A</v>
          </cell>
          <cell r="M299" t="str">
            <v>N/A</v>
          </cell>
          <cell r="N299" t="str">
            <v>N/A</v>
          </cell>
          <cell r="O299" t="str">
            <v>N/A</v>
          </cell>
          <cell r="P299" t="str">
            <v>N/A</v>
          </cell>
          <cell r="Q299"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299"/>
          <cell r="S299">
            <v>10</v>
          </cell>
          <cell r="T299">
            <v>1</v>
          </cell>
          <cell r="U299" t="str">
            <v>Númerica</v>
          </cell>
          <cell r="V299" t="str">
            <v># de envíos al Grupo de trabajo de Comunicaciones y a la Oficina Asesora Jurídica, de guías o Manuales avalados por el superintendente / # de envíos al Grupo de trabajo de Comunicaciones y a la Oficina Asesora Jurídica, de guías o Manuales avalados por el superintendente que requieren ser enviados</v>
          </cell>
          <cell r="W299">
            <v>45495</v>
          </cell>
          <cell r="X299">
            <v>45499</v>
          </cell>
          <cell r="Y299" t="str">
            <v>3000-DESPACHO DEL SUPERINTENDENTE DELEGADO PARA LA PROTECCIÓN DEL CONSUMIDOR;
3100-DIRECCION DE INVESTIGACIONES DE PROTECCION AL CONSUMIDOR</v>
          </cell>
          <cell r="Z299">
            <v>1.2E-2</v>
          </cell>
          <cell r="AA299"/>
          <cell r="AB299"/>
          <cell r="AC299"/>
          <cell r="AD299"/>
          <cell r="AE299"/>
        </row>
        <row r="300">
          <cell r="G300" t="str">
            <v>3000.5.7</v>
          </cell>
          <cell r="H300" t="str">
            <v>Operativo</v>
          </cell>
          <cell r="I300" t="str">
            <v>N/A</v>
          </cell>
          <cell r="J300" t="str">
            <v>N/A</v>
          </cell>
          <cell r="K300" t="str">
            <v>N/A</v>
          </cell>
          <cell r="L300" t="str">
            <v>N/A</v>
          </cell>
          <cell r="M300" t="str">
            <v>N/A</v>
          </cell>
          <cell r="N300" t="str">
            <v>N/A</v>
          </cell>
          <cell r="O300" t="str">
            <v>N/A</v>
          </cell>
          <cell r="P300" t="str">
            <v>N/A</v>
          </cell>
          <cell r="Q300" t="str">
            <v>Elaborar y enviar al área solicitante, el documento con ajustes de corrección de estilo y diagramado. (Correo electrónico y el documento de la guía o manual con corrección de estilo y diagramado (único entregable)</v>
          </cell>
          <cell r="R300"/>
          <cell r="S300">
            <v>0</v>
          </cell>
          <cell r="T300">
            <v>1</v>
          </cell>
          <cell r="U300" t="str">
            <v>Númerica</v>
          </cell>
          <cell r="V300" t="str">
            <v># de guías o Manuales con ajustes de corrección de estilo y diagramado elaborados y enviados / # de  guías o manuales con ajustes de corrección de estilo y diagramado que requieren ser elaborados y enviados</v>
          </cell>
          <cell r="W300">
            <v>45502</v>
          </cell>
          <cell r="X300">
            <v>45555</v>
          </cell>
          <cell r="Y300" t="str">
            <v>73-GRUPO DE TRABAJO DE COMUNICACION</v>
          </cell>
          <cell r="Z300">
            <v>0</v>
          </cell>
          <cell r="AA300"/>
          <cell r="AB300"/>
          <cell r="AC300"/>
          <cell r="AD300"/>
          <cell r="AE300"/>
        </row>
        <row r="301">
          <cell r="G301" t="str">
            <v>3000.5.8</v>
          </cell>
          <cell r="H301" t="str">
            <v>Operativo</v>
          </cell>
          <cell r="I301" t="str">
            <v>N/A</v>
          </cell>
          <cell r="J301" t="str">
            <v>N/A</v>
          </cell>
          <cell r="K301" t="str">
            <v>N/A</v>
          </cell>
          <cell r="L301" t="str">
            <v>N/A</v>
          </cell>
          <cell r="M301" t="str">
            <v>N/A</v>
          </cell>
          <cell r="N301" t="str">
            <v>N/A</v>
          </cell>
          <cell r="O301" t="str">
            <v>N/A</v>
          </cell>
          <cell r="P301" t="str">
            <v>N/A</v>
          </cell>
          <cell r="Q301" t="str">
            <v>Revisar, aprobar y enviar  al Grupo de trabajo de Comunicaciones el documento de la guía o manual (única revisión). (Correo electrónico y Documento de la guía o manual con las observaciones  aprobadas por el área (único entregable))</v>
          </cell>
          <cell r="R301"/>
          <cell r="S301">
            <v>20</v>
          </cell>
          <cell r="T301">
            <v>1</v>
          </cell>
          <cell r="U301" t="str">
            <v>Númerica</v>
          </cell>
          <cell r="V301" t="str">
            <v># de guías o manuales revisados, aprobados y enviados al Grupo de trabajo de Comunicaciones / # De guías o manuales que requieren ser  revisados, aprobados y enviados al Grupo de trabajo de Comunicaciones</v>
          </cell>
          <cell r="W301">
            <v>45558</v>
          </cell>
          <cell r="X301">
            <v>45562</v>
          </cell>
          <cell r="Y301" t="str">
            <v>3000-DESPACHO DEL SUPERINTENDENTE DELEGADO PARA LA PROTECCIÓN DEL CONSUMIDOR;
3100-DIRECCION DE INVESTIGACIONES DE PROTECCION AL CONSUMIDOR</v>
          </cell>
          <cell r="Z301">
            <v>2.4E-2</v>
          </cell>
          <cell r="AA301"/>
          <cell r="AB301"/>
          <cell r="AC301"/>
          <cell r="AD301"/>
          <cell r="AE301"/>
        </row>
        <row r="302">
          <cell r="G302" t="str">
            <v>3000.5.9</v>
          </cell>
          <cell r="H302" t="str">
            <v>Operativo</v>
          </cell>
          <cell r="I302" t="str">
            <v>N/A</v>
          </cell>
          <cell r="J302" t="str">
            <v>N/A</v>
          </cell>
          <cell r="K302" t="str">
            <v>N/A</v>
          </cell>
          <cell r="L302" t="str">
            <v>N/A</v>
          </cell>
          <cell r="M302" t="str">
            <v>N/A</v>
          </cell>
          <cell r="N302" t="str">
            <v>N/A</v>
          </cell>
          <cell r="O302" t="str">
            <v>N/A</v>
          </cell>
          <cell r="P302" t="str">
            <v>N/A</v>
          </cell>
          <cell r="Q302" t="str">
            <v>Enviar para aprobación del Superintendente, el documento de la guía o manual (Documento diagramado con aprobación del superintendente  (único entregable))</v>
          </cell>
          <cell r="R302"/>
          <cell r="S302">
            <v>10</v>
          </cell>
          <cell r="T302">
            <v>1</v>
          </cell>
          <cell r="U302" t="str">
            <v>Númerica</v>
          </cell>
          <cell r="V302" t="str">
            <v># de guías o manuales enviados para aprobación del Superintendente / # de guías o manuales que requieren ser enviados para aprobación del Superintendente</v>
          </cell>
          <cell r="W302">
            <v>45565</v>
          </cell>
          <cell r="X302">
            <v>45583</v>
          </cell>
          <cell r="Y302" t="str">
            <v>3000-DESPACHO DEL SUPERINTENDENTE DELEGADO PARA LA PROTECCIÓN DEL CONSUMIDOR;
3100-DIRECCION DE INVESTIGACIONES DE PROTECCION AL CONSUMIDOR</v>
          </cell>
          <cell r="Z302">
            <v>1.2E-2</v>
          </cell>
          <cell r="AA302"/>
          <cell r="AB302"/>
          <cell r="AC302"/>
          <cell r="AD302"/>
          <cell r="AE302"/>
        </row>
        <row r="303">
          <cell r="G303" t="str">
            <v>3000.5.10</v>
          </cell>
          <cell r="H303" t="str">
            <v>Operativo</v>
          </cell>
          <cell r="I303" t="str">
            <v>N/A</v>
          </cell>
          <cell r="J303" t="str">
            <v>N/A</v>
          </cell>
          <cell r="K303" t="str">
            <v>N/A</v>
          </cell>
          <cell r="L303" t="str">
            <v>N/A</v>
          </cell>
          <cell r="M303" t="str">
            <v>N/A</v>
          </cell>
          <cell r="N303" t="str">
            <v>N/A</v>
          </cell>
          <cell r="O303" t="str">
            <v>N/A</v>
          </cell>
          <cell r="P303" t="str">
            <v>N/A</v>
          </cell>
          <cell r="Q303" t="str">
            <v>Solicitar la Publicación de guía o manual en página web (Correo electrónico y Documento de la guía o manual a publicar (único entregable))</v>
          </cell>
          <cell r="R303"/>
          <cell r="S303">
            <v>10</v>
          </cell>
          <cell r="T303">
            <v>1</v>
          </cell>
          <cell r="U303" t="str">
            <v>Númerica</v>
          </cell>
          <cell r="V303" t="str">
            <v># de Solicitudes de publicaciones de guías o manuales realizados / # Solicitudes de publicaciones de guías o manuales requeridos</v>
          </cell>
          <cell r="W303">
            <v>45586</v>
          </cell>
          <cell r="X303">
            <v>45597</v>
          </cell>
          <cell r="Y303" t="str">
            <v>3000-DESPACHO DEL SUPERINTENDENTE DELEGADO PARA LA PROTECCIÓN DEL CONSUMIDOR;
3100-DIRECCION DE INVESTIGACIONES DE PROTECCION AL CONSUMIDOR</v>
          </cell>
          <cell r="Z303">
            <v>1.2E-2</v>
          </cell>
          <cell r="AA303"/>
          <cell r="AB303"/>
          <cell r="AC303"/>
          <cell r="AD303"/>
          <cell r="AE303"/>
        </row>
        <row r="304">
          <cell r="G304" t="str">
            <v>3000.5.11</v>
          </cell>
          <cell r="H304" t="str">
            <v>Operativo</v>
          </cell>
          <cell r="I304" t="str">
            <v>N/A</v>
          </cell>
          <cell r="J304" t="str">
            <v>N/A</v>
          </cell>
          <cell r="K304" t="str">
            <v>N/A</v>
          </cell>
          <cell r="L304" t="str">
            <v>N/A</v>
          </cell>
          <cell r="M304" t="str">
            <v>N/A</v>
          </cell>
          <cell r="N304" t="str">
            <v>N/A</v>
          </cell>
          <cell r="O304" t="str">
            <v>N/A</v>
          </cell>
          <cell r="P304" t="str">
            <v>N/A</v>
          </cell>
          <cell r="Q304" t="str">
            <v>Publicar guía o manual en página web (Captura de pantalla de Documento de la guía o manual publicado (único entregable))</v>
          </cell>
          <cell r="R304"/>
          <cell r="S304">
            <v>0</v>
          </cell>
          <cell r="T304">
            <v>1</v>
          </cell>
          <cell r="U304" t="str">
            <v>Númerica</v>
          </cell>
          <cell r="V304" t="str">
            <v># de guías o manuales publicados en página web / # de guías o manuales que requieren ser publicados en página web</v>
          </cell>
          <cell r="W304">
            <v>45601</v>
          </cell>
          <cell r="X304">
            <v>45625</v>
          </cell>
          <cell r="Y304" t="str">
            <v>20-OFICINA DE TECNOLOGÍA E INFORMÁTICA</v>
          </cell>
          <cell r="Z304">
            <v>0</v>
          </cell>
          <cell r="AA304"/>
          <cell r="AB304"/>
          <cell r="AC304"/>
          <cell r="AD304"/>
          <cell r="AE304"/>
        </row>
        <row r="305">
          <cell r="G305" t="str">
            <v>3200.1</v>
          </cell>
          <cell r="H305" t="str">
            <v>Operativo SI</v>
          </cell>
          <cell r="I305" t="str">
            <v xml:space="preserve">Promover el enfoque preventivo, diferencial y territorial en el que hacer misional de la entidad 
</v>
          </cell>
          <cell r="J305" t="str">
            <v xml:space="preserve">Cumplimiento de productos del PAI asociados a Promover el enfoque preventivo, diferencial y territorial en el que hacer misional de la entidad 
</v>
          </cell>
          <cell r="K30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05" t="str">
            <v>Trámites y OPAS</v>
          </cell>
          <cell r="M305" t="str">
            <v>No</v>
          </cell>
          <cell r="N305" t="str">
            <v>FUNCIONAMIENTO</v>
          </cell>
          <cell r="O305" t="str">
            <v>N/A</v>
          </cell>
          <cell r="P305" t="str">
            <v>26 - N/A</v>
          </cell>
          <cell r="Q305" t="str">
            <v>Visitas de inspección y/o acompañamiento realizadas a vigilados y/o sensibilización a grupos de interés en temas relacionados con los servicios de telecomunicaciones y postales en el territorio Nacional.</v>
          </cell>
          <cell r="R305" t="str">
            <v>NO</v>
          </cell>
          <cell r="S305">
            <v>25</v>
          </cell>
          <cell r="T305">
            <v>40</v>
          </cell>
          <cell r="U305" t="str">
            <v>Númerica</v>
          </cell>
          <cell r="V305" t="str">
            <v># de visitas de inspección realizadas / # visitas a realizar</v>
          </cell>
          <cell r="W305">
            <v>45327</v>
          </cell>
          <cell r="X305">
            <v>45625</v>
          </cell>
          <cell r="Y305" t="str">
            <v>3200-DIRECCIÓN DE INVESTIGACIONES DE PROTECCIÓN DE USUARIOS DE SERVICIOS DE COMUNICACIONES</v>
          </cell>
          <cell r="Z305">
            <v>0.25</v>
          </cell>
          <cell r="AA305"/>
          <cell r="AB305"/>
          <cell r="AC305"/>
          <cell r="AD305">
            <v>0</v>
          </cell>
          <cell r="AE305" t="str">
            <v>Es una actividad que ya inicio se recomienda para próximos seguimiento registrar alcance cuantitativo y/o cualitativo</v>
          </cell>
        </row>
        <row r="306">
          <cell r="G306" t="str">
            <v>3200.1.1</v>
          </cell>
          <cell r="H306" t="str">
            <v>Operativo SI</v>
          </cell>
          <cell r="I306" t="str">
            <v>N/A</v>
          </cell>
          <cell r="J306" t="str">
            <v>N/A</v>
          </cell>
          <cell r="K306" t="str">
            <v>N/A</v>
          </cell>
          <cell r="L306" t="str">
            <v>N/A</v>
          </cell>
          <cell r="M306" t="str">
            <v>N/A</v>
          </cell>
          <cell r="N306" t="str">
            <v>N/A</v>
          </cell>
          <cell r="O306" t="str">
            <v>N/A</v>
          </cell>
          <cell r="P306" t="str">
            <v>N/A</v>
          </cell>
          <cell r="Q306" t="str">
            <v>Realizar un listado de los operadores de servicios de telecomunicaciones, televisión cerrada y postales, donde se llevaran a cabo las visitas de inspección a nivel nacional.  (Excel con el listado de las visitas / Único entregable)</v>
          </cell>
          <cell r="R306"/>
          <cell r="S306">
            <v>20</v>
          </cell>
          <cell r="T306">
            <v>1</v>
          </cell>
          <cell r="U306" t="str">
            <v>Númerica</v>
          </cell>
          <cell r="V306" t="str">
            <v># de listados realizados / # listado a realizar</v>
          </cell>
          <cell r="W306">
            <v>45327</v>
          </cell>
          <cell r="X306">
            <v>45418</v>
          </cell>
          <cell r="Y306" t="str">
            <v>3200-DIRECCIÓN DE INVESTIGACIONES DE PROTECCIÓN DE USUARIOS DE SERVICIOS DE COMUNICACIONES</v>
          </cell>
          <cell r="Z306">
            <v>0.05</v>
          </cell>
          <cell r="AA306">
            <v>0</v>
          </cell>
          <cell r="AB306" t="str">
            <v>Se encuentra en definicion y revisión el listado de los operadores a visitar.</v>
          </cell>
          <cell r="AC306"/>
          <cell r="AD306">
            <v>0</v>
          </cell>
          <cell r="AE306" t="str">
            <v>No se observa evidencia de la actividad a la fecha</v>
          </cell>
        </row>
        <row r="307">
          <cell r="G307" t="str">
            <v>3200.1.2</v>
          </cell>
          <cell r="H307" t="str">
            <v>Operativo SI</v>
          </cell>
          <cell r="I307" t="str">
            <v>N/A</v>
          </cell>
          <cell r="J307" t="str">
            <v>N/A</v>
          </cell>
          <cell r="K307" t="str">
            <v>N/A</v>
          </cell>
          <cell r="L307" t="str">
            <v>N/A</v>
          </cell>
          <cell r="M307" t="str">
            <v>N/A</v>
          </cell>
          <cell r="N307" t="str">
            <v>N/A</v>
          </cell>
          <cell r="O307" t="str">
            <v>N/A</v>
          </cell>
          <cell r="P307" t="str">
            <v>N/A</v>
          </cell>
          <cell r="Q307" t="str">
            <v>Realizar Visitas de inspección a los operadores de servicios de telecomunicaciones, televisión cerrada y postales. (PDF del informe de cada visita)</v>
          </cell>
          <cell r="R307"/>
          <cell r="S307">
            <v>80</v>
          </cell>
          <cell r="T307">
            <v>40</v>
          </cell>
          <cell r="U307" t="str">
            <v>Númerica</v>
          </cell>
          <cell r="V307" t="str">
            <v># de visitas de inspección realizadas / # visitas a realizar</v>
          </cell>
          <cell r="W307">
            <v>45327</v>
          </cell>
          <cell r="X307">
            <v>45625</v>
          </cell>
          <cell r="Y307" t="str">
            <v>3200-DIRECCIÓN DE INVESTIGACIONES DE PROTECCIÓN DE USUARIOS DE SERVICIOS DE COMUNICACIONES</v>
          </cell>
          <cell r="Z307">
            <v>0.2</v>
          </cell>
          <cell r="AA307"/>
          <cell r="AB307"/>
          <cell r="AC307"/>
          <cell r="AD307">
            <v>0</v>
          </cell>
          <cell r="AE307" t="str">
            <v>Se recomienda ir indicando como va la actividad (cualitativo)</v>
          </cell>
        </row>
        <row r="308">
          <cell r="G308" t="str">
            <v>3200.2</v>
          </cell>
          <cell r="H308" t="str">
            <v>Operativo SI</v>
          </cell>
          <cell r="I308" t="str">
            <v xml:space="preserve">Promover el enfoque preventivo, diferencial y territorial en el que hacer misional de la entidad 
</v>
          </cell>
          <cell r="J308" t="str">
            <v xml:space="preserve">Cumplimiento de productos del PAI asociados a Promover el enfoque preventivo, diferencial y territorial en el que hacer misional de la entidad 
</v>
          </cell>
          <cell r="K30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08" t="str">
            <v>Trámites y OPAS</v>
          </cell>
          <cell r="M308" t="str">
            <v>No</v>
          </cell>
          <cell r="N308" t="str">
            <v>FUNCIONAMIENTO</v>
          </cell>
          <cell r="O308" t="str">
            <v>N/A</v>
          </cell>
          <cell r="P308" t="str">
            <v>26 - N/A</v>
          </cell>
          <cell r="Q308" t="str">
            <v>Investigaciones administrativas decididas mediante sanción o archivo, cuyo contenido resulta estratégico en tanto que su sustento fáctico y jurídico está determinado por presuntas infracciones en contra de derechos de carácter general de los usuarios de servicios de telecomunicaciones y/o servicios postales.</v>
          </cell>
          <cell r="R308" t="str">
            <v>NO</v>
          </cell>
          <cell r="S308">
            <v>25</v>
          </cell>
          <cell r="T308">
            <v>15</v>
          </cell>
          <cell r="U308" t="str">
            <v>Númerica</v>
          </cell>
          <cell r="V308" t="str">
            <v># de investigaciones decididas defondo / # investigaciones a decidir de fondo</v>
          </cell>
          <cell r="W308">
            <v>45306</v>
          </cell>
          <cell r="X308">
            <v>45631</v>
          </cell>
          <cell r="Y308" t="str">
            <v>3200-DIRECCIÓN DE INVESTIGACIONES DE PROTECCIÓN DE USUARIOS DE SERVICIOS DE COMUNICACIONES</v>
          </cell>
          <cell r="Z308">
            <v>0.25</v>
          </cell>
          <cell r="AA308"/>
          <cell r="AB308"/>
          <cell r="AC308"/>
          <cell r="AD308">
            <v>0.53</v>
          </cell>
          <cell r="AE308" t="str">
            <v>Se evidencia cumplimiento de una actividad y un 7% de avance de la otra actividad, logrando un avance del 53%</v>
          </cell>
        </row>
        <row r="309">
          <cell r="G309" t="str">
            <v>3200.2.1</v>
          </cell>
          <cell r="H309" t="str">
            <v>Operativo SI</v>
          </cell>
          <cell r="I309" t="str">
            <v>N/A</v>
          </cell>
          <cell r="J309" t="str">
            <v>N/A</v>
          </cell>
          <cell r="K309" t="str">
            <v>N/A</v>
          </cell>
          <cell r="L309" t="str">
            <v>N/A</v>
          </cell>
          <cell r="M309" t="str">
            <v>N/A</v>
          </cell>
          <cell r="N309" t="str">
            <v>N/A</v>
          </cell>
          <cell r="O309" t="str">
            <v>N/A</v>
          </cell>
          <cell r="P309" t="str">
            <v>N/A</v>
          </cell>
          <cell r="Q309" t="str">
            <v>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15 de diciembre de 2024. (Excel con el listado de actos administrativos / Único entregable)</v>
          </cell>
          <cell r="R309"/>
          <cell r="S309">
            <v>20</v>
          </cell>
          <cell r="T309">
            <v>1</v>
          </cell>
          <cell r="U309" t="str">
            <v>Númerica</v>
          </cell>
          <cell r="V309" t="str">
            <v># de Inventario de las investigaciones a decidir / # inventario a realizar</v>
          </cell>
          <cell r="W309">
            <v>45306</v>
          </cell>
          <cell r="X309">
            <v>45397</v>
          </cell>
          <cell r="Y309" t="str">
            <v>3200-DIRECCIÓN DE INVESTIGACIONES DE PROTECCIÓN DE USUARIOS DE SERVICIOS DE COMUNICACIONES</v>
          </cell>
          <cell r="Z309">
            <v>0.05</v>
          </cell>
          <cell r="AA309">
            <v>1</v>
          </cell>
          <cell r="AB309" t="str">
            <v>Se elabora listado de las investigaciones a decidir entre el 15 de enero y el 15 de diciembre de 2024.</v>
          </cell>
          <cell r="AC309">
            <v>45371</v>
          </cell>
          <cell r="AD309">
            <v>1</v>
          </cell>
          <cell r="AE309" t="str">
            <v>Se evidencia el inventario de 15 expedientes, logrando un av. once del 100%</v>
          </cell>
        </row>
        <row r="310">
          <cell r="G310" t="str">
            <v>3200.2.2</v>
          </cell>
          <cell r="H310" t="str">
            <v>Operativo SI</v>
          </cell>
          <cell r="I310" t="str">
            <v>N/A</v>
          </cell>
          <cell r="J310" t="str">
            <v>N/A</v>
          </cell>
          <cell r="K310" t="str">
            <v>N/A</v>
          </cell>
          <cell r="L310" t="str">
            <v>N/A</v>
          </cell>
          <cell r="M310" t="str">
            <v>N/A</v>
          </cell>
          <cell r="N310" t="str">
            <v>N/A</v>
          </cell>
          <cell r="O310" t="str">
            <v>N/A</v>
          </cell>
          <cell r="P310" t="str">
            <v>N/A</v>
          </cell>
          <cell r="Q310" t="str">
            <v>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v>
          </cell>
          <cell r="R310"/>
          <cell r="S310">
            <v>80</v>
          </cell>
          <cell r="T310">
            <v>15</v>
          </cell>
          <cell r="U310" t="str">
            <v>Númerica</v>
          </cell>
          <cell r="V310" t="str">
            <v># de investigaciones decididas defondo / # investigaciones a decidir de fondo</v>
          </cell>
          <cell r="W310">
            <v>45306</v>
          </cell>
          <cell r="X310">
            <v>45631</v>
          </cell>
          <cell r="Y310" t="str">
            <v>3200-DIRECCIÓN DE INVESTIGACIONES DE PROTECCIÓN DE USUARIOS DE SERVICIOS DE COMUNICACIONES</v>
          </cell>
          <cell r="Z310">
            <v>0.2</v>
          </cell>
          <cell r="AA310">
            <v>7.0000000000000007E-2</v>
          </cell>
          <cell r="AB310" t="str">
            <v>Se decidió 1 investigación de las 15 definidas en el inventario correspondiente al corte Ene-Marzo.</v>
          </cell>
          <cell r="AC310">
            <v>45363</v>
          </cell>
          <cell r="AD310">
            <v>6.6666666666666666E-2</v>
          </cell>
          <cell r="AE310" t="str">
            <v xml:space="preserve">al 31 de marzo generaron la sanción para el expediente 21 178513, para un avance del 7% . La fecha de ejecución solo se debe registrar cuando el producto/actividad se encuentre cumplido </v>
          </cell>
        </row>
        <row r="311">
          <cell r="G311" t="str">
            <v>3200.3</v>
          </cell>
          <cell r="H311" t="str">
            <v>Innovador</v>
          </cell>
          <cell r="I311" t="str">
            <v xml:space="preserve">Fortalecer la gestión de la información, el conocimiento y la innovación para optimizar la capacidad institucional 
</v>
          </cell>
          <cell r="J311" t="str">
            <v xml:space="preserve">Cumplimiento de productos del PAI asociados a Fortalecer la gestión de la información, el conocimiento y la innovación para optimizar la capacidad institucional 
</v>
          </cell>
          <cell r="K31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11" t="str">
            <v>N/A</v>
          </cell>
          <cell r="M311" t="str">
            <v>Si</v>
          </cell>
          <cell r="N311" t="str">
            <v>FUNCIONAMIENTO</v>
          </cell>
          <cell r="O311" t="str">
            <v>N/A</v>
          </cell>
          <cell r="P311" t="str">
            <v>26 - N/A</v>
          </cell>
          <cell r="Q311" t="str">
            <v>Creación del curso virtual enfocado en Comunicaciones y  postales elaborado, de la Dirección de investigaciones de Protección de Usuarios de Servicios de comunicaciones con técnicas de lenguaje claro que facilite el entendimiento y la participación de los usuarios.</v>
          </cell>
          <cell r="R311" t="str">
            <v>NO</v>
          </cell>
          <cell r="S311">
            <v>25</v>
          </cell>
          <cell r="T311">
            <v>2</v>
          </cell>
          <cell r="U311" t="str">
            <v>Númerica</v>
          </cell>
          <cell r="V311" t="str">
            <v># de cursos elaborados / # curso a elaborar</v>
          </cell>
          <cell r="W311">
            <v>45322</v>
          </cell>
          <cell r="X311">
            <v>45631</v>
          </cell>
          <cell r="Y311" t="str">
            <v>3200-DIRECCIÓN DE INVESTIGACIONES DE PROTECCIÓN DE USUARIOS DE SERVICIOS DE COMUNICACIONES;
73-GRUPO DE TRABAJO DE COMUNICACION</v>
          </cell>
          <cell r="Z311">
            <v>0.25</v>
          </cell>
          <cell r="AA311"/>
          <cell r="AB311"/>
          <cell r="AC311"/>
          <cell r="AD311">
            <v>0</v>
          </cell>
          <cell r="AE311" t="str">
            <v>La actividad ya inicio, se recomienda para próximos seguimientos aportar avance en forma cualitativa o cuantitativa según corresponda</v>
          </cell>
        </row>
        <row r="312">
          <cell r="G312" t="str">
            <v>3200.3.1</v>
          </cell>
          <cell r="H312" t="str">
            <v>Innovador</v>
          </cell>
          <cell r="I312" t="str">
            <v>N/A</v>
          </cell>
          <cell r="J312" t="str">
            <v>N/A</v>
          </cell>
          <cell r="K312" t="str">
            <v>N/A</v>
          </cell>
          <cell r="L312" t="str">
            <v>N/A</v>
          </cell>
          <cell r="M312" t="str">
            <v>N/A</v>
          </cell>
          <cell r="N312" t="str">
            <v>N/A</v>
          </cell>
          <cell r="O312" t="str">
            <v>N/A</v>
          </cell>
          <cell r="P312" t="str">
            <v>N/A</v>
          </cell>
          <cell r="Q312" t="str">
            <v>Realizar reuniones de definición de plan de trabajo (Actas y Cronograma)</v>
          </cell>
          <cell r="R312"/>
          <cell r="S312">
            <v>25</v>
          </cell>
          <cell r="T312">
            <v>4</v>
          </cell>
          <cell r="U312" t="str">
            <v>Númerica</v>
          </cell>
          <cell r="V312" t="str">
            <v># de reuniones realizadas / # reuniones a realizar</v>
          </cell>
          <cell r="W312">
            <v>45322</v>
          </cell>
          <cell r="X312">
            <v>45380</v>
          </cell>
          <cell r="Y312" t="str">
            <v>3200-DIRECCIÓN DE INVESTIGACIONES DE PROTECCIÓN DE USUARIOS DE SERVICIOS DE COMUNICACIONES;
73-GRUPO DE TRABAJO DE COMUNICACION</v>
          </cell>
          <cell r="Z312">
            <v>6.25E-2</v>
          </cell>
          <cell r="AA312">
            <v>1</v>
          </cell>
          <cell r="AB312" t="str">
            <v>Se realizan las reuniones correspondientes definiendo plan de trabajo del curso virtual.</v>
          </cell>
          <cell r="AC312">
            <v>45373</v>
          </cell>
          <cell r="AD312">
            <v>1</v>
          </cell>
          <cell r="AE312" t="str">
            <v>Se verifica el avance. Se da cumplimiento a la actividad.</v>
          </cell>
        </row>
        <row r="313">
          <cell r="G313" t="str">
            <v>3200.3.2</v>
          </cell>
          <cell r="H313" t="str">
            <v>Innovador</v>
          </cell>
          <cell r="I313" t="str">
            <v>N/A</v>
          </cell>
          <cell r="J313" t="str">
            <v>N/A</v>
          </cell>
          <cell r="K313" t="str">
            <v>N/A</v>
          </cell>
          <cell r="L313" t="str">
            <v>N/A</v>
          </cell>
          <cell r="M313" t="str">
            <v>N/A</v>
          </cell>
          <cell r="N313" t="str">
            <v>N/A</v>
          </cell>
          <cell r="O313" t="str">
            <v>N/A</v>
          </cell>
          <cell r="P313" t="str">
            <v>N/A</v>
          </cell>
          <cell r="Q313" t="str">
            <v>Elaborar el contenido digital (Documento)</v>
          </cell>
          <cell r="R313"/>
          <cell r="S313">
            <v>25</v>
          </cell>
          <cell r="T313">
            <v>2</v>
          </cell>
          <cell r="U313" t="str">
            <v>Númerica</v>
          </cell>
          <cell r="V313" t="str">
            <v># de cursos elaborados / # curso a elaborar</v>
          </cell>
          <cell r="W313">
            <v>45322</v>
          </cell>
          <cell r="X313">
            <v>45411</v>
          </cell>
          <cell r="Y313" t="str">
            <v>3200-DIRECCIÓN DE INVESTIGACIONES DE PROTECCIÓN DE USUARIOS DE SERVICIOS DE COMUNICACIONES;
73-GRUPO DE TRABAJO DE COMUNICACION</v>
          </cell>
          <cell r="Z313">
            <v>6.25E-2</v>
          </cell>
          <cell r="AA313"/>
          <cell r="AB313"/>
          <cell r="AC313"/>
          <cell r="AD313">
            <v>0</v>
          </cell>
          <cell r="AE313" t="str">
            <v>La actividad ya inicio, se recomienda para próximos seguimientos aportar avance en forma cualitativa o cuantitativa según corresponda</v>
          </cell>
        </row>
        <row r="314">
          <cell r="G314" t="str">
            <v>3200.3.3</v>
          </cell>
          <cell r="H314" t="str">
            <v>Innovador</v>
          </cell>
          <cell r="I314" t="str">
            <v>N/A</v>
          </cell>
          <cell r="J314" t="str">
            <v>N/A</v>
          </cell>
          <cell r="K314" t="str">
            <v>N/A</v>
          </cell>
          <cell r="L314" t="str">
            <v>N/A</v>
          </cell>
          <cell r="M314" t="str">
            <v>N/A</v>
          </cell>
          <cell r="N314" t="str">
            <v>N/A</v>
          </cell>
          <cell r="O314" t="str">
            <v>N/A</v>
          </cell>
          <cell r="P314" t="str">
            <v>N/A</v>
          </cell>
          <cell r="Q314" t="str">
            <v>Realizar Curso en Moodle (Pantallazos del Curso y cargue en herramienta pantallazos)</v>
          </cell>
          <cell r="R314"/>
          <cell r="S314">
            <v>50</v>
          </cell>
          <cell r="T314">
            <v>2</v>
          </cell>
          <cell r="U314" t="str">
            <v>Númerica</v>
          </cell>
          <cell r="V314" t="str">
            <v># de cursos en plataforma de cursos virtuales / # cursos en plataforma de cursos virtuales</v>
          </cell>
          <cell r="W314">
            <v>45322</v>
          </cell>
          <cell r="X314">
            <v>45631</v>
          </cell>
          <cell r="Y314" t="str">
            <v>3200-DIRECCIÓN DE INVESTIGACIONES DE PROTECCIÓN DE USUARIOS DE SERVICIOS DE COMUNICACIONES;
73-GRUPO DE TRABAJO DE COMUNICACION</v>
          </cell>
          <cell r="Z314">
            <v>0.125</v>
          </cell>
          <cell r="AA314"/>
          <cell r="AB314"/>
          <cell r="AC314"/>
          <cell r="AD314">
            <v>0</v>
          </cell>
          <cell r="AE314" t="str">
            <v>La actividad ya inicio, se recomienda para próximos seguimientos aportar avance en forma cualitativa o cuantitativa según corresponda</v>
          </cell>
        </row>
        <row r="315">
          <cell r="G315" t="str">
            <v>3200.4</v>
          </cell>
          <cell r="H315" t="str">
            <v>Innovador</v>
          </cell>
          <cell r="I315" t="str">
            <v xml:space="preserve">Fortalecer la gestión de la información, el conocimiento y la innovación para optimizar la capacidad institucional 
</v>
          </cell>
          <cell r="J315" t="str">
            <v xml:space="preserve">Cumplimiento de productos del PAI asociados a Fortalecer la gestión de la información, el conocimiento y la innovación para optimizar la capacidad institucional 
</v>
          </cell>
          <cell r="K31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15" t="str">
            <v>N/A</v>
          </cell>
          <cell r="M315" t="str">
            <v>No</v>
          </cell>
          <cell r="N315" t="str">
            <v>FUNCIONAMIENTO</v>
          </cell>
          <cell r="O315" t="str">
            <v>N/A</v>
          </cell>
          <cell r="P315" t="str">
            <v>26 - N/A</v>
          </cell>
          <cell r="Q315" t="str">
            <v>Jornadas de capacitación y/o socialización realizadas, enfocados en temas que mejoren la gestión y el desempeño de los colaboradores de la Dirección.</v>
          </cell>
          <cell r="R315" t="str">
            <v>NO</v>
          </cell>
          <cell r="S315">
            <v>25</v>
          </cell>
          <cell r="T315">
            <v>2</v>
          </cell>
          <cell r="U315" t="str">
            <v>Númerica</v>
          </cell>
          <cell r="V315" t="str">
            <v># de jornadas realizadas y socializadas / # jornadas a realizar y socializar</v>
          </cell>
          <cell r="W315">
            <v>45322</v>
          </cell>
          <cell r="X315">
            <v>45631</v>
          </cell>
          <cell r="Y315" t="str">
            <v>3200-DIRECCIÓN DE INVESTIGACIONES DE PROTECCIÓN DE USUARIOS DE SERVICIOS DE COMUNICACIONES</v>
          </cell>
          <cell r="Z315">
            <v>0.25</v>
          </cell>
          <cell r="AA315"/>
          <cell r="AB315"/>
          <cell r="AC315"/>
          <cell r="AD315">
            <v>0</v>
          </cell>
          <cell r="AE315" t="str">
            <v>La actividad ya inicio, se recomienda para próximos seguimientos aportar avance en forma cualitativa o cuantitativa según corresponda</v>
          </cell>
        </row>
        <row r="316">
          <cell r="G316" t="str">
            <v>3200.4.1</v>
          </cell>
          <cell r="H316" t="str">
            <v>Innovador</v>
          </cell>
          <cell r="I316" t="str">
            <v>N/A</v>
          </cell>
          <cell r="J316" t="str">
            <v>N/A</v>
          </cell>
          <cell r="K316" t="str">
            <v>N/A</v>
          </cell>
          <cell r="L316" t="str">
            <v>N/A</v>
          </cell>
          <cell r="M316" t="str">
            <v>N/A</v>
          </cell>
          <cell r="N316" t="str">
            <v>N/A</v>
          </cell>
          <cell r="O316" t="str">
            <v>N/A</v>
          </cell>
          <cell r="P316" t="str">
            <v>N/A</v>
          </cell>
          <cell r="Q316" t="str">
            <v>Realizar reuniones para definición de jornadas</v>
          </cell>
          <cell r="R316"/>
          <cell r="S316">
            <v>20</v>
          </cell>
          <cell r="T316">
            <v>1</v>
          </cell>
          <cell r="U316" t="str">
            <v>Númerica</v>
          </cell>
          <cell r="V316" t="str">
            <v># de reuniones para definición de jornadas a realizadas / # reuniones para definición de jornada a realizar</v>
          </cell>
          <cell r="W316">
            <v>45322</v>
          </cell>
          <cell r="X316">
            <v>45380</v>
          </cell>
          <cell r="Y316" t="str">
            <v>3200-DIRECCIÓN DE INVESTIGACIONES DE PROTECCIÓN DE USUARIOS DE SERVICIOS DE COMUNICACIONES</v>
          </cell>
          <cell r="Z316">
            <v>0.05</v>
          </cell>
          <cell r="AA316">
            <v>1</v>
          </cell>
          <cell r="AB316" t="str">
            <v>Se realiza la reunión correspondiente definiendo jornadas a realizar.</v>
          </cell>
          <cell r="AC316">
            <v>45349</v>
          </cell>
          <cell r="AD316">
            <v>1</v>
          </cell>
          <cell r="AE316" t="str">
            <v>Se verifica el avance. Se da cumplimiento a la actividad.</v>
          </cell>
        </row>
        <row r="317">
          <cell r="G317" t="str">
            <v>3200.4.2</v>
          </cell>
          <cell r="H317" t="str">
            <v>Innovador</v>
          </cell>
          <cell r="I317" t="str">
            <v>N/A</v>
          </cell>
          <cell r="J317" t="str">
            <v>N/A</v>
          </cell>
          <cell r="K317" t="str">
            <v>N/A</v>
          </cell>
          <cell r="L317" t="str">
            <v>N/A</v>
          </cell>
          <cell r="M317" t="str">
            <v>N/A</v>
          </cell>
          <cell r="N317" t="str">
            <v>N/A</v>
          </cell>
          <cell r="O317" t="str">
            <v>N/A</v>
          </cell>
          <cell r="P317" t="str">
            <v>N/A</v>
          </cell>
          <cell r="Q317" t="str">
            <v>Desarrollar las jornadas de capacitación y socialización (Actas, listas de asistencia, fotografias)</v>
          </cell>
          <cell r="R317"/>
          <cell r="S317">
            <v>80</v>
          </cell>
          <cell r="T317">
            <v>2</v>
          </cell>
          <cell r="U317" t="str">
            <v>Númerica</v>
          </cell>
          <cell r="V317" t="str">
            <v># de jornadas realizadas y socializadas / # jornadas a realizar y socializar</v>
          </cell>
          <cell r="W317">
            <v>45322</v>
          </cell>
          <cell r="X317">
            <v>45631</v>
          </cell>
          <cell r="Y317" t="str">
            <v>3200-DIRECCIÓN DE INVESTIGACIONES DE PROTECCIÓN DE USUARIOS DE SERVICIOS DE COMUNICACIONES</v>
          </cell>
          <cell r="Z317">
            <v>0.2</v>
          </cell>
          <cell r="AA317">
            <v>0.5</v>
          </cell>
          <cell r="AB317" t="str">
            <v>Se realiza la capacitación de temas de Comunicación y asertividad para los funcionarios y contratistas de la Dirección.</v>
          </cell>
          <cell r="AC317">
            <v>45358</v>
          </cell>
          <cell r="AD317">
            <v>0.5</v>
          </cell>
          <cell r="AE317" t="str">
            <v xml:space="preserve">Se avanza en una primera jornada de capacitación y socialización. Se aportan evidencias  . La fecha de ejecución solo se debe registrar cuando el producto/actividad se encuentre cumplido . La fecha de ejecución solo se debe registrar cuando el producto/actividad se encuentre cumplido </v>
          </cell>
        </row>
        <row r="318">
          <cell r="G318" t="str">
            <v>3100.1</v>
          </cell>
          <cell r="H318" t="str">
            <v>Operativo SI</v>
          </cell>
          <cell r="I318" t="str">
            <v xml:space="preserve">Promover el enfoque preventivo, diferencial y territorial en el que hacer misional de la entidad 
</v>
          </cell>
          <cell r="J318" t="str">
            <v xml:space="preserve">Cumplimiento de productos del PAI asociados a Promover el enfoque preventivo, diferencial y territorial en el que hacer misional de la entidad 
</v>
          </cell>
          <cell r="K31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18" t="str">
            <v>Rendición de cuentas e inrome del congreso</v>
          </cell>
          <cell r="M318" t="str">
            <v>No</v>
          </cell>
          <cell r="N318" t="str">
            <v>C-3503-0200-0015-40401c</v>
          </cell>
          <cell r="O318" t="str">
            <v>N/A</v>
          </cell>
          <cell r="P318" t="str">
            <v>26 - N/A</v>
          </cell>
          <cell r="Q318" t="str">
            <v>Actuaciones administrativas de inspección, vigilancia y control, realizadas. (Relación de los números de radicación de las visitas de inspección o los requerimientos de información  realizados)</v>
          </cell>
          <cell r="R318" t="str">
            <v>NO</v>
          </cell>
          <cell r="S318">
            <v>100</v>
          </cell>
          <cell r="T318">
            <v>300</v>
          </cell>
          <cell r="U318" t="str">
            <v>Númerica</v>
          </cell>
          <cell r="V318" t="str">
            <v># de actuaciones administrativas realizadas / # de actuaciones administrativas a realizar</v>
          </cell>
          <cell r="W318">
            <v>45293</v>
          </cell>
          <cell r="X318">
            <v>45625</v>
          </cell>
          <cell r="Y318" t="str">
            <v>3100-DIRECCION DE INVESTIGACIONES DE PROTECCION AL CONSUMIDOR</v>
          </cell>
          <cell r="Z318">
            <v>1</v>
          </cell>
          <cell r="AA318"/>
          <cell r="AB318"/>
          <cell r="AC318"/>
          <cell r="AD318">
            <v>0</v>
          </cell>
          <cell r="AE318" t="str">
            <v>Es una actividad que ya inicio se recomienda para próximos seguimiento registrar alcance cuantitativo y/o cualitativo</v>
          </cell>
        </row>
        <row r="319">
          <cell r="G319" t="str">
            <v>3100.1.1</v>
          </cell>
          <cell r="H319" t="str">
            <v>Operativo SI</v>
          </cell>
          <cell r="I319" t="str">
            <v>N/A</v>
          </cell>
          <cell r="J319" t="str">
            <v>N/A</v>
          </cell>
          <cell r="K319" t="str">
            <v>N/A</v>
          </cell>
          <cell r="L319" t="str">
            <v>N/A</v>
          </cell>
          <cell r="M319" t="str">
            <v>N/A</v>
          </cell>
          <cell r="N319" t="str">
            <v>N/A</v>
          </cell>
          <cell r="O319" t="str">
            <v>N/A</v>
          </cell>
          <cell r="P319" t="str">
            <v>N/A</v>
          </cell>
          <cell r="Q319" t="str">
            <v>Realizar reunión para determinar sectores en los cuales se llevaran a cabo las actuaciones administrativas de inspección, vigilancia y control.</v>
          </cell>
          <cell r="R319"/>
          <cell r="S319">
            <v>5</v>
          </cell>
          <cell r="T319">
            <v>1</v>
          </cell>
          <cell r="U319" t="str">
            <v>Númerica</v>
          </cell>
          <cell r="V319" t="str">
            <v># de reuniones para definición realizadas / # reunión para definición a realizar</v>
          </cell>
          <cell r="W319">
            <v>45293</v>
          </cell>
          <cell r="X319">
            <v>45295</v>
          </cell>
          <cell r="Y319" t="str">
            <v>3100-DIRECCION DE INVESTIGACIONES DE PROTECCION AL CONSUMIDOR</v>
          </cell>
          <cell r="Z319">
            <v>0.05</v>
          </cell>
          <cell r="AA319">
            <v>1</v>
          </cell>
          <cell r="AB319" t="str">
            <v>Se realizó una reunión en la que se definieron los sectores sobre los que se priorizarán las visitas de inspección a realizar</v>
          </cell>
          <cell r="AC319">
            <v>45295</v>
          </cell>
          <cell r="AD319">
            <v>1</v>
          </cell>
          <cell r="AE319" t="str">
            <v>Se verifica el avance. Se da cumplimiento a la actividad.</v>
          </cell>
        </row>
        <row r="320">
          <cell r="G320" t="str">
            <v>3100.1.2</v>
          </cell>
          <cell r="H320" t="str">
            <v>Operativo SI</v>
          </cell>
          <cell r="I320" t="str">
            <v>N/A</v>
          </cell>
          <cell r="J320" t="str">
            <v>N/A</v>
          </cell>
          <cell r="K320" t="str">
            <v>N/A</v>
          </cell>
          <cell r="L320" t="str">
            <v>N/A</v>
          </cell>
          <cell r="M320" t="str">
            <v>N/A</v>
          </cell>
          <cell r="N320" t="str">
            <v>N/A</v>
          </cell>
          <cell r="O320" t="str">
            <v>N/A</v>
          </cell>
          <cell r="P320" t="str">
            <v>N/A</v>
          </cell>
          <cell r="Q320" t="str">
            <v>Programar las visitas de inspección o los requerimientos de información a realizar (Relación mensual de la programación de las actuaciones administrativas)</v>
          </cell>
          <cell r="R320"/>
          <cell r="S320">
            <v>15</v>
          </cell>
          <cell r="T320">
            <v>11</v>
          </cell>
          <cell r="U320" t="str">
            <v>Númerica</v>
          </cell>
          <cell r="V320" t="str">
            <v># de programaciones de actuaciones administrativas realizadas / # de programaciones de actuaciones administrativas a realizar</v>
          </cell>
          <cell r="W320">
            <v>45296</v>
          </cell>
          <cell r="X320">
            <v>45625</v>
          </cell>
          <cell r="Y320" t="str">
            <v>3100-DIRECCION DE INVESTIGACIONES DE PROTECCION AL CONSUMIDOR</v>
          </cell>
          <cell r="Z320">
            <v>0.15</v>
          </cell>
          <cell r="AA320">
            <v>0.2727</v>
          </cell>
          <cell r="AB320" t="str">
            <v>Se llevó a cabo la planificación y se definieron las acciones a realizar durante los meses de enero, febrero y marzo</v>
          </cell>
          <cell r="AC320">
            <v>45364</v>
          </cell>
          <cell r="AD320">
            <v>0.27</v>
          </cell>
          <cell r="AE320" t="str">
            <v xml:space="preserve">Se verifica relación mensual de la programación de las actuaciones administrativas . La fecha de ejecución solo se debe registrar cuando el producto/actividad se encuentre cumplido </v>
          </cell>
        </row>
        <row r="321">
          <cell r="G321" t="str">
            <v>3100.1.3</v>
          </cell>
          <cell r="H321" t="str">
            <v>Operativo SI</v>
          </cell>
          <cell r="I321" t="str">
            <v>N/A</v>
          </cell>
          <cell r="J321" t="str">
            <v>N/A</v>
          </cell>
          <cell r="K321" t="str">
            <v>N/A</v>
          </cell>
          <cell r="L321" t="str">
            <v>N/A</v>
          </cell>
          <cell r="M321" t="str">
            <v>N/A</v>
          </cell>
          <cell r="N321" t="str">
            <v>N/A</v>
          </cell>
          <cell r="O321" t="str">
            <v>N/A</v>
          </cell>
          <cell r="P321" t="str">
            <v>N/A</v>
          </cell>
          <cell r="Q321" t="str">
            <v>Realizar las visitas de inspección o los requerimientos de información a las personas naturales o jurídicas sujetas de inspección y vigilancia (Relación de los números de radicación de las visitas de inspección o los requerimientos de información  realizados)</v>
          </cell>
          <cell r="R321"/>
          <cell r="S321">
            <v>80</v>
          </cell>
          <cell r="T321">
            <v>300</v>
          </cell>
          <cell r="U321" t="str">
            <v>Númerica</v>
          </cell>
          <cell r="V321" t="str">
            <v># de actuaciones administrativas realizadas / # de actuaciones administrativas a realizar</v>
          </cell>
          <cell r="W321">
            <v>45296</v>
          </cell>
          <cell r="X321">
            <v>45625</v>
          </cell>
          <cell r="Y321" t="str">
            <v>3100-DIRECCION DE INVESTIGACIONES DE PROTECCION AL CONSUMIDOR</v>
          </cell>
          <cell r="Z321">
            <v>0.8</v>
          </cell>
          <cell r="AA321"/>
          <cell r="AB321"/>
          <cell r="AC321"/>
          <cell r="AD321">
            <v>0</v>
          </cell>
          <cell r="AE321" t="str">
            <v>Se recomienda ir indicando como va la actividad (cualitativo)</v>
          </cell>
        </row>
        <row r="322">
          <cell r="G322" t="str">
            <v>12.1</v>
          </cell>
          <cell r="H322" t="str">
            <v>Operativo</v>
          </cell>
          <cell r="I322" t="str">
            <v xml:space="preserve">Fortalecer el Sistema Integral de Gestión Institucional para mejorar la prestación del servicio. 
</v>
          </cell>
          <cell r="J322" t="str">
            <v xml:space="preserve">Cumplimiento de productos del PAI asociados a Fortacer el Sistema Integral de Gestión Institucional para mejorar la prestación del servicio. 
</v>
          </cell>
          <cell r="K32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322" t="str">
            <v>Planes de mejoramiento</v>
          </cell>
          <cell r="M322" t="str">
            <v>Si</v>
          </cell>
          <cell r="N322" t="str">
            <v>N/A</v>
          </cell>
          <cell r="O322" t="str">
            <v>N/A</v>
          </cell>
          <cell r="P322" t="str">
            <v>26 - N/A</v>
          </cell>
          <cell r="Q322" t="str">
            <v>Procedimiento GJ05 -P01 a cargo del Grupo de Trabajo de Regulación, actualizado.(Captura de pantalla del aplicativo/único entregable)</v>
          </cell>
          <cell r="R322" t="str">
            <v>NO</v>
          </cell>
          <cell r="S322">
            <v>35</v>
          </cell>
          <cell r="T322">
            <v>1</v>
          </cell>
          <cell r="U322" t="str">
            <v>Númerica</v>
          </cell>
          <cell r="V322" t="str">
            <v># de Procedimiento a cargo del Grupo de Regulación actualizado / # Procedimiento a cargo del Grupo de Regulación a actualizar</v>
          </cell>
          <cell r="W322">
            <v>45323</v>
          </cell>
          <cell r="X322">
            <v>45471</v>
          </cell>
          <cell r="Y322" t="str">
            <v>12-GRUPO DE TRABAJO DE REGULACIÓN;
30-OFICINA ASESORA DE PLANEACIÓN</v>
          </cell>
          <cell r="Z322">
            <v>0.35</v>
          </cell>
          <cell r="AA322"/>
          <cell r="AB322"/>
          <cell r="AC322"/>
          <cell r="AD322">
            <v>0</v>
          </cell>
          <cell r="AE322" t="str">
            <v>El producto ya inicio, se recomienda para próximos seguimientos aportar avance en forma cualitativa o cuantitativa según corresponda</v>
          </cell>
        </row>
        <row r="323">
          <cell r="G323" t="str">
            <v>12.1.1</v>
          </cell>
          <cell r="H323" t="str">
            <v>Operativo</v>
          </cell>
          <cell r="I323" t="str">
            <v>N/A</v>
          </cell>
          <cell r="J323" t="str">
            <v>N/A</v>
          </cell>
          <cell r="K323" t="str">
            <v>N/A</v>
          </cell>
          <cell r="L323" t="str">
            <v>N/A</v>
          </cell>
          <cell r="M323" t="str">
            <v>N/A</v>
          </cell>
          <cell r="N323" t="str">
            <v>N/A</v>
          </cell>
          <cell r="O323" t="str">
            <v>N/A</v>
          </cell>
          <cell r="P323" t="str">
            <v>N/A</v>
          </cell>
          <cell r="Q323" t="str">
            <v>Elaborar y presentar propuesta de actualización del documento a la Oficina Asesora de Planeación (captura de pantalla del aplicativo/ único entregable)</v>
          </cell>
          <cell r="R323"/>
          <cell r="S323">
            <v>60</v>
          </cell>
          <cell r="T323">
            <v>1</v>
          </cell>
          <cell r="U323" t="str">
            <v>Númerica</v>
          </cell>
          <cell r="V323" t="str">
            <v># de documentos elaborados y presentados / # Total de documentos a elaborar y presentar</v>
          </cell>
          <cell r="W323">
            <v>45323</v>
          </cell>
          <cell r="X323">
            <v>45401</v>
          </cell>
          <cell r="Y323" t="str">
            <v>12-GRUPO DE TRABAJO DE REGULACIÓN</v>
          </cell>
          <cell r="Z323">
            <v>0.21</v>
          </cell>
          <cell r="AA323">
            <v>0</v>
          </cell>
          <cell r="AB323" t="str">
            <v>Se elaboró la propuesta de modificación del Procedimiento GJ05 - P01 y durante el mes de abril se cargará a través del SIGI para revisión de la OAP.</v>
          </cell>
          <cell r="AC323">
            <v>45382</v>
          </cell>
          <cell r="AD323">
            <v>0</v>
          </cell>
          <cell r="AE323" t="str">
            <v>Se avala el avance cualitativo de la actividad, la cual se encuentra en ejecución.
la fecha de ejecución solo debe ser registrada cuando la actividad haya finalizado</v>
          </cell>
        </row>
        <row r="324">
          <cell r="G324" t="str">
            <v>12.1.2</v>
          </cell>
          <cell r="H324" t="str">
            <v>Operativo</v>
          </cell>
          <cell r="I324" t="str">
            <v>N/A</v>
          </cell>
          <cell r="J324" t="str">
            <v>N/A</v>
          </cell>
          <cell r="K324" t="str">
            <v>N/A</v>
          </cell>
          <cell r="L324" t="str">
            <v>N/A</v>
          </cell>
          <cell r="M324" t="str">
            <v>N/A</v>
          </cell>
          <cell r="N324" t="str">
            <v>N/A</v>
          </cell>
          <cell r="O324" t="str">
            <v>N/A</v>
          </cell>
          <cell r="P324" t="str">
            <v>N/A</v>
          </cell>
          <cell r="Q324" t="str">
            <v>Revisar metodológicamente la propuesta de actualización de la documentación y enviarla a la dependencia solicitante (captura de pantalla del aplicativo/ único entregable)</v>
          </cell>
          <cell r="R324"/>
          <cell r="S324">
            <v>0</v>
          </cell>
          <cell r="T324">
            <v>1</v>
          </cell>
          <cell r="U324" t="str">
            <v>Númerica</v>
          </cell>
          <cell r="V324" t="str">
            <v># de documentos revisados metodológicamente / # Total de documentos a revisar</v>
          </cell>
          <cell r="W324">
            <v>45404</v>
          </cell>
          <cell r="X324">
            <v>45429</v>
          </cell>
          <cell r="Y324" t="str">
            <v>30-OFICINA ASESORA DE PLANEACIÓN</v>
          </cell>
          <cell r="Z324">
            <v>0</v>
          </cell>
          <cell r="AA324"/>
          <cell r="AB324"/>
          <cell r="AC324"/>
          <cell r="AD324"/>
          <cell r="AE324"/>
        </row>
        <row r="325">
          <cell r="G325" t="str">
            <v>12.1.3</v>
          </cell>
          <cell r="H325" t="str">
            <v>Operativo</v>
          </cell>
          <cell r="I325" t="str">
            <v>N/A</v>
          </cell>
          <cell r="J325" t="str">
            <v>N/A</v>
          </cell>
          <cell r="K325" t="str">
            <v>N/A</v>
          </cell>
          <cell r="L325" t="str">
            <v>N/A</v>
          </cell>
          <cell r="M325" t="str">
            <v>N/A</v>
          </cell>
          <cell r="N325" t="str">
            <v>N/A</v>
          </cell>
          <cell r="O325" t="str">
            <v>N/A</v>
          </cell>
          <cell r="P325" t="str">
            <v>N/A</v>
          </cell>
          <cell r="Q325" t="str">
            <v>Ajustar la propuesta de actualización de la documentación y remitirla a la Oficina Asesora de Planeación (captura de pantalla del aplicativo/único entregable)</v>
          </cell>
          <cell r="R325"/>
          <cell r="S325">
            <v>40</v>
          </cell>
          <cell r="T325">
            <v>1</v>
          </cell>
          <cell r="U325" t="str">
            <v>Númerica</v>
          </cell>
          <cell r="V325" t="str">
            <v># de documentos ajustados y remitidos a la OAP / # Total de documentos a ajustar y remitir</v>
          </cell>
          <cell r="W325">
            <v>45432</v>
          </cell>
          <cell r="X325">
            <v>45450</v>
          </cell>
          <cell r="Y325" t="str">
            <v>12-GRUPO DE TRABAJO DE REGULACIÓN</v>
          </cell>
          <cell r="Z325">
            <v>0.14000000000000001</v>
          </cell>
          <cell r="AA325"/>
          <cell r="AB325"/>
          <cell r="AC325"/>
          <cell r="AD325"/>
          <cell r="AE325"/>
        </row>
        <row r="326">
          <cell r="G326" t="str">
            <v>12.1.4</v>
          </cell>
          <cell r="H326" t="str">
            <v>Operativo</v>
          </cell>
          <cell r="I326" t="str">
            <v>N/A</v>
          </cell>
          <cell r="J326" t="str">
            <v>N/A</v>
          </cell>
          <cell r="K326" t="str">
            <v>N/A</v>
          </cell>
          <cell r="L326" t="str">
            <v>N/A</v>
          </cell>
          <cell r="M326" t="str">
            <v>N/A</v>
          </cell>
          <cell r="N326" t="str">
            <v>N/A</v>
          </cell>
          <cell r="O326" t="str">
            <v>N/A</v>
          </cell>
          <cell r="P326" t="str">
            <v>N/A</v>
          </cell>
          <cell r="Q326" t="str">
            <v>Publicar en el Sistema Integral de Gestión Institucional la documentación actualizada. (captura de pantalla del aplicativo/ único entregable)</v>
          </cell>
          <cell r="R326"/>
          <cell r="S326">
            <v>0</v>
          </cell>
          <cell r="T326">
            <v>1</v>
          </cell>
          <cell r="U326" t="str">
            <v>Númerica</v>
          </cell>
          <cell r="V326" t="str">
            <v># de documentos publicados / # Total de documentos a publicar</v>
          </cell>
          <cell r="W326">
            <v>45454</v>
          </cell>
          <cell r="X326">
            <v>45471</v>
          </cell>
          <cell r="Y326" t="str">
            <v>30-OFICINA ASESORA DE PLANEACIÓN</v>
          </cell>
          <cell r="Z326">
            <v>0</v>
          </cell>
          <cell r="AA326"/>
          <cell r="AB326"/>
          <cell r="AC326"/>
          <cell r="AD326"/>
          <cell r="AE326"/>
        </row>
        <row r="327">
          <cell r="G327" t="str">
            <v>12.2</v>
          </cell>
          <cell r="H327" t="str">
            <v>Operativo</v>
          </cell>
          <cell r="I327" t="str">
            <v xml:space="preserve">Fortalecer la infraestructura, uso y aprovechamiento de las tecnologías de la información, para optimizar la capacidad institucional
</v>
          </cell>
          <cell r="J327" t="str">
            <v xml:space="preserve">Cumplimiento de productos del PAI asociados a Fortalecer la infraestructura, uso y aprovechamiento de las tecnologías de la información, para optimizar la capacidad institucional
</v>
          </cell>
          <cell r="K327"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327" t="str">
            <v>Planes de mejoramiento</v>
          </cell>
          <cell r="M327" t="str">
            <v>Si</v>
          </cell>
          <cell r="N327" t="str">
            <v>N/A</v>
          </cell>
          <cell r="O327" t="str">
            <v>Fortalecimiento organizacional y simplificación de procesos;
Racionalización de trámites;
Gobierno digital;
Gestión de la información estadística</v>
          </cell>
          <cell r="P327" t="str">
            <v>17 -  Plan Estratégico de Tecnologías de la Información</v>
          </cell>
          <cell r="Q327" t="str">
            <v>Diagnóstico y/o ingeniería de detalle para el seguimiento legislativo y ampliación de los criterios y alertas, realizado (Diagnóstico realizado/único entregable)</v>
          </cell>
          <cell r="R327" t="str">
            <v>NO</v>
          </cell>
          <cell r="S327">
            <v>30</v>
          </cell>
          <cell r="T327">
            <v>1</v>
          </cell>
          <cell r="U327" t="str">
            <v>Númerica</v>
          </cell>
          <cell r="V327" t="str">
            <v># de Diagnóstico y/o ingeniería de detalle realizado / # Diagnóstico y/o ingeniería de detalle a realizar</v>
          </cell>
          <cell r="W327">
            <v>45323</v>
          </cell>
          <cell r="X327">
            <v>45471</v>
          </cell>
          <cell r="Y327" t="str">
            <v>12-GRUPO DE TRABAJO DE REGULACIÓN;
20-OFICINA DE TECNOLOGÍA E INFORMÁTICA</v>
          </cell>
          <cell r="Z327">
            <v>0.3</v>
          </cell>
          <cell r="AA327"/>
          <cell r="AB327"/>
          <cell r="AC327"/>
          <cell r="AD327">
            <v>0</v>
          </cell>
          <cell r="AE327" t="str">
            <v>El producto ya inicio, se recomienda para próximos seguimientos aportar avance en forma cualitativa o cuantitativa según corresponda</v>
          </cell>
        </row>
        <row r="328">
          <cell r="G328" t="str">
            <v>12.2.1</v>
          </cell>
          <cell r="H328" t="str">
            <v>Operativo</v>
          </cell>
          <cell r="I328" t="str">
            <v>N/A</v>
          </cell>
          <cell r="J328" t="str">
            <v>N/A</v>
          </cell>
          <cell r="K328" t="str">
            <v>N/A</v>
          </cell>
          <cell r="L328" t="str">
            <v>N/A</v>
          </cell>
          <cell r="M328" t="str">
            <v>N/A</v>
          </cell>
          <cell r="N328" t="str">
            <v>N/A</v>
          </cell>
          <cell r="O328" t="str">
            <v>N/A</v>
          </cell>
          <cell r="P328" t="str">
            <v>N/A</v>
          </cell>
          <cell r="Q328" t="str">
            <v>Elaborar la propuesta del modelo (Documento que incluye la propuesta de arquitectura/único entregable)</v>
          </cell>
          <cell r="R328"/>
          <cell r="S328">
            <v>30</v>
          </cell>
          <cell r="T328">
            <v>1</v>
          </cell>
          <cell r="U328" t="str">
            <v>Númerica</v>
          </cell>
          <cell r="V328" t="str">
            <v># de Documento de propuesta presentado / # Documento de propuesta ha presentar</v>
          </cell>
          <cell r="W328">
            <v>45323</v>
          </cell>
          <cell r="X328">
            <v>45394</v>
          </cell>
          <cell r="Y328" t="str">
            <v>12-GRUPO DE TRABAJO DE REGULACIÓN;
20-OFICINA DE TECNOLOGÍA E INFORMÁTICA</v>
          </cell>
          <cell r="Z328">
            <v>0.09</v>
          </cell>
          <cell r="AA328">
            <v>0</v>
          </cell>
          <cell r="AB328" t="str">
            <v xml:space="preserve">Se realizaron sesiones entre el GT de Regulación y la OTI para el entendimiento del problema e identificación de insumos necesarios para el desarrollo del producto.  Dichos insumos fueron revisados para estimación del trabajo y esfuerzo necesario para el desarrollo de la solución. Con base en lo anterior se avanzó en la  elaboración del documento con la arquitectura propuesta para la solución.  </v>
          </cell>
          <cell r="AC328">
            <v>45382</v>
          </cell>
          <cell r="AD328">
            <v>0</v>
          </cell>
          <cell r="AE328" t="str">
            <v>Se avala el avance cualitativo de la actividad, la cual se encuentra en ejecución.
la fecha de ejecución solo debe ser registrada cuando la actividad haya finalizado</v>
          </cell>
        </row>
        <row r="329">
          <cell r="G329" t="str">
            <v>12.2.2</v>
          </cell>
          <cell r="H329" t="str">
            <v>Operativo</v>
          </cell>
          <cell r="I329" t="str">
            <v>N/A</v>
          </cell>
          <cell r="J329" t="str">
            <v>N/A</v>
          </cell>
          <cell r="K329" t="str">
            <v>N/A</v>
          </cell>
          <cell r="L329" t="str">
            <v>N/A</v>
          </cell>
          <cell r="M329" t="str">
            <v>N/A</v>
          </cell>
          <cell r="N329" t="str">
            <v>N/A</v>
          </cell>
          <cell r="O329" t="str">
            <v>N/A</v>
          </cell>
          <cell r="P329" t="str">
            <v>N/A</v>
          </cell>
          <cell r="Q329" t="str">
            <v>Aprobar el modelo (Documento aprobado de arquitectura /único entregable)</v>
          </cell>
          <cell r="R329"/>
          <cell r="S329">
            <v>30</v>
          </cell>
          <cell r="T329">
            <v>1</v>
          </cell>
          <cell r="U329" t="str">
            <v>Númerica</v>
          </cell>
          <cell r="V329" t="str">
            <v># de modelos aprobados / # modelos previstos para ser  aprobados</v>
          </cell>
          <cell r="W329">
            <v>45397</v>
          </cell>
          <cell r="X329">
            <v>45429</v>
          </cell>
          <cell r="Y329" t="str">
            <v>12-GRUPO DE TRABAJO DE REGULACIÓN;
20-OFICINA DE TECNOLOGÍA E INFORMÁTICA</v>
          </cell>
          <cell r="Z329">
            <v>0.09</v>
          </cell>
          <cell r="AA329"/>
          <cell r="AB329"/>
          <cell r="AC329"/>
          <cell r="AD329"/>
          <cell r="AE329"/>
        </row>
        <row r="330">
          <cell r="G330" t="str">
            <v>12.2.3</v>
          </cell>
          <cell r="H330" t="str">
            <v>Operativo</v>
          </cell>
          <cell r="I330" t="str">
            <v>N/A</v>
          </cell>
          <cell r="J330" t="str">
            <v>N/A</v>
          </cell>
          <cell r="K330" t="str">
            <v>N/A</v>
          </cell>
          <cell r="L330" t="str">
            <v>N/A</v>
          </cell>
          <cell r="M330" t="str">
            <v>N/A</v>
          </cell>
          <cell r="N330" t="str">
            <v>N/A</v>
          </cell>
          <cell r="O330" t="str">
            <v>N/A</v>
          </cell>
          <cell r="P330" t="str">
            <v>N/A</v>
          </cell>
          <cell r="Q330" t="str">
            <v>Costear el modelo (Documento de arquitectura con costos/único entregable)</v>
          </cell>
          <cell r="R330"/>
          <cell r="S330">
            <v>20</v>
          </cell>
          <cell r="T330">
            <v>1</v>
          </cell>
          <cell r="U330" t="str">
            <v>Númerica</v>
          </cell>
          <cell r="V330" t="str">
            <v># de modelos costeados / # modelos previstos para ser costeados</v>
          </cell>
          <cell r="W330">
            <v>45432</v>
          </cell>
          <cell r="X330">
            <v>45450</v>
          </cell>
          <cell r="Y330" t="str">
            <v>12-GRUPO DE TRABAJO DE REGULACIÓN;
20-OFICINA DE TECNOLOGÍA E INFORMÁTICA</v>
          </cell>
          <cell r="Z330">
            <v>0.06</v>
          </cell>
          <cell r="AA330"/>
          <cell r="AB330"/>
          <cell r="AC330"/>
          <cell r="AD330"/>
          <cell r="AE330"/>
        </row>
        <row r="331">
          <cell r="G331" t="str">
            <v>12.2.4</v>
          </cell>
          <cell r="H331" t="str">
            <v>Operativo</v>
          </cell>
          <cell r="I331" t="str">
            <v>N/A</v>
          </cell>
          <cell r="J331" t="str">
            <v>N/A</v>
          </cell>
          <cell r="K331" t="str">
            <v>N/A</v>
          </cell>
          <cell r="L331" t="str">
            <v>N/A</v>
          </cell>
          <cell r="M331" t="str">
            <v>N/A</v>
          </cell>
          <cell r="N331" t="str">
            <v>N/A</v>
          </cell>
          <cell r="O331" t="str">
            <v>N/A</v>
          </cell>
          <cell r="P331" t="str">
            <v>N/A</v>
          </cell>
          <cell r="Q331" t="str">
            <v>Socializar y presentar el objeto de estudio (Presentación del modelo de arquitectura aprobado con hoja de ruta / único entregable</v>
          </cell>
          <cell r="R331"/>
          <cell r="S331">
            <v>20</v>
          </cell>
          <cell r="T331">
            <v>1</v>
          </cell>
          <cell r="U331" t="str">
            <v>Númerica</v>
          </cell>
          <cell r="V331" t="str">
            <v># de objeto de estudios presentados / # de objeto de estudios a presentar</v>
          </cell>
          <cell r="W331">
            <v>45454</v>
          </cell>
          <cell r="X331">
            <v>45471</v>
          </cell>
          <cell r="Y331" t="str">
            <v>12-GRUPO DE TRABAJO DE REGULACIÓN;
20-OFICINA DE TECNOLOGÍA E INFORMÁTICA</v>
          </cell>
          <cell r="Z331">
            <v>0.06</v>
          </cell>
          <cell r="AA331"/>
          <cell r="AB331"/>
          <cell r="AC331"/>
          <cell r="AD331"/>
          <cell r="AE331"/>
        </row>
        <row r="332">
          <cell r="G332" t="str">
            <v>12.3</v>
          </cell>
          <cell r="H332" t="str">
            <v>Operativo</v>
          </cell>
          <cell r="I332" t="str">
            <v xml:space="preserve">Fortalecer el Sistema Integral de Gestión Institucional para mejorar la prestación del servicio. 
</v>
          </cell>
          <cell r="J332" t="str">
            <v xml:space="preserve">Cumplimiento de productos del PAI asociados a Fortacer el Sistema Integral de Gestión Institucional para mejorar la prestación del servicio. 
</v>
          </cell>
          <cell r="K33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332" t="str">
            <v>Documentación</v>
          </cell>
          <cell r="M332" t="str">
            <v>Si</v>
          </cell>
          <cell r="N332" t="str">
            <v>N/A</v>
          </cell>
          <cell r="O332" t="str">
            <v>Fortalecimiento organizacional y simplificación de procesos;
Gestión del conocimiento y la innovación</v>
          </cell>
          <cell r="P332" t="str">
            <v>26 - N/A</v>
          </cell>
          <cell r="Q332" t="str">
            <v>Instructivo para la elaboración del Boletín Jurídico, oficializado.(Captura de pantalla del aplicativo/único entregable)</v>
          </cell>
          <cell r="R332" t="str">
            <v>NO</v>
          </cell>
          <cell r="S332">
            <v>35</v>
          </cell>
          <cell r="T332">
            <v>1</v>
          </cell>
          <cell r="U332" t="str">
            <v>Númerica</v>
          </cell>
          <cell r="V332" t="str">
            <v># de Instructivo a cargo del Grupo de Regulación oficializado / # Instructivo a cargo del Grupo de Regulación a oficializar</v>
          </cell>
          <cell r="W332">
            <v>45323</v>
          </cell>
          <cell r="X332">
            <v>45471</v>
          </cell>
          <cell r="Y332" t="str">
            <v>12-GRUPO DE TRABAJO DE REGULACIÓN;
30-OFICINA ASESORA DE PLANEACIÓN</v>
          </cell>
          <cell r="Z332">
            <v>0.35</v>
          </cell>
          <cell r="AA332"/>
          <cell r="AB332"/>
          <cell r="AC332"/>
          <cell r="AD332">
            <v>0</v>
          </cell>
          <cell r="AE332" t="str">
            <v>El producto ya inicio, se recomienda para próximos seguimientos aportar avance en forma cualitativa o cuantitativa según corresponda</v>
          </cell>
        </row>
        <row r="333">
          <cell r="G333" t="str">
            <v>12.3.1</v>
          </cell>
          <cell r="H333" t="str">
            <v>Operativo</v>
          </cell>
          <cell r="I333" t="str">
            <v>N/A</v>
          </cell>
          <cell r="J333" t="str">
            <v>N/A</v>
          </cell>
          <cell r="K333" t="str">
            <v>N/A</v>
          </cell>
          <cell r="L333" t="str">
            <v>N/A</v>
          </cell>
          <cell r="M333" t="str">
            <v>N/A</v>
          </cell>
          <cell r="N333" t="str">
            <v>N/A</v>
          </cell>
          <cell r="O333" t="str">
            <v>N/A</v>
          </cell>
          <cell r="P333" t="str">
            <v>N/A</v>
          </cell>
          <cell r="Q333" t="str">
            <v>Elaborar y presentar propuesta de creación del instructivo a la Oficina Asesora de Planeación (captura de pantalla del aplicativo/ único entregable)</v>
          </cell>
          <cell r="R333"/>
          <cell r="S333">
            <v>60</v>
          </cell>
          <cell r="T333">
            <v>1</v>
          </cell>
          <cell r="U333" t="str">
            <v>Númerica</v>
          </cell>
          <cell r="V333" t="str">
            <v># de documentos elaborados y presentados / # Total de documentos a elaborar y presentar</v>
          </cell>
          <cell r="W333">
            <v>45323</v>
          </cell>
          <cell r="X333">
            <v>45401</v>
          </cell>
          <cell r="Y333" t="str">
            <v>12-GRUPO DE TRABAJO DE REGULACIÓN</v>
          </cell>
          <cell r="Z333">
            <v>0.21</v>
          </cell>
          <cell r="AA333">
            <v>0</v>
          </cell>
          <cell r="AB333" t="str">
            <v>Se está elaborando la propuesta de creación del Instructivo para la Elaboración del Boletín Jurídico de la Entidad y durante el mes de abril se cargará a través del SIGI para revisión de la OAP.</v>
          </cell>
          <cell r="AC333">
            <v>45382</v>
          </cell>
          <cell r="AD333">
            <v>0</v>
          </cell>
          <cell r="AE333" t="str">
            <v>Se avala el avance cualitativo de la actividad, la cual se encuentra en ejecución.
la fecha de ejecución solo debe ser registrada cuando la actividad haya finalizado</v>
          </cell>
        </row>
        <row r="334">
          <cell r="G334" t="str">
            <v>12.3.2</v>
          </cell>
          <cell r="H334" t="str">
            <v>Operativo</v>
          </cell>
          <cell r="I334" t="str">
            <v>N/A</v>
          </cell>
          <cell r="J334" t="str">
            <v>N/A</v>
          </cell>
          <cell r="K334" t="str">
            <v>N/A</v>
          </cell>
          <cell r="L334" t="str">
            <v>N/A</v>
          </cell>
          <cell r="M334" t="str">
            <v>N/A</v>
          </cell>
          <cell r="N334" t="str">
            <v>N/A</v>
          </cell>
          <cell r="O334" t="str">
            <v>N/A</v>
          </cell>
          <cell r="P334" t="str">
            <v>N/A</v>
          </cell>
          <cell r="Q334" t="str">
            <v>Revisar metodológicamente la propuesta de creación del instructivo y enviarla a la dependencia solicitante (captura de pantalla del aplicativo/ único entregable)</v>
          </cell>
          <cell r="R334"/>
          <cell r="S334">
            <v>0</v>
          </cell>
          <cell r="T334">
            <v>1</v>
          </cell>
          <cell r="U334" t="str">
            <v>Númerica</v>
          </cell>
          <cell r="V334" t="str">
            <v># de documentos revisados metodológicamente / # Total de documentos a revisar</v>
          </cell>
          <cell r="W334">
            <v>45404</v>
          </cell>
          <cell r="X334">
            <v>45429</v>
          </cell>
          <cell r="Y334" t="str">
            <v>30-OFICINA ASESORA DE PLANEACIÓN</v>
          </cell>
          <cell r="Z334">
            <v>0</v>
          </cell>
          <cell r="AA334"/>
          <cell r="AB334"/>
          <cell r="AC334"/>
          <cell r="AD334"/>
          <cell r="AE334"/>
        </row>
        <row r="335">
          <cell r="G335" t="str">
            <v>12.3.3</v>
          </cell>
          <cell r="H335" t="str">
            <v>Operativo</v>
          </cell>
          <cell r="I335" t="str">
            <v>N/A</v>
          </cell>
          <cell r="J335" t="str">
            <v>N/A</v>
          </cell>
          <cell r="K335" t="str">
            <v>N/A</v>
          </cell>
          <cell r="L335" t="str">
            <v>N/A</v>
          </cell>
          <cell r="M335" t="str">
            <v>N/A</v>
          </cell>
          <cell r="N335" t="str">
            <v>N/A</v>
          </cell>
          <cell r="O335" t="str">
            <v>N/A</v>
          </cell>
          <cell r="P335" t="str">
            <v>N/A</v>
          </cell>
          <cell r="Q335" t="str">
            <v>Ajustar la propuesta de creación del instructivo y remitirla a la Oficina Asesora de Planeación (captura de pantalla del aplicativo/único entregable)</v>
          </cell>
          <cell r="R335"/>
          <cell r="S335">
            <v>40</v>
          </cell>
          <cell r="T335">
            <v>1</v>
          </cell>
          <cell r="U335" t="str">
            <v>Númerica</v>
          </cell>
          <cell r="V335" t="str">
            <v># de documentos ajustados y remitidos a la OAP / # Total de documentos a ajustar y remitir</v>
          </cell>
          <cell r="W335">
            <v>45432</v>
          </cell>
          <cell r="X335">
            <v>45450</v>
          </cell>
          <cell r="Y335" t="str">
            <v>12-GRUPO DE TRABAJO DE REGULACIÓN</v>
          </cell>
          <cell r="Z335">
            <v>0.14000000000000001</v>
          </cell>
          <cell r="AA335"/>
          <cell r="AB335"/>
          <cell r="AC335"/>
          <cell r="AD335"/>
          <cell r="AE335"/>
        </row>
        <row r="336">
          <cell r="G336" t="str">
            <v>12.3.4</v>
          </cell>
          <cell r="H336" t="str">
            <v>Operativo</v>
          </cell>
          <cell r="I336" t="str">
            <v>N/A</v>
          </cell>
          <cell r="J336" t="str">
            <v>N/A</v>
          </cell>
          <cell r="K336" t="str">
            <v>N/A</v>
          </cell>
          <cell r="L336" t="str">
            <v>N/A</v>
          </cell>
          <cell r="M336" t="str">
            <v>N/A</v>
          </cell>
          <cell r="N336" t="str">
            <v>N/A</v>
          </cell>
          <cell r="O336" t="str">
            <v>N/A</v>
          </cell>
          <cell r="P336" t="str">
            <v>N/A</v>
          </cell>
          <cell r="Q336" t="str">
            <v>Publicar en el Sistema Integral de Gestión Institucional el instructivo. (captura de pantalla del aplicativo/ único entregable)</v>
          </cell>
          <cell r="R336"/>
          <cell r="S336">
            <v>0</v>
          </cell>
          <cell r="T336">
            <v>1</v>
          </cell>
          <cell r="U336" t="str">
            <v>Númerica</v>
          </cell>
          <cell r="V336" t="str">
            <v># de documentos publicados / # Total de documentos a publicar</v>
          </cell>
          <cell r="W336">
            <v>45454</v>
          </cell>
          <cell r="X336">
            <v>45471</v>
          </cell>
          <cell r="Y336" t="str">
            <v>30-OFICINA ASESORA DE PLANEACIÓN</v>
          </cell>
          <cell r="Z336">
            <v>0</v>
          </cell>
          <cell r="AA336"/>
          <cell r="AB336"/>
          <cell r="AC336"/>
          <cell r="AD336"/>
          <cell r="AE336"/>
        </row>
        <row r="337">
          <cell r="G337" t="str">
            <v>60.1</v>
          </cell>
          <cell r="H337" t="str">
            <v>Operativo</v>
          </cell>
          <cell r="I337" t="str">
            <v xml:space="preserve">Fortalecer la gestión de la información, el conocimiento y la innovación para optimizar la capacidad institucional 
</v>
          </cell>
          <cell r="J337" t="str">
            <v xml:space="preserve">Cumplimiento de productos del PAI asociados a Fortalecer la gestión de la información, el conocimiento y la innovación para optimizar la capacidad institucional 
</v>
          </cell>
          <cell r="K33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37" t="str">
            <v>Modelo Integrado de Planeación y Gestión</v>
          </cell>
          <cell r="M337" t="str">
            <v>No</v>
          </cell>
          <cell r="N337" t="str">
            <v>N/A</v>
          </cell>
          <cell r="O337" t="str">
            <v>Defensa jurídica</v>
          </cell>
          <cell r="P337" t="str">
            <v>26 - N/A</v>
          </cell>
          <cell r="Q337" t="str">
            <v>Política de prevención del daño antijurídico, implementada (Informe de implementación en Word/único entregable)</v>
          </cell>
          <cell r="R337" t="str">
            <v>NO</v>
          </cell>
          <cell r="S337">
            <v>30</v>
          </cell>
          <cell r="T337">
            <v>1</v>
          </cell>
          <cell r="U337" t="str">
            <v>Númerica</v>
          </cell>
          <cell r="V337" t="str">
            <v># de Política de prevención del daño antijurídico implementada / # Política de prevención del daño antijurídico a implementar</v>
          </cell>
          <cell r="W337">
            <v>45293</v>
          </cell>
          <cell r="X337">
            <v>45646</v>
          </cell>
          <cell r="Y337" t="str">
            <v>60-GRUPO DE TRABAJO DE GESTIÓN JUDICIAL ADSCRITO A LA OFICINA ASESORA JURÍDICA</v>
          </cell>
          <cell r="Z337">
            <v>0.3</v>
          </cell>
          <cell r="AA337"/>
          <cell r="AB337"/>
          <cell r="AC337"/>
          <cell r="AD337">
            <v>0</v>
          </cell>
          <cell r="AE337" t="str">
            <v>El producto ya inicio, se recomienda para próximos seguimientos aportar avance en forma cualitativa o cuantitativa según corresponda</v>
          </cell>
        </row>
        <row r="338">
          <cell r="G338" t="str">
            <v>60.1.1</v>
          </cell>
          <cell r="H338" t="str">
            <v>Operativo</v>
          </cell>
          <cell r="I338" t="str">
            <v>N/A</v>
          </cell>
          <cell r="J338" t="str">
            <v>N/A</v>
          </cell>
          <cell r="K338" t="str">
            <v>N/A</v>
          </cell>
          <cell r="L338" t="str">
            <v>N/A</v>
          </cell>
          <cell r="M338" t="str">
            <v>N/A</v>
          </cell>
          <cell r="N338" t="str">
            <v>N/A</v>
          </cell>
          <cell r="O338" t="str">
            <v>N/A</v>
          </cell>
          <cell r="P338" t="str">
            <v>N/A</v>
          </cell>
          <cell r="Q338" t="str">
            <v>Requerir en el año a las Delegaturas y/o áreas encargadas del cumplimiento de las políticas de prevención (Memorandos y/o correos electrónicos de los requerimientos)</v>
          </cell>
          <cell r="R338"/>
          <cell r="S338">
            <v>35</v>
          </cell>
          <cell r="T338">
            <v>2</v>
          </cell>
          <cell r="U338" t="str">
            <v>Númerica</v>
          </cell>
          <cell r="V338" t="str">
            <v># de requerimientos realizados a las Delegaturas y/o áreas encargadas del cumplimiento de las políticas de prevención realizados / # Total de requerimientos realizados a las Delegaturas y/o áreas encargadas del cumplimiento de las políticas de prevención a realizar</v>
          </cell>
          <cell r="W338">
            <v>45293</v>
          </cell>
          <cell r="X338">
            <v>45565</v>
          </cell>
          <cell r="Y338" t="str">
            <v>60-GRUPO DE TRABAJO DE GESTIÓN JUDICIAL ADSCRITO A LA OFICINA ASESORA JURÍDICA</v>
          </cell>
          <cell r="Z338">
            <v>0.105</v>
          </cell>
          <cell r="AA338">
            <v>0</v>
          </cell>
          <cell r="AB338" t="str">
            <v>Durante el mes de abril se remitirá a las Delegaturas a través de memorando, las actividades previstas en la Política de Prevención del Daño Antijurídico para la correspondiente ejecución durante la vigencia.</v>
          </cell>
          <cell r="AC338">
            <v>45382</v>
          </cell>
          <cell r="AD338">
            <v>0</v>
          </cell>
          <cell r="AE338" t="str">
            <v>Se avala el avance cualitativo de la actividad, la cual se encuentra en ejecución.
la fecha de ejecución solo debe ser registrada cuando la actividad haya finalizado</v>
          </cell>
        </row>
        <row r="339">
          <cell r="G339" t="str">
            <v>60.1.2</v>
          </cell>
          <cell r="H339" t="str">
            <v>Operativo</v>
          </cell>
          <cell r="I339" t="str">
            <v>N/A</v>
          </cell>
          <cell r="J339" t="str">
            <v>N/A</v>
          </cell>
          <cell r="K339" t="str">
            <v>N/A</v>
          </cell>
          <cell r="L339" t="str">
            <v>N/A</v>
          </cell>
          <cell r="M339" t="str">
            <v>N/A</v>
          </cell>
          <cell r="N339" t="str">
            <v>N/A</v>
          </cell>
          <cell r="O339" t="str">
            <v>N/A</v>
          </cell>
          <cell r="P339" t="str">
            <v>N/A</v>
          </cell>
          <cell r="Q339" t="str">
            <v>Consolidar información remitida por las Delegaturas y/o áreas encargadas, con las actividades ejecutadas para el cumplimiento de la Política (Documento en Word o Excel con consolidado de la Delegaturas y/o áreas encargadas del cumplimiento de la Política /único entregable)</v>
          </cell>
          <cell r="R339"/>
          <cell r="S339">
            <v>35</v>
          </cell>
          <cell r="T339">
            <v>1</v>
          </cell>
          <cell r="U339" t="str">
            <v>Númerica</v>
          </cell>
          <cell r="V339" t="str">
            <v># de documentos con la información remitida por las Delegaturas y/o áreas encargadas de las actividades ejecutadas, consolidado / # Total de documentos con la información remitida por las Delegaturas y/o áreas encargadas de las actividades ejecutadas, a consolidar</v>
          </cell>
          <cell r="W339">
            <v>45566</v>
          </cell>
          <cell r="X339">
            <v>45625</v>
          </cell>
          <cell r="Y339" t="str">
            <v>60-GRUPO DE TRABAJO DE GESTIÓN JUDICIAL ADSCRITO A LA OFICINA ASESORA JURÍDICA</v>
          </cell>
          <cell r="Z339">
            <v>0.105</v>
          </cell>
          <cell r="AA339"/>
          <cell r="AB339"/>
          <cell r="AC339"/>
          <cell r="AD339"/>
          <cell r="AE339"/>
        </row>
        <row r="340">
          <cell r="G340" t="str">
            <v>60.1.3</v>
          </cell>
          <cell r="H340" t="str">
            <v>Operativo</v>
          </cell>
          <cell r="I340" t="str">
            <v>N/A</v>
          </cell>
          <cell r="J340" t="str">
            <v>N/A</v>
          </cell>
          <cell r="K340" t="str">
            <v>N/A</v>
          </cell>
          <cell r="L340" t="str">
            <v>N/A</v>
          </cell>
          <cell r="M340" t="str">
            <v>N/A</v>
          </cell>
          <cell r="N340" t="str">
            <v>N/A</v>
          </cell>
          <cell r="O340" t="str">
            <v>N/A</v>
          </cell>
          <cell r="P340" t="str">
            <v>N/A</v>
          </cell>
          <cell r="Q340" t="str">
            <v>Presentar al Comité de Conciliación, los resultados del cumplimiento del primer año de implementación de la Política de Prevención del Daño Antijurídico (Acta del comité de conciliación y presentación final/único entregable)</v>
          </cell>
          <cell r="R340"/>
          <cell r="S340">
            <v>30</v>
          </cell>
          <cell r="T340">
            <v>1</v>
          </cell>
          <cell r="U340" t="str">
            <v>Númerica</v>
          </cell>
          <cell r="V340" t="str">
            <v># de presentaciones de los resultados del cumplimiento del primer año de implementación de la Política realizadas / # Total de presentaciones de los resultados del cumplimiento del primer año de implementación de la Política a realizar</v>
          </cell>
          <cell r="W340">
            <v>45628</v>
          </cell>
          <cell r="X340">
            <v>45646</v>
          </cell>
          <cell r="Y340" t="str">
            <v>60-GRUPO DE TRABAJO DE GESTIÓN JUDICIAL ADSCRITO A LA OFICINA ASESORA JURÍDICA</v>
          </cell>
          <cell r="Z340">
            <v>0.09</v>
          </cell>
          <cell r="AA340"/>
          <cell r="AB340"/>
          <cell r="AC340"/>
          <cell r="AD340"/>
          <cell r="AE340"/>
        </row>
        <row r="341">
          <cell r="G341" t="str">
            <v>60.2</v>
          </cell>
          <cell r="H341" t="str">
            <v>Operativo</v>
          </cell>
          <cell r="I341" t="str">
            <v xml:space="preserve">Fortalecer el Sistema Integral de Gestión Institucional para mejorar la prestación del servicio. 
</v>
          </cell>
          <cell r="J341" t="str">
            <v xml:space="preserve">Cumplimiento de productos del PAI asociados a Fortacer el Sistema Integral de Gestión Institucional para mejorar la prestación del servicio. 
</v>
          </cell>
          <cell r="K34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341" t="str">
            <v>Documentación</v>
          </cell>
          <cell r="M341" t="str">
            <v>Si</v>
          </cell>
          <cell r="N341" t="str">
            <v>N/A</v>
          </cell>
          <cell r="O341" t="str">
            <v>Fortalecimiento organizacional y simplificación de procesos;
Gestión del conocimiento y la innovación</v>
          </cell>
          <cell r="P341" t="str">
            <v>26 - N/A</v>
          </cell>
          <cell r="Q341" t="str">
            <v>Procedimientos e instructivos a cargo del Grupo de Gestión Judicial, actualizados. (Captura de pantalla del aplicativo/único entregable)</v>
          </cell>
          <cell r="R341" t="str">
            <v>NO</v>
          </cell>
          <cell r="S341">
            <v>30</v>
          </cell>
          <cell r="T341">
            <v>7</v>
          </cell>
          <cell r="U341" t="str">
            <v>Númerica</v>
          </cell>
          <cell r="V341" t="str">
            <v># de procedimientos  e instructivos actualizados / # Procedimientos e instructivos a actualizar</v>
          </cell>
          <cell r="W341">
            <v>45323</v>
          </cell>
          <cell r="X341">
            <v>45504</v>
          </cell>
          <cell r="Y341" t="str">
            <v>30-OFICINA ASESORA DE PLANEACIÓN;
60-GRUPO DE TRABAJO DE GESTIÓN JUDICIAL ADSCRITO A LA OFICINA ASESORA JURÍDICA</v>
          </cell>
          <cell r="Z341">
            <v>0.3</v>
          </cell>
          <cell r="AA341"/>
          <cell r="AB341"/>
          <cell r="AC341"/>
          <cell r="AD341">
            <v>0</v>
          </cell>
          <cell r="AE341" t="str">
            <v>El producto ya inicio, se recomienda para próximos seguimientos aportar avance en forma cualitativa o cuantitativa según corresponda</v>
          </cell>
        </row>
        <row r="342">
          <cell r="G342" t="str">
            <v>60.2.1</v>
          </cell>
          <cell r="H342" t="str">
            <v>Operativo</v>
          </cell>
          <cell r="I342" t="str">
            <v>N/A</v>
          </cell>
          <cell r="J342" t="str">
            <v>N/A</v>
          </cell>
          <cell r="K342" t="str">
            <v>N/A</v>
          </cell>
          <cell r="L342" t="str">
            <v>N/A</v>
          </cell>
          <cell r="M342" t="str">
            <v>N/A</v>
          </cell>
          <cell r="N342" t="str">
            <v>N/A</v>
          </cell>
          <cell r="O342" t="str">
            <v>N/A</v>
          </cell>
          <cell r="P342" t="str">
            <v>N/A</v>
          </cell>
          <cell r="Q342" t="str">
            <v>Elaborar y presentar propuesta de creación del instructivo a la Oficina Asesora de Planeación (captura de pantalla del aplicativo/ único entregable)</v>
          </cell>
          <cell r="R342"/>
          <cell r="S342">
            <v>60</v>
          </cell>
          <cell r="T342">
            <v>7</v>
          </cell>
          <cell r="U342" t="str">
            <v>Númerica</v>
          </cell>
          <cell r="V342" t="str">
            <v># de documentos elaborados y presentados / # Total de documentos a elaborar y presentar</v>
          </cell>
          <cell r="W342">
            <v>45323</v>
          </cell>
          <cell r="X342">
            <v>45422</v>
          </cell>
          <cell r="Y342" t="str">
            <v>60-GRUPO DE TRABAJO DE GESTIÓN JUDICIAL ADSCRITO A LA OFICINA ASESORA JURÍDICA</v>
          </cell>
          <cell r="Z342">
            <v>0.18</v>
          </cell>
          <cell r="AA342">
            <v>0</v>
          </cell>
          <cell r="AB342" t="str">
            <v>Se están revisando y ajustando los instructivos y procedimientos previstos para actualización.</v>
          </cell>
          <cell r="AC342">
            <v>45382</v>
          </cell>
          <cell r="AD342">
            <v>0</v>
          </cell>
          <cell r="AE342" t="str">
            <v>Se avala el avance cualitativo de la actividad, la cual se encuentra en ejecución.
la fecha de ejecución solo debe ser registrada cuando la actividad haya finalizado</v>
          </cell>
        </row>
        <row r="343">
          <cell r="G343" t="str">
            <v>60.2.2</v>
          </cell>
          <cell r="H343" t="str">
            <v>Operativo</v>
          </cell>
          <cell r="I343" t="str">
            <v>N/A</v>
          </cell>
          <cell r="J343" t="str">
            <v>N/A</v>
          </cell>
          <cell r="K343" t="str">
            <v>N/A</v>
          </cell>
          <cell r="L343" t="str">
            <v>N/A</v>
          </cell>
          <cell r="M343" t="str">
            <v>N/A</v>
          </cell>
          <cell r="N343" t="str">
            <v>N/A</v>
          </cell>
          <cell r="O343" t="str">
            <v>N/A</v>
          </cell>
          <cell r="P343" t="str">
            <v>N/A</v>
          </cell>
          <cell r="Q343" t="str">
            <v>Revisar metodológicamente la propuesta de creación del instructivo y enviarla a la dependencia solicitante (captura de pantalla del aplicativo/ único entregable)</v>
          </cell>
          <cell r="R343"/>
          <cell r="S343">
            <v>0</v>
          </cell>
          <cell r="T343">
            <v>7</v>
          </cell>
          <cell r="U343" t="str">
            <v>Númerica</v>
          </cell>
          <cell r="V343" t="str">
            <v># de documentos revisados metodológicamente / # Total de documentos a revisar</v>
          </cell>
          <cell r="W343">
            <v>45426</v>
          </cell>
          <cell r="X343">
            <v>45450</v>
          </cell>
          <cell r="Y343" t="str">
            <v>30-OFICINA ASESORA DE PLANEACIÓN</v>
          </cell>
          <cell r="Z343">
            <v>0</v>
          </cell>
          <cell r="AA343"/>
          <cell r="AB343"/>
          <cell r="AC343"/>
          <cell r="AD343"/>
          <cell r="AE343"/>
        </row>
        <row r="344">
          <cell r="G344" t="str">
            <v>60.2.3</v>
          </cell>
          <cell r="H344" t="str">
            <v>Operativo</v>
          </cell>
          <cell r="I344" t="str">
            <v>N/A</v>
          </cell>
          <cell r="J344" t="str">
            <v>N/A</v>
          </cell>
          <cell r="K344" t="str">
            <v>N/A</v>
          </cell>
          <cell r="L344" t="str">
            <v>N/A</v>
          </cell>
          <cell r="M344" t="str">
            <v>N/A</v>
          </cell>
          <cell r="N344" t="str">
            <v>N/A</v>
          </cell>
          <cell r="O344" t="str">
            <v>N/A</v>
          </cell>
          <cell r="P344" t="str">
            <v>N/A</v>
          </cell>
          <cell r="Q344" t="str">
            <v>Ajustar la propuesta de creación del instructivo y remitirla a la Oficina Asesora de Planeación (captura de pantalla del aplicativo/único entregable)</v>
          </cell>
          <cell r="R344"/>
          <cell r="S344">
            <v>40</v>
          </cell>
          <cell r="T344">
            <v>7</v>
          </cell>
          <cell r="U344" t="str">
            <v>Númerica</v>
          </cell>
          <cell r="V344" t="str">
            <v># de documentos ajustados y remitidos a la OAP / # Total de documentos a ajustar y remitir</v>
          </cell>
          <cell r="W344">
            <v>45454</v>
          </cell>
          <cell r="X344">
            <v>45485</v>
          </cell>
          <cell r="Y344" t="str">
            <v>60-GRUPO DE TRABAJO DE GESTIÓN JUDICIAL ADSCRITO A LA OFICINA ASESORA JURÍDICA</v>
          </cell>
          <cell r="Z344">
            <v>0.12</v>
          </cell>
          <cell r="AA344"/>
          <cell r="AB344"/>
          <cell r="AC344"/>
          <cell r="AD344"/>
          <cell r="AE344"/>
        </row>
        <row r="345">
          <cell r="G345" t="str">
            <v>60.2.4</v>
          </cell>
          <cell r="H345" t="str">
            <v>Operativo</v>
          </cell>
          <cell r="I345" t="str">
            <v>N/A</v>
          </cell>
          <cell r="J345" t="str">
            <v>N/A</v>
          </cell>
          <cell r="K345" t="str">
            <v>N/A</v>
          </cell>
          <cell r="L345" t="str">
            <v>N/A</v>
          </cell>
          <cell r="M345" t="str">
            <v>N/A</v>
          </cell>
          <cell r="N345" t="str">
            <v>N/A</v>
          </cell>
          <cell r="O345" t="str">
            <v>N/A</v>
          </cell>
          <cell r="P345" t="str">
            <v>N/A</v>
          </cell>
          <cell r="Q345" t="str">
            <v>Publicar en el Sistema Integral de Gestión Institucional el instructivo. (captura de pantalla del aplicativo/ único entregable)</v>
          </cell>
          <cell r="R345"/>
          <cell r="S345">
            <v>0</v>
          </cell>
          <cell r="T345">
            <v>7</v>
          </cell>
          <cell r="U345" t="str">
            <v>Númerica</v>
          </cell>
          <cell r="V345" t="str">
            <v># de documentos publicados / # Total de documentos a publicar</v>
          </cell>
          <cell r="W345">
            <v>45488</v>
          </cell>
          <cell r="X345">
            <v>45504</v>
          </cell>
          <cell r="Y345" t="str">
            <v>30-OFICINA ASESORA DE PLANEACIÓN</v>
          </cell>
          <cell r="Z345">
            <v>0</v>
          </cell>
          <cell r="AA345"/>
          <cell r="AB345"/>
          <cell r="AC345"/>
          <cell r="AD345"/>
          <cell r="AE345"/>
        </row>
        <row r="346">
          <cell r="G346" t="str">
            <v>60.3</v>
          </cell>
          <cell r="H346" t="str">
            <v>Innovador</v>
          </cell>
          <cell r="I346" t="str">
            <v xml:space="preserve">Fortalecer la infraestructura, uso y aprovechamiento de las tecnologías de la información, para optimizar la capacidad institucional
</v>
          </cell>
          <cell r="J346" t="str">
            <v xml:space="preserve">Cumplimiento de productos del PAI asociados a Fortalecer la infraestructura, uso y aprovechamiento de las tecnologías de la información, para optimizar la capacidad institucional
</v>
          </cell>
          <cell r="K34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346" t="str">
            <v>Analítica Institucional - Estadísticas</v>
          </cell>
          <cell r="M346" t="str">
            <v>Si</v>
          </cell>
          <cell r="N346" t="str">
            <v>N/A</v>
          </cell>
          <cell r="O346" t="str">
            <v>Fortalecimiento organizacional y simplificación de procesos;
Gobierno digital;
Defensa jurídica</v>
          </cell>
          <cell r="P346" t="str">
            <v>17 -  Plan Estratégico de Tecnologías de la Información</v>
          </cell>
          <cell r="Q346" t="str">
            <v>Diagnóstico y/o ingeniería de detalle para fortalecer la Herramienta de compilación jurisprudencial, realizado. (Diagnóstico realizado/único entregable)</v>
          </cell>
          <cell r="R346" t="str">
            <v>NO</v>
          </cell>
          <cell r="S346">
            <v>20</v>
          </cell>
          <cell r="T346">
            <v>1</v>
          </cell>
          <cell r="U346" t="str">
            <v>Númerica</v>
          </cell>
          <cell r="V346" t="str">
            <v># de Diagnóstico y/o ingeniería de detalle realizado / # Diagnóstico y/o ingeniería de detalle a realizar</v>
          </cell>
          <cell r="W346">
            <v>45323</v>
          </cell>
          <cell r="X346">
            <v>45471</v>
          </cell>
          <cell r="Y346" t="str">
            <v>20-OFICINA DE TECNOLOGÍA E INFORMÁTICA;
60-GRUPO DE TRABAJO DE GESTIÓN JUDICIAL ADSCRITO A LA OFICINA ASESORA JURÍDICA</v>
          </cell>
          <cell r="Z346">
            <v>0.2</v>
          </cell>
          <cell r="AA346"/>
          <cell r="AB346"/>
          <cell r="AC346"/>
          <cell r="AD346">
            <v>0</v>
          </cell>
          <cell r="AE346" t="str">
            <v>El producto ya inicio, se recomienda para próximos seguimientos aportar avance en forma cualitativa o cuantitativa según corresponda</v>
          </cell>
        </row>
        <row r="347">
          <cell r="G347" t="str">
            <v>60.3.1</v>
          </cell>
          <cell r="H347" t="str">
            <v>Innovador</v>
          </cell>
          <cell r="I347" t="str">
            <v>N/A</v>
          </cell>
          <cell r="J347" t="str">
            <v>N/A</v>
          </cell>
          <cell r="K347" t="str">
            <v>N/A</v>
          </cell>
          <cell r="L347" t="str">
            <v>N/A</v>
          </cell>
          <cell r="M347" t="str">
            <v>N/A</v>
          </cell>
          <cell r="N347" t="str">
            <v>N/A</v>
          </cell>
          <cell r="O347" t="str">
            <v>N/A</v>
          </cell>
          <cell r="P347" t="str">
            <v>N/A</v>
          </cell>
          <cell r="Q347" t="str">
            <v>Elaborar la propuesta del modelo (Documento que incluye la propuesta de arquitectura/único entregable)</v>
          </cell>
          <cell r="R347"/>
          <cell r="S347">
            <v>30</v>
          </cell>
          <cell r="T347">
            <v>1</v>
          </cell>
          <cell r="U347" t="str">
            <v>Númerica</v>
          </cell>
          <cell r="V347" t="str">
            <v># de Documento de propuesta presentado / # Documento de propuesta ha presentar</v>
          </cell>
          <cell r="W347">
            <v>45323</v>
          </cell>
          <cell r="X347">
            <v>45394</v>
          </cell>
          <cell r="Y347" t="str">
            <v>20-OFICINA DE TECNOLOGÍA E INFORMÁTICA;
60-GRUPO DE TRABAJO DE GESTIÓN JUDICIAL ADSCRITO A LA OFICINA ASESORA JURÍDICA</v>
          </cell>
          <cell r="Z347">
            <v>0.06</v>
          </cell>
          <cell r="AA347">
            <v>0</v>
          </cell>
          <cell r="AB347" t="str">
            <v xml:space="preserve">Se realizaron mesas de trabajo entre el GT de Gestión Judicial y la OTI para el entendimiento del problema e identificación de insumos necesarios para el desarrollo del producto.  Dichos insumos fueron revisados para estimación del trabajo y esfuerzo necesario para el desarrollo de la solución. Con base en lo anterior se avanzó en la  elaboración del documento con la arquitectura propuesta para la solución.  </v>
          </cell>
          <cell r="AC347">
            <v>45382</v>
          </cell>
          <cell r="AD347">
            <v>0</v>
          </cell>
          <cell r="AE347" t="str">
            <v>Se avala el avance cualitativo de la actividad, la cual se encuentra en ejecución.
la fecha de ejecución solo debe ser registrada cuando la actividad haya finalizado</v>
          </cell>
        </row>
        <row r="348">
          <cell r="G348" t="str">
            <v>60.3.2</v>
          </cell>
          <cell r="H348" t="str">
            <v>Innovador</v>
          </cell>
          <cell r="I348" t="str">
            <v>N/A</v>
          </cell>
          <cell r="J348" t="str">
            <v>N/A</v>
          </cell>
          <cell r="K348" t="str">
            <v>N/A</v>
          </cell>
          <cell r="L348" t="str">
            <v>N/A</v>
          </cell>
          <cell r="M348" t="str">
            <v>N/A</v>
          </cell>
          <cell r="N348" t="str">
            <v>N/A</v>
          </cell>
          <cell r="O348" t="str">
            <v>N/A</v>
          </cell>
          <cell r="P348" t="str">
            <v>N/A</v>
          </cell>
          <cell r="Q348" t="str">
            <v>Aprobar el modelo (Documento aprobado de arquitectura /único entregable)</v>
          </cell>
          <cell r="R348"/>
          <cell r="S348">
            <v>30</v>
          </cell>
          <cell r="T348">
            <v>1</v>
          </cell>
          <cell r="U348" t="str">
            <v>Númerica</v>
          </cell>
          <cell r="V348" t="str">
            <v># de modelos aprobados / # modelos previstos para ser  aprobados</v>
          </cell>
          <cell r="W348">
            <v>45397</v>
          </cell>
          <cell r="X348">
            <v>45429</v>
          </cell>
          <cell r="Y348" t="str">
            <v>20-OFICINA DE TECNOLOGÍA E INFORMÁTICA;
60-GRUPO DE TRABAJO DE GESTIÓN JUDICIAL ADSCRITO A LA OFICINA ASESORA JURÍDICA</v>
          </cell>
          <cell r="Z348">
            <v>0.06</v>
          </cell>
          <cell r="AA348"/>
          <cell r="AB348"/>
          <cell r="AC348"/>
          <cell r="AD348"/>
          <cell r="AE348"/>
        </row>
        <row r="349">
          <cell r="G349" t="str">
            <v>60.3.3</v>
          </cell>
          <cell r="H349" t="str">
            <v>Innovador</v>
          </cell>
          <cell r="I349" t="str">
            <v>N/A</v>
          </cell>
          <cell r="J349" t="str">
            <v>N/A</v>
          </cell>
          <cell r="K349" t="str">
            <v>N/A</v>
          </cell>
          <cell r="L349" t="str">
            <v>N/A</v>
          </cell>
          <cell r="M349" t="str">
            <v>N/A</v>
          </cell>
          <cell r="N349" t="str">
            <v>N/A</v>
          </cell>
          <cell r="O349" t="str">
            <v>N/A</v>
          </cell>
          <cell r="P349" t="str">
            <v>N/A</v>
          </cell>
          <cell r="Q349" t="str">
            <v>Costear el modelo (Documento de arquitectura con costos/único entregable)</v>
          </cell>
          <cell r="R349"/>
          <cell r="S349">
            <v>20</v>
          </cell>
          <cell r="T349">
            <v>1</v>
          </cell>
          <cell r="U349" t="str">
            <v>Númerica</v>
          </cell>
          <cell r="V349" t="str">
            <v># de modelos costeados / # modelos previstos para ser costeados</v>
          </cell>
          <cell r="W349">
            <v>45432</v>
          </cell>
          <cell r="X349">
            <v>45450</v>
          </cell>
          <cell r="Y349" t="str">
            <v>20-OFICINA DE TECNOLOGÍA E INFORMÁTICA;
60-GRUPO DE TRABAJO DE GESTIÓN JUDICIAL ADSCRITO A LA OFICINA ASESORA JURÍDICA</v>
          </cell>
          <cell r="Z349">
            <v>0.04</v>
          </cell>
          <cell r="AA349"/>
          <cell r="AB349"/>
          <cell r="AC349"/>
          <cell r="AD349"/>
          <cell r="AE349"/>
        </row>
        <row r="350">
          <cell r="G350" t="str">
            <v>60.3.4</v>
          </cell>
          <cell r="H350" t="str">
            <v>Innovador</v>
          </cell>
          <cell r="I350" t="str">
            <v>N/A</v>
          </cell>
          <cell r="J350" t="str">
            <v>N/A</v>
          </cell>
          <cell r="K350" t="str">
            <v>N/A</v>
          </cell>
          <cell r="L350" t="str">
            <v>N/A</v>
          </cell>
          <cell r="M350" t="str">
            <v>N/A</v>
          </cell>
          <cell r="N350" t="str">
            <v>N/A</v>
          </cell>
          <cell r="O350" t="str">
            <v>N/A</v>
          </cell>
          <cell r="P350" t="str">
            <v>N/A</v>
          </cell>
          <cell r="Q350" t="str">
            <v>Socializar y presentar el objeto de estudio (Presentación del modelo de arquitectura aprobado con hoja de ruta / único entregable)</v>
          </cell>
          <cell r="R350"/>
          <cell r="S350">
            <v>20</v>
          </cell>
          <cell r="T350">
            <v>1</v>
          </cell>
          <cell r="U350" t="str">
            <v>Númerica</v>
          </cell>
          <cell r="V350" t="str">
            <v># de objeto de estudios presentados / # de objeto de estudios a presentar</v>
          </cell>
          <cell r="W350">
            <v>45454</v>
          </cell>
          <cell r="X350">
            <v>45471</v>
          </cell>
          <cell r="Y350" t="str">
            <v>20-OFICINA DE TECNOLOGÍA E INFORMÁTICA;
60-GRUPO DE TRABAJO DE GESTIÓN JUDICIAL ADSCRITO A LA OFICINA ASESORA JURÍDICA</v>
          </cell>
          <cell r="Z350">
            <v>0.04</v>
          </cell>
          <cell r="AA350"/>
          <cell r="AB350"/>
          <cell r="AC350"/>
          <cell r="AD350"/>
          <cell r="AE350"/>
        </row>
        <row r="351">
          <cell r="G351" t="str">
            <v>60.4</v>
          </cell>
          <cell r="H351" t="str">
            <v>Operativo</v>
          </cell>
          <cell r="I351" t="str">
            <v xml:space="preserve">Fortalecer la gestión de la información, el conocimiento y la innovación para optimizar la capacidad institucional 
</v>
          </cell>
          <cell r="J351" t="str">
            <v xml:space="preserve">Cumplimiento de productos del PAI asociados a Fortalecer la gestión de la información, el conocimiento y la innovación para optimizar la capacidad institucional 
</v>
          </cell>
          <cell r="K35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51" t="str">
            <v>N/A</v>
          </cell>
          <cell r="M351" t="str">
            <v>No</v>
          </cell>
          <cell r="N351" t="str">
            <v>N/A</v>
          </cell>
          <cell r="O351" t="str">
            <v>Gestión del conocimiento y la innovación</v>
          </cell>
          <cell r="P351" t="str">
            <v>26 - N/A</v>
          </cell>
          <cell r="Q351" t="str">
            <v>Capacitaciones para el equipo jurídico realizadas por la ANDJE (Listas de asistencia y/o capturas de pantalla/único entregable)</v>
          </cell>
          <cell r="R351" t="str">
            <v>NO</v>
          </cell>
          <cell r="S351">
            <v>20</v>
          </cell>
          <cell r="T351">
            <v>2</v>
          </cell>
          <cell r="U351" t="str">
            <v>Númerica</v>
          </cell>
          <cell r="V351" t="str">
            <v># de capacitaciones asistidas / # Capacitaciones programadas</v>
          </cell>
          <cell r="W351">
            <v>45323</v>
          </cell>
          <cell r="X351">
            <v>45639</v>
          </cell>
          <cell r="Y351" t="str">
            <v>60-GRUPO DE TRABAJO DE GESTIÓN JUDICIAL ADSCRITO A LA OFICINA ASESORA JURÍDICA</v>
          </cell>
          <cell r="Z351">
            <v>0.2</v>
          </cell>
          <cell r="AA351"/>
          <cell r="AB351"/>
          <cell r="AC351"/>
          <cell r="AD351">
            <v>0</v>
          </cell>
          <cell r="AE351" t="str">
            <v>El producto ya inicio, se recomienda para próximos seguimientos aportar avance en forma cualitativa o cuantitativa según corresponda</v>
          </cell>
        </row>
        <row r="352">
          <cell r="G352" t="str">
            <v>60.4.1</v>
          </cell>
          <cell r="H352" t="str">
            <v>Operativo</v>
          </cell>
          <cell r="I352" t="str">
            <v>N/A</v>
          </cell>
          <cell r="J352" t="str">
            <v>N/A</v>
          </cell>
          <cell r="K352" t="str">
            <v>N/A</v>
          </cell>
          <cell r="L352" t="str">
            <v>N/A</v>
          </cell>
          <cell r="M352" t="str">
            <v>N/A</v>
          </cell>
          <cell r="N352" t="str">
            <v>N/A</v>
          </cell>
          <cell r="O352" t="str">
            <v>N/A</v>
          </cell>
          <cell r="P352" t="str">
            <v>N/A</v>
          </cell>
          <cell r="Q352" t="str">
            <v>Solicitar mediante correo electrónico a la ANDJE que se realicen dos jornadas de capacitación para los abogados del Grupo de Trabajo de Gestión Judicial. (Correo electrónico con la solicitud/único entregable)</v>
          </cell>
          <cell r="R352"/>
          <cell r="S352">
            <v>40</v>
          </cell>
          <cell r="T352">
            <v>1</v>
          </cell>
          <cell r="U352" t="str">
            <v>Númerica</v>
          </cell>
          <cell r="V352" t="str">
            <v># de correos electrónicos enviados / # Correos electrónicos a enviar</v>
          </cell>
          <cell r="W352">
            <v>45323</v>
          </cell>
          <cell r="X352">
            <v>45351</v>
          </cell>
          <cell r="Y352" t="str">
            <v>60-GRUPO DE TRABAJO DE GESTIÓN JUDICIAL ADSCRITO A LA OFICINA ASESORA JURÍDICA</v>
          </cell>
          <cell r="Z352">
            <v>0.08</v>
          </cell>
          <cell r="AA352">
            <v>1</v>
          </cell>
          <cell r="AB352" t="str">
            <v>Se solicitó a la ANDJE a través de correo electrónico los espacios para realizar las capacitaciones a los abogados del Grupo de Gestión Judicial.</v>
          </cell>
          <cell r="AC352">
            <v>45342</v>
          </cell>
          <cell r="AD352">
            <v>1</v>
          </cell>
          <cell r="AE352" t="str">
            <v>Se verifica el cumplimiento de la actividad con solicitud de capacitaciones a la ANDJE para los abogados del Grupo de Gestión Judicial.</v>
          </cell>
        </row>
        <row r="353">
          <cell r="G353" t="str">
            <v>60.4.2</v>
          </cell>
          <cell r="H353" t="str">
            <v>Operativo</v>
          </cell>
          <cell r="I353" t="str">
            <v>N/A</v>
          </cell>
          <cell r="J353" t="str">
            <v>N/A</v>
          </cell>
          <cell r="K353" t="str">
            <v>N/A</v>
          </cell>
          <cell r="L353" t="str">
            <v>N/A</v>
          </cell>
          <cell r="M353" t="str">
            <v>N/A</v>
          </cell>
          <cell r="N353" t="str">
            <v>N/A</v>
          </cell>
          <cell r="O353" t="str">
            <v>N/A</v>
          </cell>
          <cell r="P353" t="str">
            <v>N/A</v>
          </cell>
          <cell r="Q353" t="str">
            <v>Participar en dos capacitaciones desarrolladas por la ANDJE (Capturas de pantalla de las capacitaciones y/o listado de asistencia)</v>
          </cell>
          <cell r="R353"/>
          <cell r="S353">
            <v>60</v>
          </cell>
          <cell r="T353">
            <v>2</v>
          </cell>
          <cell r="U353" t="str">
            <v>Númerica</v>
          </cell>
          <cell r="V353" t="str">
            <v># de capacitaciones asistidas / # Capacitaciones programadas</v>
          </cell>
          <cell r="W353">
            <v>45352</v>
          </cell>
          <cell r="X353">
            <v>45639</v>
          </cell>
          <cell r="Y353" t="str">
            <v>60-GRUPO DE TRABAJO DE GESTIÓN JUDICIAL ADSCRITO A LA OFICINA ASESORA JURÍDICA</v>
          </cell>
          <cell r="Z353">
            <v>0.12</v>
          </cell>
          <cell r="AA353">
            <v>0.5</v>
          </cell>
          <cell r="AB353" t="str">
            <v>Durante los meses de febrero y marzo la ADNJE realizó capacitaciones para los equipos jurídicos del Sector, de las cuales hubo participación de los abogados del Grupo de Trabajo de Gestión Judicial, se evidencia la participación del equipo en las Capacitaciones "Excepciones Previas" , "Mecanismos para la prevención del contrato realidad", "Nulidad de los actos administrativos de carácter general y particular".</v>
          </cell>
          <cell r="AC353">
            <v>45382</v>
          </cell>
          <cell r="AD353">
            <v>0</v>
          </cell>
          <cell r="AE353" t="str">
            <v xml:space="preserve">La meta prevista son 2 capacitaciones, el avance de 50% debería corresponder con asistencia a una capacitación, sin embargo, en la justificación se cita mas de una capacitación, por favor revisar esto y estarse superando la meta solicitar su modificación. al no tenerse claridad en la forma como se calculo el avance se asigna 0% </v>
          </cell>
        </row>
        <row r="354">
          <cell r="G354" t="str">
            <v>72.1</v>
          </cell>
          <cell r="H354" t="str">
            <v>Operativo</v>
          </cell>
          <cell r="I354" t="str">
            <v xml:space="preserve">Promover el enfoque preventivo, diferencial y territorial en el que hacer misional de la entidad 
</v>
          </cell>
          <cell r="J354" t="str">
            <v xml:space="preserve">Cumplimiento de productos del PAI asociados a Promover el enfoque preventivo, diferencial y territorial en el que hacer misional de la entidad 
</v>
          </cell>
          <cell r="K35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54" t="str">
            <v>Modelo Integrado de Planeación y Gestión</v>
          </cell>
          <cell r="M354" t="str">
            <v>No</v>
          </cell>
          <cell r="N354" t="str">
            <v>C-3599-0200-0005-53105b</v>
          </cell>
          <cell r="O354" t="str">
            <v>Participación ciudadana en la gestión pública</v>
          </cell>
          <cell r="P354" t="str">
            <v>16 -  Participación Ciudadana</v>
          </cell>
          <cell r="Q354" t="str">
            <v>Estrategia de Participación Ciudadana, formulada e implementada 
(Documento Estrategia formulada e implementada)</v>
          </cell>
          <cell r="R354" t="str">
            <v>SI</v>
          </cell>
          <cell r="S354">
            <v>10</v>
          </cell>
          <cell r="T354">
            <v>100</v>
          </cell>
          <cell r="U354" t="str">
            <v>Porcentual</v>
          </cell>
          <cell r="V354" t="str">
            <v># de actividades de participación ciudadana formulada e implementada / # de actividades de participación ciudadana a formular e implementar</v>
          </cell>
          <cell r="W354">
            <v>45306</v>
          </cell>
          <cell r="X354">
            <v>45642</v>
          </cell>
          <cell r="Y354" t="str">
            <v>72-GRUPO DE TRABAJO DE ATENCION AL CIUDADANO</v>
          </cell>
          <cell r="Z354">
            <v>0.1</v>
          </cell>
          <cell r="AA354">
            <v>0.4</v>
          </cell>
          <cell r="AB354" t="str">
            <v>Se desarrollaron 2 de 3 actividades del producto. Se encuentra en proceso la implementación del Plan de participación ciudadana 2024.</v>
          </cell>
          <cell r="AC354">
            <v>45351</v>
          </cell>
          <cell r="AD354">
            <v>0.4</v>
          </cell>
          <cell r="AE354" t="str">
            <v xml:space="preserve">Se avala el avance cualitativo y cuantitativo dado al presente producto, producto en ejecución. Se recomienda para próximos seguimientos registrar la forma como se esta calculando el avance % cuantas actividades cumplidas de cuantas programadas. La fecha de ejecución solo se debe registrar cuando el producto/actividad se encuentre cumplido </v>
          </cell>
        </row>
        <row r="355">
          <cell r="G355" t="str">
            <v>72.1.1</v>
          </cell>
          <cell r="H355" t="str">
            <v>Operativo</v>
          </cell>
          <cell r="I355" t="str">
            <v>N/A</v>
          </cell>
          <cell r="J355" t="str">
            <v>N/A</v>
          </cell>
          <cell r="K355" t="str">
            <v>N/A</v>
          </cell>
          <cell r="L355" t="str">
            <v>N/A</v>
          </cell>
          <cell r="M355" t="str">
            <v>N/A</v>
          </cell>
          <cell r="N355" t="str">
            <v>N/A</v>
          </cell>
          <cell r="O355" t="str">
            <v>N/A</v>
          </cell>
          <cell r="P355" t="str">
            <v>N/A</v>
          </cell>
          <cell r="Q355" t="str">
            <v>Seleccionar las actividades con alcance participativo de los procesos de la Entidad para el Plan de Participación ciudadana 2024
(Documento con la selección de las actividades realizado)</v>
          </cell>
          <cell r="R355"/>
          <cell r="S355">
            <v>40</v>
          </cell>
          <cell r="T355">
            <v>100</v>
          </cell>
          <cell r="U355" t="str">
            <v>Porcentual</v>
          </cell>
          <cell r="V355" t="str">
            <v># de actividades con alcance participativo de los procesos de la Entidad para el plan de participación ciudadana 2024 seleccionadas / # de actividades con alcance participativo de los procesos de la Entidad para el plan de participación ciudadana 2024 a seleccionar</v>
          </cell>
          <cell r="W355">
            <v>45306</v>
          </cell>
          <cell r="X355">
            <v>45351</v>
          </cell>
          <cell r="Y355" t="str">
            <v>72-GRUPO DE TRABAJO DE ATENCION AL CIUDADANO</v>
          </cell>
          <cell r="Z355">
            <v>0.04</v>
          </cell>
          <cell r="AA355">
            <v>1</v>
          </cell>
          <cell r="AB355" t="str">
            <v>La selección de los productos y actividades se realizó de acuerdo a la validación del Plan de Acción 2024 y el Plan Anticorrupción y Atención al Ciudadano 2024. Se identificaron 16 actividades con alcance participativo, las cuales conformarán el Plan de Participación ciudadana 2024.</v>
          </cell>
          <cell r="AC355">
            <v>45351</v>
          </cell>
          <cell r="AD355">
            <v>1</v>
          </cell>
          <cell r="AE355" t="str">
            <v xml:space="preserve">Se avala el cumplimiento de la presente actividad mediante documento Excel denominado plan de participación 2024 el cual contiene 14 actividades a ejecutar </v>
          </cell>
        </row>
        <row r="356">
          <cell r="G356" t="str">
            <v>72.1.2</v>
          </cell>
          <cell r="H356" t="str">
            <v>Operativo</v>
          </cell>
          <cell r="I356" t="str">
            <v>N/A</v>
          </cell>
          <cell r="J356" t="str">
            <v>N/A</v>
          </cell>
          <cell r="K356" t="str">
            <v>N/A</v>
          </cell>
          <cell r="L356" t="str">
            <v>N/A</v>
          </cell>
          <cell r="M356" t="str">
            <v>N/A</v>
          </cell>
          <cell r="N356" t="str">
            <v>N/A</v>
          </cell>
          <cell r="O356" t="str">
            <v>N/A</v>
          </cell>
          <cell r="P356" t="str">
            <v>N/A</v>
          </cell>
          <cell r="Q356" t="str">
            <v>Divulgar el Plan de Participación ciudadana a los grupos de valor
(Plan de Participación ciudadana divulgado el Menú Participa)</v>
          </cell>
          <cell r="R356"/>
          <cell r="S356">
            <v>30</v>
          </cell>
          <cell r="T356">
            <v>1</v>
          </cell>
          <cell r="U356" t="str">
            <v>Númerica</v>
          </cell>
          <cell r="V356" t="str">
            <v># de planes de participación ciudadana a los grupos de valor divulgados / # de planes de participación ciudadana a los grupos de valor a divulgar</v>
          </cell>
          <cell r="W356">
            <v>45352</v>
          </cell>
          <cell r="X356">
            <v>45380</v>
          </cell>
          <cell r="Y356" t="str">
            <v>72-GRUPO DE TRABAJO DE ATENCION AL CIUDADANO</v>
          </cell>
          <cell r="Z356">
            <v>0.03</v>
          </cell>
          <cell r="AA356">
            <v>1</v>
          </cell>
          <cell r="AB356" t="str">
            <v>El Plan de Participación ciudadana 2024 se divulgó en el menú Participa sección Consulta ciudadana el 21 de marzo de 2024, para comentarios, sugerencias y/o observaciones de los grupos de valor. Se habilitó hasta el 27 de abril una encuesta para el registro de los aportes de los interesados. No se registraron comentarios por parte de los grupos de valor de la SIC.</v>
          </cell>
          <cell r="AC356">
            <v>45372</v>
          </cell>
          <cell r="AD356">
            <v>1</v>
          </cell>
          <cell r="AE356" t="str">
            <v xml:space="preserve">Se avala el cumplimiento de la presente actividad mediante publicación en la sede electrónica del ´plan de participación </v>
          </cell>
        </row>
        <row r="357">
          <cell r="G357" t="str">
            <v>72.1.3</v>
          </cell>
          <cell r="H357" t="str">
            <v>Operativo</v>
          </cell>
          <cell r="I357" t="str">
            <v>N/A</v>
          </cell>
          <cell r="J357" t="str">
            <v>N/A</v>
          </cell>
          <cell r="K357" t="str">
            <v>N/A</v>
          </cell>
          <cell r="L357" t="str">
            <v>N/A</v>
          </cell>
          <cell r="M357" t="str">
            <v>N/A</v>
          </cell>
          <cell r="N357" t="str">
            <v>N/A</v>
          </cell>
          <cell r="O357" t="str">
            <v>N/A</v>
          </cell>
          <cell r="P357" t="str">
            <v>N/A</v>
          </cell>
          <cell r="Q357" t="str">
            <v>Realizar el seguimiento a la implementación del Plan de Participación ciudadana
(Informe trimestral publicado en el Menú Participa)</v>
          </cell>
          <cell r="R357"/>
          <cell r="S357">
            <v>30</v>
          </cell>
          <cell r="T357">
            <v>100</v>
          </cell>
          <cell r="U357" t="str">
            <v>Porcentual</v>
          </cell>
          <cell r="V357" t="str">
            <v># de seguimientos a la implementación del plan de participación ciudadanía realizados / # de seguimientos a la implementación del plan de participación ciudadanía a realizar</v>
          </cell>
          <cell r="W357">
            <v>45474</v>
          </cell>
          <cell r="X357">
            <v>45642</v>
          </cell>
          <cell r="Y357" t="str">
            <v>72-GRUPO DE TRABAJO DE ATENCION AL CIUDADANO</v>
          </cell>
          <cell r="Z357">
            <v>0.03</v>
          </cell>
          <cell r="AA357"/>
          <cell r="AB357" t="str">
            <v>El primer seguimiento a la ejecución del Plan de partipación ciudadana 2024 se realizará en julio con corte al 30 de junio.</v>
          </cell>
          <cell r="AC357"/>
          <cell r="AD357"/>
          <cell r="AE357"/>
        </row>
        <row r="358">
          <cell r="G358" t="str">
            <v>72.2</v>
          </cell>
          <cell r="H358" t="str">
            <v>Operativo</v>
          </cell>
          <cell r="I358" t="str">
            <v xml:space="preserve">Fortalecer el Sistema Integral de Gestión Institucional para mejorar la prestación del servicio. 
</v>
          </cell>
          <cell r="J358" t="str">
            <v xml:space="preserve">Cumplimiento de productos del PAI asociados a Fortacer el Sistema Integral de Gestión Institucional para mejorar la prestación del servicio. 
</v>
          </cell>
          <cell r="K35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358" t="str">
            <v>Modelo Integrado de Planeación y Gestión</v>
          </cell>
          <cell r="M358" t="str">
            <v>Si</v>
          </cell>
          <cell r="N358" t="str">
            <v>FUNCIONAMIENTO</v>
          </cell>
          <cell r="O358" t="str">
            <v>Servicio al ciudadano</v>
          </cell>
          <cell r="P358" t="str">
            <v>10 - PTEP  -  Redes institucionales y canales de denuncia</v>
          </cell>
          <cell r="Q358" t="str">
            <v>Protocolo de atención al ciudadano, actualizado y publicado   
(Protocolo actualizado y publicado en la página Web)</v>
          </cell>
          <cell r="R358" t="str">
            <v>NO</v>
          </cell>
          <cell r="S358">
            <v>20</v>
          </cell>
          <cell r="T358">
            <v>1</v>
          </cell>
          <cell r="U358" t="str">
            <v>Númerica</v>
          </cell>
          <cell r="V358" t="str">
            <v># de protocolos de atención al ciudadano actualizados y publicados / # de protocolos de atención al ciudadano a actualizar y publicar</v>
          </cell>
          <cell r="W358">
            <v>45327</v>
          </cell>
          <cell r="X358">
            <v>45463</v>
          </cell>
          <cell r="Y358" t="str">
            <v>72-GRUPO DE TRABAJO DE ATENCION AL CIUDADANO;
73-GRUPO DE TRABAJO DE COMUNICACION</v>
          </cell>
          <cell r="Z358">
            <v>0.2</v>
          </cell>
          <cell r="AA358">
            <v>0.33</v>
          </cell>
          <cell r="AB358" t="str">
            <v>Se desarrolló 1 de 3 actividades del producto esperado, relacionado con la actualización del contenido del Protocolo y el envío a diagramación. La actividad continúa en desarrollo de acuerdo a lo planeado.</v>
          </cell>
          <cell r="AC358"/>
          <cell r="AD358">
            <v>0</v>
          </cell>
          <cell r="AE358" t="str">
            <v>Se avala el avance cualitativo dado al presente producto, se ajusta el avance cuantitativo por cuanto la meta es 1 protocolo y la formal de calculo de avance es # de protocolos de atención al ciudadano actualizados y publicados / # de protocolos de atención al ciudadano a actualizar y publicar. al no tenerse aun el protocolo el avance es 0%</v>
          </cell>
        </row>
        <row r="359">
          <cell r="G359" t="str">
            <v>72.2.1</v>
          </cell>
          <cell r="H359" t="str">
            <v>Operativo</v>
          </cell>
          <cell r="I359" t="str">
            <v>N/A</v>
          </cell>
          <cell r="J359" t="str">
            <v>N/A</v>
          </cell>
          <cell r="K359" t="str">
            <v>N/A</v>
          </cell>
          <cell r="L359" t="str">
            <v>N/A</v>
          </cell>
          <cell r="M359" t="str">
            <v>N/A</v>
          </cell>
          <cell r="N359" t="str">
            <v>N/A</v>
          </cell>
          <cell r="O359" t="str">
            <v>N/A</v>
          </cell>
          <cell r="P359" t="str">
            <v>N/A</v>
          </cell>
          <cell r="Q359" t="str">
            <v>Enviar al Grupo de Comunicaciones el Protocolo de Atención al Ciudadano actualizado, para  diagramado con corrección de estilo.
(Documento actualizado y evidencia de envío por correo electrónico)</v>
          </cell>
          <cell r="R359"/>
          <cell r="S359">
            <v>50</v>
          </cell>
          <cell r="T359">
            <v>1</v>
          </cell>
          <cell r="U359" t="str">
            <v>Númerica</v>
          </cell>
          <cell r="V359" t="str">
            <v># de protocolos de atención al ciudadano actualizados / # de protocolos de atención al ciudadano a actualizar</v>
          </cell>
          <cell r="W359">
            <v>45327</v>
          </cell>
          <cell r="X359">
            <v>45380</v>
          </cell>
          <cell r="Y359" t="str">
            <v>72-GRUPO DE TRABAJO DE ATENCION AL CIUDADANO</v>
          </cell>
          <cell r="Z359">
            <v>0.1</v>
          </cell>
          <cell r="AA359">
            <v>1</v>
          </cell>
          <cell r="AB359" t="str">
            <v>El grupo de trabajo de Atención al Ciudadano actualizó el Protocolo de Atención a la Ciudadanía, el cual se remitió al grupo de Comunicaciones para su diagramación y corrección de estilo el 26 de marzo de 2024. Se actualizó principalmente la relación y descripción de los servicios ofrecidos en los canales de atención de la SIC.</v>
          </cell>
          <cell r="AC359">
            <v>45377</v>
          </cell>
          <cell r="AD359">
            <v>1</v>
          </cell>
          <cell r="AE359" t="str">
            <v xml:space="preserve">Se avala el cumplimiento de la presente actividad mediante publicación en la sede electrónica del ´plan de participación </v>
          </cell>
        </row>
        <row r="360">
          <cell r="G360" t="str">
            <v>72.2.2</v>
          </cell>
          <cell r="H360" t="str">
            <v>Operativo</v>
          </cell>
          <cell r="I360" t="str">
            <v>N/A</v>
          </cell>
          <cell r="J360" t="str">
            <v>N/A</v>
          </cell>
          <cell r="K360" t="str">
            <v>N/A</v>
          </cell>
          <cell r="L360" t="str">
            <v>N/A</v>
          </cell>
          <cell r="M360" t="str">
            <v>N/A</v>
          </cell>
          <cell r="N360" t="str">
            <v>N/A</v>
          </cell>
          <cell r="O360" t="str">
            <v>N/A</v>
          </cell>
          <cell r="P360" t="str">
            <v>N/A</v>
          </cell>
          <cell r="Q360" t="str">
            <v>Enviar al Grupo de Atención al Ciudadano el protocolo  diseñado y con corrección de estilo.
(Documento con evidencia de envío por correo electrónico)</v>
          </cell>
          <cell r="R360"/>
          <cell r="S360">
            <v>0</v>
          </cell>
          <cell r="T360">
            <v>1</v>
          </cell>
          <cell r="U360" t="str">
            <v>Númerica</v>
          </cell>
          <cell r="V360" t="str">
            <v># de documentos diseñados y con corrección de estilo enviado / # de documentos diseñados y con corrección de estilo a enviar</v>
          </cell>
          <cell r="W360">
            <v>45383</v>
          </cell>
          <cell r="X360">
            <v>45436</v>
          </cell>
          <cell r="Y360" t="str">
            <v>73-GRUPO DE TRABAJO DE COMUNICACION</v>
          </cell>
          <cell r="Z360">
            <v>0</v>
          </cell>
          <cell r="AA360"/>
          <cell r="AB360" t="str">
            <v>El diseño y diagramación del Protocolo de atencón a la ciudadanía se realizará entre abril y mayo, por parte del equipo de Comunicaciones, de acuerdo a lo planeado.</v>
          </cell>
          <cell r="AC360"/>
          <cell r="AD360"/>
          <cell r="AE360" t="str">
            <v>Se avala el avance dado a la presente actividad la cual se encuentra en ejecución</v>
          </cell>
        </row>
        <row r="361">
          <cell r="G361" t="str">
            <v>72.2.3</v>
          </cell>
          <cell r="H361" t="str">
            <v>Operativo</v>
          </cell>
          <cell r="I361" t="str">
            <v>N/A</v>
          </cell>
          <cell r="J361" t="str">
            <v>N/A</v>
          </cell>
          <cell r="K361" t="str">
            <v>N/A</v>
          </cell>
          <cell r="L361" t="str">
            <v>N/A</v>
          </cell>
          <cell r="M361" t="str">
            <v>N/A</v>
          </cell>
          <cell r="N361" t="str">
            <v>N/A</v>
          </cell>
          <cell r="O361" t="str">
            <v>N/A</v>
          </cell>
          <cell r="P361" t="str">
            <v>N/A</v>
          </cell>
          <cell r="Q361" t="str">
            <v>Publicar y actualizar en la página web el protocolo (Captura de pantalla de la publicación)</v>
          </cell>
          <cell r="R361"/>
          <cell r="S361">
            <v>50</v>
          </cell>
          <cell r="T361">
            <v>2</v>
          </cell>
          <cell r="U361" t="str">
            <v>Númerica</v>
          </cell>
          <cell r="V361" t="str">
            <v># de protocolos publicados y actualizados en página web / # de protocolos a publicar a actualizar en página web</v>
          </cell>
          <cell r="W361">
            <v>45439</v>
          </cell>
          <cell r="X361">
            <v>45463</v>
          </cell>
          <cell r="Y361" t="str">
            <v>72-GRUPO DE TRABAJO DE ATENCION AL CIUDADANO</v>
          </cell>
          <cell r="Z361">
            <v>0.1</v>
          </cell>
          <cell r="AA361"/>
          <cell r="AB361" t="str">
            <v>La publicación del Procolo actualizado se realizará entre mayo y junio, de acuerdo a planeado.</v>
          </cell>
          <cell r="AC361"/>
          <cell r="AD361"/>
          <cell r="AE361" t="str">
            <v xml:space="preserve">La presente actividad no ha iniciado </v>
          </cell>
        </row>
        <row r="362">
          <cell r="G362" t="str">
            <v>72.3</v>
          </cell>
          <cell r="H362" t="str">
            <v>Operativo</v>
          </cell>
          <cell r="I362" t="str">
            <v xml:space="preserve">Fortalecer la infraestructura, uso y aprovechamiento de las tecnologías de la información, para optimizar la capacidad institucional
</v>
          </cell>
          <cell r="J362" t="str">
            <v xml:space="preserve">Cumplimiento de productos del PAI asociados a Fortalecer la infraestructura, uso y aprovechamiento de las tecnologías de la información, para optimizar la capacidad institucional
</v>
          </cell>
          <cell r="K36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362" t="str">
            <v>Gestión de riesgos</v>
          </cell>
          <cell r="M362" t="str">
            <v>Si</v>
          </cell>
          <cell r="N362" t="str">
            <v>C-3599-0200-0006-53105d</v>
          </cell>
          <cell r="O362" t="str">
            <v>Servicio al ciudadano</v>
          </cell>
          <cell r="P362" t="str">
            <v>26 - N/A</v>
          </cell>
          <cell r="Q362" t="str">
            <v>Diagnóstico de necesidades de ajuste al Módulo de respuestas a los ciudadanos del Sistema de trámites, realizado (Documento diagnostico)</v>
          </cell>
          <cell r="R362" t="str">
            <v>NO</v>
          </cell>
          <cell r="S362">
            <v>10</v>
          </cell>
          <cell r="T362">
            <v>100</v>
          </cell>
          <cell r="U362" t="str">
            <v>Porcentual</v>
          </cell>
          <cell r="V362" t="str">
            <v># de diagnósticos de necesidades de ajuste al módulo de respuestas a los ciudadanos del sistema de trámites realizado / # de diagnósticos de necesidades de ajuste al módulo de respuestas a los ciudadanos del sistema de trámites a realizar</v>
          </cell>
          <cell r="W362">
            <v>45327</v>
          </cell>
          <cell r="X362">
            <v>45475</v>
          </cell>
          <cell r="Y362" t="str">
            <v>72-GRUPO DE TRABAJO DE ATENCION AL CIUDADANO;
20-OFICINA DE TECNOLOGÍA E INFORMÁTICA</v>
          </cell>
          <cell r="Z362">
            <v>0.1</v>
          </cell>
          <cell r="AA362">
            <v>0.25</v>
          </cell>
          <cell r="AB362" t="str">
            <v xml:space="preserve">Se encuentra en desarrollo 1 de 2 actividades del producto, en donde se están elaborando las historias de usuario (punto de partida para los nuevos desarrollos del aplicativo) con la OTI. </v>
          </cell>
          <cell r="AC362">
            <v>45371</v>
          </cell>
          <cell r="AD362">
            <v>0</v>
          </cell>
          <cell r="AE362" t="str">
            <v xml:space="preserve">Se avala el avance cualitativo dado al presente producto, se ajusta el avance cuantitativo la formula de calculo de avance es  # de diagnósticos de necesidades .. realizado / # de diagnósticos de necesidades ...en ejecución y  no se cuenta con el documento de diagnóstico, se recomienda cambiar la unidad de medida a 1   . La fecha de ejecución solo se debe registrar cuando el producto/actividad se encuentre cumplido </v>
          </cell>
        </row>
        <row r="363">
          <cell r="G363" t="str">
            <v>72.3.1</v>
          </cell>
          <cell r="H363" t="str">
            <v>Operativo</v>
          </cell>
          <cell r="I363" t="str">
            <v>N/A</v>
          </cell>
          <cell r="J363" t="str">
            <v>N/A</v>
          </cell>
          <cell r="K363" t="str">
            <v>N/A</v>
          </cell>
          <cell r="L363" t="str">
            <v>N/A</v>
          </cell>
          <cell r="M363" t="str">
            <v>N/A</v>
          </cell>
          <cell r="N363" t="str">
            <v>N/A</v>
          </cell>
          <cell r="O363" t="str">
            <v>N/A</v>
          </cell>
          <cell r="P363" t="str">
            <v>N/A</v>
          </cell>
          <cell r="Q363" t="str">
            <v>Identificar las necesidades de ajustes del Sistema de trámites al módulo de respuestas a los ciudadanos en coordinación con la Oficina de Tecnologías de la Información
(Documento con las necesidades identificadas)</v>
          </cell>
          <cell r="R363"/>
          <cell r="S363">
            <v>100</v>
          </cell>
          <cell r="T363">
            <v>100</v>
          </cell>
          <cell r="U363" t="str">
            <v>Porcentual</v>
          </cell>
          <cell r="V363" t="str">
            <v># de necesidades de ajustes del sistema de trámites al módulo de respuestas a los ciudadanos identificadas / # de necesidades de ajustes del sistema de trámites al módulo de respuestas a los ciudadanos a identificar</v>
          </cell>
          <cell r="W363">
            <v>45327</v>
          </cell>
          <cell r="X363">
            <v>45475</v>
          </cell>
          <cell r="Y363" t="str">
            <v>72-GRUPO DE TRABAJO DE ATENCION AL CIUDADANO;
20-OFICINA DE TECNOLOGÍA E INFORMÁTICA</v>
          </cell>
          <cell r="Z363">
            <v>0.1</v>
          </cell>
          <cell r="AA363">
            <v>0.5</v>
          </cell>
          <cell r="AB363" t="str">
            <v>El Grupo de Trabajo de Sistemas de Información y el Grupo de Trabajo de Atención al Ciudadano han realizado cuatro mesas de trabajo (26 de febrero, 18, 19 y 20 de marzo) para identificar y detallar las necesidades y requerimientos de ajustes al módulo de respuestas a los ciudadanos, en tal sentido, se han venido registrando dichas necesidades  del aplicativo en el formato GS03-F18 Solicitud requerimientos a sistemas de información. En total se registraron ocho requerimientos. El formato F18 se encuentra en proceso de firmas por parte del resto del equipo de la OTI.</v>
          </cell>
          <cell r="AC363">
            <v>45371</v>
          </cell>
          <cell r="AD363">
            <v>0.5</v>
          </cell>
          <cell r="AE363" t="str">
            <v xml:space="preserve">Se avala el avance dado a la identificación de necesidades de ajustes al sistema de trámites   . La fecha de ejecución solo se debe registrar cuando el producto/actividad se encuentre cumplido </v>
          </cell>
        </row>
        <row r="364">
          <cell r="G364" t="str">
            <v>72.3.2</v>
          </cell>
          <cell r="H364" t="str">
            <v>Operativo</v>
          </cell>
          <cell r="I364" t="str">
            <v>N/A</v>
          </cell>
          <cell r="J364" t="str">
            <v>N/A</v>
          </cell>
          <cell r="K364" t="str">
            <v>N/A</v>
          </cell>
          <cell r="L364" t="str">
            <v>N/A</v>
          </cell>
          <cell r="M364" t="str">
            <v>N/A</v>
          </cell>
          <cell r="N364" t="str">
            <v>N/A</v>
          </cell>
          <cell r="O364" t="str">
            <v>N/A</v>
          </cell>
          <cell r="P364" t="str">
            <v>N/A</v>
          </cell>
          <cell r="Q364" t="str">
            <v>Emitir concepto de viabilidad técnica y presupuestal con base en las necesidades de ajustes identificadas
(Concepto diagnóstico entregado)</v>
          </cell>
          <cell r="R364"/>
          <cell r="S364">
            <v>0</v>
          </cell>
          <cell r="T364">
            <v>1</v>
          </cell>
          <cell r="U364" t="str">
            <v>Númerica</v>
          </cell>
          <cell r="V364" t="str">
            <v># de conceptos de viabilidad emitidos / # de conceptos de viabilidad a emitir</v>
          </cell>
          <cell r="W364">
            <v>45383</v>
          </cell>
          <cell r="X364">
            <v>45475</v>
          </cell>
          <cell r="Y364" t="str">
            <v>20-OFICINA DE TECNOLOGÍA E INFORMÁTICA</v>
          </cell>
          <cell r="Z364">
            <v>0</v>
          </cell>
          <cell r="AA364"/>
          <cell r="AB364" t="str">
            <v>El concepto de viabilidad técnica y presupuestal con base en las necesidades de ajustes identificadas, se espera sea remitido por parte de la OTI en el periodo estipulado.</v>
          </cell>
          <cell r="AC364"/>
          <cell r="AD364"/>
          <cell r="AE364" t="str">
            <v xml:space="preserve">Actividad no ha iniciado </v>
          </cell>
        </row>
        <row r="365">
          <cell r="G365" t="str">
            <v>72.4</v>
          </cell>
          <cell r="H365" t="str">
            <v>Operativo</v>
          </cell>
          <cell r="I365" t="str">
            <v xml:space="preserve">Promover el enfoque preventivo, diferencial y territorial en el que hacer misional de la entidad 
</v>
          </cell>
          <cell r="J365" t="str">
            <v xml:space="preserve">Cumplimiento de productos del PAI asociados a Promover el enfoque preventivo, diferencial y territorial en el que hacer misional de la entidad 
</v>
          </cell>
          <cell r="K36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65" t="str">
            <v>Modelo Integrado de Planeación y Gestión</v>
          </cell>
          <cell r="M365" t="str">
            <v>Si</v>
          </cell>
          <cell r="N365" t="str">
            <v>C-3599-0200-0006-53105d</v>
          </cell>
          <cell r="O365" t="str">
            <v>Servicio al ciudadano</v>
          </cell>
          <cell r="P365" t="str">
            <v>26 - N/A</v>
          </cell>
          <cell r="Q365" t="str">
            <v>Video con oferta institucional en canales de atención al ciudadano y servicios de la SIC a nivel regional, realizado y difundido.
(Link de divulgación)</v>
          </cell>
          <cell r="R365" t="str">
            <v>SI</v>
          </cell>
          <cell r="S365">
            <v>20</v>
          </cell>
          <cell r="T365">
            <v>2</v>
          </cell>
          <cell r="U365" t="str">
            <v>Númerica</v>
          </cell>
          <cell r="V365" t="str">
            <v># de videos con oferta institucional en canales de atención al ciudadano y servicios de la SIC a nivel regional realizado y difundido / # de videos con oferta institucional en canales de atención al ciudadano y servicios de la SIC a nivel regional a realizar y difundir</v>
          </cell>
          <cell r="W365">
            <v>45327</v>
          </cell>
          <cell r="X365">
            <v>45625</v>
          </cell>
          <cell r="Y365" t="str">
            <v>72-GRUPO DE TRABAJO DE ATENCION AL CIUDADANO;
73-GRUPO DE TRABAJO DE COMUNICACION</v>
          </cell>
          <cell r="Z365">
            <v>0.2</v>
          </cell>
          <cell r="AA365">
            <v>0</v>
          </cell>
          <cell r="AB365" t="str">
            <v>Se encuentra en desarrollo 1 de 3 actividades, relacionada con la elaboración del guion para la construcción del primer video.</v>
          </cell>
          <cell r="AC365"/>
          <cell r="AD365">
            <v>0</v>
          </cell>
          <cell r="AE365" t="str">
            <v xml:space="preserve">Se avala el avance cualitativo dado al presente producto </v>
          </cell>
        </row>
        <row r="366">
          <cell r="G366" t="str">
            <v>72.4.1</v>
          </cell>
          <cell r="H366" t="str">
            <v>Operativo</v>
          </cell>
          <cell r="I366" t="str">
            <v>N/A</v>
          </cell>
          <cell r="J366" t="str">
            <v>N/A</v>
          </cell>
          <cell r="K366" t="str">
            <v>N/A</v>
          </cell>
          <cell r="L366" t="str">
            <v>N/A</v>
          </cell>
          <cell r="M366" t="str">
            <v>N/A</v>
          </cell>
          <cell r="N366" t="str">
            <v>N/A</v>
          </cell>
          <cell r="O366" t="str">
            <v>N/A</v>
          </cell>
          <cell r="P366" t="str">
            <v>N/A</v>
          </cell>
          <cell r="Q366" t="str">
            <v>Elaborar y enviar al Grupo de Comunicaciones la propuesta y guion para la construcción del video para diagramado con corrección de estilo.
(Documento elaborado y evidencia de envío por correo electrónico)</v>
          </cell>
          <cell r="R366"/>
          <cell r="S366">
            <v>30</v>
          </cell>
          <cell r="T366">
            <v>2</v>
          </cell>
          <cell r="U366" t="str">
            <v>Númerica</v>
          </cell>
          <cell r="V366" t="str">
            <v># de propuestas y guiones para la construcción del video para el diagramado con corrección de estilo elaborado y enviado / # de propuestas y guiones para la construcción del video para el diagramado con corrección de estilo a elaborar y enviar</v>
          </cell>
          <cell r="W366">
            <v>45327</v>
          </cell>
          <cell r="X366">
            <v>45475</v>
          </cell>
          <cell r="Y366" t="str">
            <v>72-GRUPO DE TRABAJO DE ATENCION AL CIUDADANO</v>
          </cell>
          <cell r="Z366">
            <v>0.06</v>
          </cell>
          <cell r="AA366">
            <v>0</v>
          </cell>
          <cell r="AB366" t="str">
            <v>La propuesta y guion para la construcción del primer video sobre la oferta institucional en canales de atención al ciudadano y servicios de la SIC, se entregará para diagramación al Grupo de Comunicaciones en abril.</v>
          </cell>
          <cell r="AC366"/>
          <cell r="AD366">
            <v>0</v>
          </cell>
          <cell r="AE366" t="str">
            <v xml:space="preserve">Se avala el avance cualitativo dado a la presente actividad la cual se encuentra en ejecución </v>
          </cell>
        </row>
        <row r="367">
          <cell r="G367" t="str">
            <v>72.4.2</v>
          </cell>
          <cell r="H367" t="str">
            <v>Operativo</v>
          </cell>
          <cell r="I367" t="str">
            <v>N/A</v>
          </cell>
          <cell r="J367" t="str">
            <v>N/A</v>
          </cell>
          <cell r="K367" t="str">
            <v>N/A</v>
          </cell>
          <cell r="L367" t="str">
            <v>N/A</v>
          </cell>
          <cell r="M367" t="str">
            <v>N/A</v>
          </cell>
          <cell r="N367" t="str">
            <v>N/A</v>
          </cell>
          <cell r="O367" t="str">
            <v>N/A</v>
          </cell>
          <cell r="P367" t="str">
            <v>N/A</v>
          </cell>
          <cell r="Q367" t="str">
            <v>Enviar al Grupo de Atención al Ciudadano el video diseñado.
(Documento con evidencia de envío por correo electrónico y video diseñado)</v>
          </cell>
          <cell r="R367"/>
          <cell r="S367">
            <v>0</v>
          </cell>
          <cell r="T367">
            <v>2</v>
          </cell>
          <cell r="U367" t="str">
            <v>Númerica</v>
          </cell>
          <cell r="V367" t="str">
            <v># de videos diseñado y con corrección de estilo enviado / # de videos diseñado y con corrección de estilo a enviar</v>
          </cell>
          <cell r="W367">
            <v>45383</v>
          </cell>
          <cell r="X367">
            <v>45448</v>
          </cell>
          <cell r="Y367" t="str">
            <v>73-GRUPO DE TRABAJO DE COMUNICACION</v>
          </cell>
          <cell r="Z367">
            <v>0</v>
          </cell>
          <cell r="AA367"/>
          <cell r="AB367" t="str">
            <v>El video diseñado por parte del Grupo de Comunicaciones se espera sea remitido en el periodo estipulado.</v>
          </cell>
          <cell r="AC367"/>
          <cell r="AD367"/>
          <cell r="AE367" t="str">
            <v xml:space="preserve">Actividad no ha iniciado </v>
          </cell>
        </row>
        <row r="368">
          <cell r="G368" t="str">
            <v>72.4.3</v>
          </cell>
          <cell r="H368" t="str">
            <v>Operativo</v>
          </cell>
          <cell r="I368" t="str">
            <v>N/A</v>
          </cell>
          <cell r="J368" t="str">
            <v>N/A</v>
          </cell>
          <cell r="K368" t="str">
            <v>N/A</v>
          </cell>
          <cell r="L368" t="str">
            <v>N/A</v>
          </cell>
          <cell r="M368" t="str">
            <v>N/A</v>
          </cell>
          <cell r="N368" t="str">
            <v>N/A</v>
          </cell>
          <cell r="O368" t="str">
            <v>N/A</v>
          </cell>
          <cell r="P368" t="str">
            <v>N/A</v>
          </cell>
          <cell r="Q368" t="str">
            <v>Divulgar el video diseñado en espacios de relacionamiento con el ciudadano
(Informe con los resultados de la divulgación/link de divulgación)</v>
          </cell>
          <cell r="R368"/>
          <cell r="S368">
            <v>70</v>
          </cell>
          <cell r="T368">
            <v>2</v>
          </cell>
          <cell r="U368" t="str">
            <v>Númerica</v>
          </cell>
          <cell r="V368" t="str">
            <v># de difusiones realizadas / # de difusiones programadas</v>
          </cell>
          <cell r="W368">
            <v>45453</v>
          </cell>
          <cell r="X368">
            <v>45625</v>
          </cell>
          <cell r="Y368" t="str">
            <v>72-GRUPO DE TRABAJO DE ATENCION AL CIUDADANO;
73-GRUPO DE TRABAJO DE COMUNICACION</v>
          </cell>
          <cell r="Z368">
            <v>0.14000000000000001</v>
          </cell>
          <cell r="AA368"/>
          <cell r="AB368" t="str">
            <v>La divulgación del video en espacios de relacionamiento con el ciudadano se realizará de acuerdo con el periodo establecido.</v>
          </cell>
          <cell r="AC368"/>
          <cell r="AD368"/>
          <cell r="AE368" t="str">
            <v xml:space="preserve">Actividad no ha iniciado </v>
          </cell>
        </row>
        <row r="369">
          <cell r="G369" t="str">
            <v>72.5</v>
          </cell>
          <cell r="H369" t="str">
            <v>Operativo</v>
          </cell>
          <cell r="I369" t="str">
            <v xml:space="preserve">Fortalecer el Sistema Integral de Gestión Institucional para mejorar la prestación del servicio. 
</v>
          </cell>
          <cell r="J369" t="str">
            <v xml:space="preserve">Cumplimiento de productos del PAI asociados a Fortacer el Sistema Integral de Gestión Institucional para mejorar la prestación del servicio. 
</v>
          </cell>
          <cell r="K36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369" t="str">
            <v>Modelo Integrado de Planeación y Gestión</v>
          </cell>
          <cell r="M369" t="str">
            <v>Si</v>
          </cell>
          <cell r="N369" t="str">
            <v>C-3599-0200-0005-53105b</v>
          </cell>
          <cell r="O369" t="str">
            <v>Servicio al ciudadano</v>
          </cell>
          <cell r="P369" t="str">
            <v>26 - N/A</v>
          </cell>
          <cell r="Q369" t="str">
            <v>Proceso de Servicio a las Ciudadanías, elaborado y publicado en SIGI.
(Captura de pantalla en SIGI)</v>
          </cell>
          <cell r="R369" t="str">
            <v>SI</v>
          </cell>
          <cell r="S369">
            <v>20</v>
          </cell>
          <cell r="T369">
            <v>1</v>
          </cell>
          <cell r="U369" t="str">
            <v>Númerica</v>
          </cell>
          <cell r="V369" t="str">
            <v># de procesos de Servicio a las Ciudadanías, elaborado y publicados / # Procesos de Servicio a las Ciudadanías, previstos elaborar y publicar</v>
          </cell>
          <cell r="W369">
            <v>45323</v>
          </cell>
          <cell r="X369">
            <v>45504</v>
          </cell>
          <cell r="Y369" t="str">
            <v>72-GRUPO DE TRABAJO DE ATENCION AL CIUDADANO;
30-OFICINA ASESORA DE PLANEACIÓN</v>
          </cell>
          <cell r="Z369">
            <v>0.2</v>
          </cell>
          <cell r="AA369">
            <v>0.3</v>
          </cell>
          <cell r="AB369" t="str">
            <v>Se encuentra en desarrollo la revisión, actualización y publicación de la base documental del Grupo de trabajo de Atención al Ciudadano. Al corte se ha formalizado en SIGI la actualización de los mapas de riesgos.</v>
          </cell>
          <cell r="AC369">
            <v>45378</v>
          </cell>
          <cell r="AD369">
            <v>0</v>
          </cell>
          <cell r="AE369" t="str">
            <v xml:space="preserve">Se avala el avance cualitativo dado al presente producto, se ajusta el porcentaje de avance al 0% por cuanto no se ha obtenido la meta la cual es 1 proceso  elaborado y publicado   . La fecha de ejecución solo se debe registrar cuando el producto/actividad se encuentre cumplido </v>
          </cell>
        </row>
        <row r="370">
          <cell r="G370" t="str">
            <v>72.5.1</v>
          </cell>
          <cell r="H370" t="str">
            <v>Operativo</v>
          </cell>
          <cell r="I370" t="str">
            <v>N/A</v>
          </cell>
          <cell r="J370" t="str">
            <v>N/A</v>
          </cell>
          <cell r="K370" t="str">
            <v>N/A</v>
          </cell>
          <cell r="L370" t="str">
            <v>N/A</v>
          </cell>
          <cell r="M370" t="str">
            <v>N/A</v>
          </cell>
          <cell r="N370" t="str">
            <v>N/A</v>
          </cell>
          <cell r="O370" t="str">
            <v>N/A</v>
          </cell>
          <cell r="P370" t="str">
            <v>N/A</v>
          </cell>
          <cell r="Q370" t="str">
            <v>Elaborar la caracterización, la documentación, los indicadores y los riesgos del proceso Servicio a las ciudadanías. 
(Captura de pantalla del SIGI por parte del área y/o correos electrónicos y/o documentos)</v>
          </cell>
          <cell r="R370"/>
          <cell r="S370">
            <v>50</v>
          </cell>
          <cell r="T370">
            <v>25</v>
          </cell>
          <cell r="U370" t="str">
            <v>Porcentual</v>
          </cell>
          <cell r="V370" t="str">
            <v># de documentos elaborados / # de documentos a elaborar</v>
          </cell>
          <cell r="W370">
            <v>45323</v>
          </cell>
          <cell r="X370">
            <v>45412</v>
          </cell>
          <cell r="Y370" t="str">
            <v>72-GRUPO DE TRABAJO DE ATENCION AL CIUDADANO</v>
          </cell>
          <cell r="Z370">
            <v>0.1</v>
          </cell>
          <cell r="AA370">
            <v>0.6</v>
          </cell>
          <cell r="AB370" t="str">
            <v>*Se elaboró la propuesta de caracterización del nuevo proceso de Servicio a las Ciudadanías y se encuentra en revisión por parte de la Coordinadora del Grupo de Trabajo de Atención al Ciudadano. *En marzo se revisó y actualizó el CS01-P01 Procedimiento SICFacilita, el CS01-I09 Instructivo para la publicación de consultas ciudadanas en el Menú Participa y se creó el nuevo CS01 Instructivo agenda abierta.
*En marzo se revisó y actualizó en SIGI los mapas de riesgos de los procesos de Atención al Ciudadano y Petición de Información. Se revisó y ajustó las fichas de los indicadores de gestión.
Los demás documentos continúan en ajuste.</v>
          </cell>
          <cell r="AC370">
            <v>45378</v>
          </cell>
          <cell r="AD370">
            <v>0</v>
          </cell>
          <cell r="AE370" t="str">
            <v xml:space="preserve">Se avala el avance cualitativo se ajusta el porcentaje de avance al 0%, no es claro lo que se espera de esta actividad por cuanto la meta es 25% y la formula de calculo de avance # de documentos elaborados / # de documentos a elaborar, es decir solo se van a actualizar el 25% del total de los documentos?
Como se llego a la conclusión de que la actividad va al 60%, respetuosamente se sugiere revisar la meta, la unidad de medida y la formula de calculo. La fecha de ejecución solo se debe registrar cuando el producto/actividad se encuentre cumplido </v>
          </cell>
        </row>
        <row r="371">
          <cell r="G371" t="str">
            <v>72.5.2</v>
          </cell>
          <cell r="H371" t="str">
            <v>Operativo</v>
          </cell>
          <cell r="I371" t="str">
            <v>N/A</v>
          </cell>
          <cell r="J371" t="str">
            <v>N/A</v>
          </cell>
          <cell r="K371" t="str">
            <v>N/A</v>
          </cell>
          <cell r="L371" t="str">
            <v>N/A</v>
          </cell>
          <cell r="M371" t="str">
            <v>N/A</v>
          </cell>
          <cell r="N371" t="str">
            <v>N/A</v>
          </cell>
          <cell r="O371" t="str">
            <v>N/A</v>
          </cell>
          <cell r="P371" t="str">
            <v>N/A</v>
          </cell>
          <cell r="Q371" t="str">
            <v>Revisar la caracterización, la documentación, los indicadores y los riesgos del proceso Servicio a las ciudadanías. 
(Captura de pantalla del SIGI por parte del área y/o correos electrónicos y/o documentos) - OAP</v>
          </cell>
          <cell r="R371"/>
          <cell r="S371">
            <v>0</v>
          </cell>
          <cell r="T371">
            <v>100</v>
          </cell>
          <cell r="U371" t="str">
            <v>Porcentual</v>
          </cell>
          <cell r="V371" t="str">
            <v># de documentos revisados / # de documentos a revisar</v>
          </cell>
          <cell r="W371">
            <v>45323</v>
          </cell>
          <cell r="X371">
            <v>45443</v>
          </cell>
          <cell r="Y371" t="str">
            <v>30-OFICINA ASESORA DE PLANEACIÓN</v>
          </cell>
          <cell r="Z371">
            <v>0</v>
          </cell>
          <cell r="AA371">
            <v>0.2</v>
          </cell>
          <cell r="AB371" t="str">
            <v>La Oficina Asesora de Planeación revisó la propuesta de ajuste de los indicadores de gestión, sobre el cual remitió observaciones en enero al al Grupo de trabajo de Atención a Ciudadano. 
No se recibieron solicitudes de ajuste para el CS01-P01 Procedimiento SICFacilita, el CS01-I09 Instructivo para la publicación de consultas ciudadanas en el Menú Participa y el CS01 Instructivo agenda abierta, ni ajustes a los mapas de riesgos de  procesos de Atención al Ciudadano y Petición de Información.</v>
          </cell>
          <cell r="AC371">
            <v>45378</v>
          </cell>
          <cell r="AD371">
            <v>0</v>
          </cell>
          <cell r="AE371" t="str">
            <v xml:space="preserve">Se avala el avance cualitativo se ajusta el porcentaje de avance al 0% por cuanto aun no se tiene la caracterización, se recomienda pasar modificación para cambiar la unidad de medida de porcentual al numérica   . La fecha de ejecución solo se debe registrar cuando el producto/actividad se encuentre cumplido </v>
          </cell>
        </row>
        <row r="372">
          <cell r="G372" t="str">
            <v>72.5.3</v>
          </cell>
          <cell r="H372" t="str">
            <v>Operativo</v>
          </cell>
          <cell r="I372" t="str">
            <v>N/A</v>
          </cell>
          <cell r="J372" t="str">
            <v>N/A</v>
          </cell>
          <cell r="K372" t="str">
            <v>N/A</v>
          </cell>
          <cell r="L372" t="str">
            <v>N/A</v>
          </cell>
          <cell r="M372" t="str">
            <v>N/A</v>
          </cell>
          <cell r="N372" t="str">
            <v>N/A</v>
          </cell>
          <cell r="O372" t="str">
            <v>N/A</v>
          </cell>
          <cell r="P372" t="str">
            <v>N/A</v>
          </cell>
          <cell r="Q372" t="str">
            <v>Ajustar la caracterización, la documentación, los indicadores y los riesgos del proceso Servicio a las ciudadanías. 
(Captura de pantalla de envío por parte del área) (captura de pantalla del SIGI por parte del área y/o correos electrónicos y/o documentos)</v>
          </cell>
          <cell r="R372"/>
          <cell r="S372">
            <v>50</v>
          </cell>
          <cell r="T372">
            <v>25</v>
          </cell>
          <cell r="U372" t="str">
            <v>Porcentual</v>
          </cell>
          <cell r="V372" t="str">
            <v># de documentos ajustados / # de documentos a ajustar</v>
          </cell>
          <cell r="W372">
            <v>45447</v>
          </cell>
          <cell r="X372">
            <v>45475</v>
          </cell>
          <cell r="Y372" t="str">
            <v>72-GRUPO DE TRABAJO DE ATENCION AL CIUDADANO</v>
          </cell>
          <cell r="Z372">
            <v>0.1</v>
          </cell>
          <cell r="AA372">
            <v>0.2</v>
          </cell>
          <cell r="AB372" t="str">
            <v xml:space="preserve">Se ajustó en febrero las fichas de los indicadores de gestión de acuerdo a las observaciones realizadas por la Oficina Asesora de Planeación.
</v>
          </cell>
          <cell r="AC372">
            <v>45378</v>
          </cell>
          <cell r="AD372">
            <v>0</v>
          </cell>
          <cell r="AE372" t="str">
            <v>Si la actividad ya inició se sugiere solicitar la mod de fecha de inició. El calculo de avance de esta actividad esta definido por  # de documentos ajustados / # de documentos a ajustar, en este sentido, se hace necesario que para próximos seguimientos se  relacionen los dos valores de tal manera que se evidencia la forma como se calculo el avance porcentual. La fecha de ejecución solo se debe registrar cuando el producto/actividad se encuentre cumplido</v>
          </cell>
        </row>
        <row r="373">
          <cell r="G373" t="str">
            <v>72.5.4</v>
          </cell>
          <cell r="H373" t="str">
            <v>Operativo</v>
          </cell>
          <cell r="I373" t="str">
            <v>N/A</v>
          </cell>
          <cell r="J373" t="str">
            <v>N/A</v>
          </cell>
          <cell r="K373" t="str">
            <v>N/A</v>
          </cell>
          <cell r="L373" t="str">
            <v>N/A</v>
          </cell>
          <cell r="M373" t="str">
            <v>N/A</v>
          </cell>
          <cell r="N373" t="str">
            <v>N/A</v>
          </cell>
          <cell r="O373" t="str">
            <v>N/A</v>
          </cell>
          <cell r="P373" t="str">
            <v>N/A</v>
          </cell>
          <cell r="Q373" t="str">
            <v>Publicar la caracterización, la documentación, los indicadores y los riesgos del proceso servicio a la ciudadanía. 
(Capturas de pantalla del SIGI y/o correos de aprobación metodológica)</v>
          </cell>
          <cell r="R373"/>
          <cell r="S373">
            <v>0</v>
          </cell>
          <cell r="T373">
            <v>100</v>
          </cell>
          <cell r="U373" t="str">
            <v>Porcentual</v>
          </cell>
          <cell r="V373" t="str">
            <v># de documentos publicados / # de documentos a publicar</v>
          </cell>
          <cell r="W373">
            <v>45474</v>
          </cell>
          <cell r="X373">
            <v>45504</v>
          </cell>
          <cell r="Y373" t="str">
            <v>30-OFICINA ASESORA DE PLANEACIÓN</v>
          </cell>
          <cell r="Z373">
            <v>0</v>
          </cell>
          <cell r="AA373">
            <v>0.2</v>
          </cell>
          <cell r="AB373" t="str">
            <v xml:space="preserve">La Oficina Asesora de Planeación publicó en el SIGI el 27 de marzo los mapas de riesgos de los procesos de Atención al Ciudadano y Petición de Información, que fueron actualizados. </v>
          </cell>
          <cell r="AC373">
            <v>45378</v>
          </cell>
          <cell r="AD373">
            <v>0</v>
          </cell>
          <cell r="AE373" t="str">
            <v>Si la actividad ya inició se sugiere solicitar la mod de fecha de inició. El calculo de avance de esta actividad esta definido por  # de documentos ajustados / # de documentos a ajustar, en este sentido, se hace necesario que para próximos seguimientos se  relacionen los dos valores de tal manera que se evidencia la forma como se calculo el avance porcentual. La fecha de ejecución solo se debe registrar cuando el producto/actividad se encuentre cumplido</v>
          </cell>
        </row>
        <row r="374">
          <cell r="G374" t="str">
            <v>72.6</v>
          </cell>
          <cell r="H374" t="str">
            <v>Operativo</v>
          </cell>
          <cell r="I374" t="str">
            <v xml:space="preserve">Promover el enfoque preventivo, diferencial y territorial en el que hacer misional de la entidad 
</v>
          </cell>
          <cell r="J374" t="str">
            <v xml:space="preserve">Cumplimiento de productos del PAI asociados a Promover el enfoque preventivo, diferencial y territorial en el que hacer misional de la entidad 
</v>
          </cell>
          <cell r="K37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74" t="str">
            <v>Modelo Integrado de Planeación y Gestión</v>
          </cell>
          <cell r="M374" t="str">
            <v>Si</v>
          </cell>
          <cell r="N374" t="str">
            <v>C-3599-0200-0005-53105b</v>
          </cell>
          <cell r="O374" t="str">
            <v>Servicio al ciudadano</v>
          </cell>
          <cell r="P374" t="str">
            <v>10 - PTEP  -  Redes institucionales y canales de denuncia</v>
          </cell>
          <cell r="Q374" t="str">
            <v>Participación de la SIC en la jornada “Juntémonos, el festival para tejer lo público”, realizada 
(Reporte/registros fotográficos)</v>
          </cell>
          <cell r="R374" t="str">
            <v>SI</v>
          </cell>
          <cell r="S374">
            <v>20</v>
          </cell>
          <cell r="T374">
            <v>1</v>
          </cell>
          <cell r="U374" t="str">
            <v>Númerica</v>
          </cell>
          <cell r="V374" t="str">
            <v># de participaciones de la SIC juntémonos, el festival para tejer lo público realizadas / # de participaciones de la SIC juntémonos, el festival para tejer lo público a realizar</v>
          </cell>
          <cell r="W374">
            <v>45447</v>
          </cell>
          <cell r="X374">
            <v>45628</v>
          </cell>
          <cell r="Y374" t="str">
            <v>72-GRUPO DE TRABAJO DE ATENCION AL CIUDADANO;
73-GRUPO DE TRABAJO DE COMUNICACION</v>
          </cell>
          <cell r="Z374">
            <v>0.2</v>
          </cell>
          <cell r="AA374">
            <v>0.05</v>
          </cell>
          <cell r="AB374" t="str">
            <v>Se encuentra en desarrollo 1 de 2 actividades, relacionada con la selección de los territorios a participar en el festival, de acuerdo al cronograma presentado el 13 de marzo 2024 por la Función Pública.</v>
          </cell>
          <cell r="AC374">
            <v>45372</v>
          </cell>
          <cell r="AD374">
            <v>0</v>
          </cell>
          <cell r="AE374" t="str">
            <v xml:space="preserve">Si la actividad ya inició se sugiere solicitar la mod de fecha de inició. La meta actual propuesta esta definido como una única unidad, por lo tanto en seguimiento cuantitativo solo se debe hacer cuando se logre la participación de la SIC en  el festival para tejer lo público y se tengan los soportes definidos (Reporte/registros fotográficos) 
Con seguimiento cualitativo registrado se entiende que se van a seleccionar mas de festival de ser así se sugiere solicitar la mod de la meta. . La fecha de ejecución solo se debe registrar cuando el producto/actividad se encuentre cumplido </v>
          </cell>
        </row>
        <row r="375">
          <cell r="G375" t="str">
            <v>72.6.1</v>
          </cell>
          <cell r="H375" t="str">
            <v>Operativo</v>
          </cell>
          <cell r="I375" t="str">
            <v>N/A</v>
          </cell>
          <cell r="J375" t="str">
            <v>N/A</v>
          </cell>
          <cell r="K375" t="str">
            <v>N/A</v>
          </cell>
          <cell r="L375" t="str">
            <v>N/A</v>
          </cell>
          <cell r="M375" t="str">
            <v>N/A</v>
          </cell>
          <cell r="N375" t="str">
            <v>N/A</v>
          </cell>
          <cell r="O375" t="str">
            <v>N/A</v>
          </cell>
          <cell r="P375" t="str">
            <v>N/A</v>
          </cell>
          <cell r="Q375" t="str">
            <v>Seleccionar de la programación del festival Juntanzas por lo menos una región y fecha de participación, teniendo en cuenta las capacidades institucionales
(Comunicación dirigida al DAFP con la intención de participar)</v>
          </cell>
          <cell r="R375"/>
          <cell r="S375">
            <v>40</v>
          </cell>
          <cell r="T375">
            <v>1</v>
          </cell>
          <cell r="U375" t="str">
            <v>Númerica</v>
          </cell>
          <cell r="V375" t="str">
            <v># de programaciones festival juntanzas seleccionada / # de programaciones festival juntanzas a seleccionar</v>
          </cell>
          <cell r="W375">
            <v>45447</v>
          </cell>
          <cell r="X375">
            <v>45565</v>
          </cell>
          <cell r="Y375" t="str">
            <v>72-GRUPO DE TRABAJO DE ATENCION AL CIUDADANO</v>
          </cell>
          <cell r="Z375">
            <v>0.08</v>
          </cell>
          <cell r="AA375">
            <v>0.1</v>
          </cell>
          <cell r="AB375" t="str">
            <v>De acuerdo con la programación de la Estrategia Juntémonos 2024 se van a realizar cuatro festivales en los municipios priorizados por la Función Pública, de los cuales la SIC tiene la intención de participar en la primera jornada en Tierralta Córdoba que se desarrollará el 22 y 23 junio. Una vez realizada la prejuntanza en abril por parte de la Función Pública, se espera los lineamientos para el envío de la oferta institucional de participación.
Así mismo, la participación de la SIC en los otros territorios (Rosa del Sur (Bolívar) en agosto, Piendamó o Caloto (Cauca) en Septiembre y El Tarra (Norte de Santander) en noviembre) está sujeta a las disposiciones y lineamientos del DAFP sobre las entidades seleccionadas.</v>
          </cell>
          <cell r="AC375">
            <v>45372</v>
          </cell>
          <cell r="AD375">
            <v>0</v>
          </cell>
          <cell r="AE375" t="str">
            <v xml:space="preserve">Si la actividad ya inició se sugiere solicitar la mod de fecha de inició. La meta actual propuesta esta definido como una única unidad, por lo tanto en seguimiento cuantitativo solo se debe hacer cuando se haya seleccionara  # de programaciones festival juntanzas, si ya se seleccionaron 4 el indicador estaría sobre cumplido 4/1 = 400%
Con seguimiento cualitativo registrado se entiende que se van a seleccionar mas de festival de ser así se sugiere solicitar la mod de la meta. . La fecha de ejecución solo se debe registrar cuando el producto/actividad se encuentre cumplido </v>
          </cell>
        </row>
        <row r="376">
          <cell r="G376" t="str">
            <v>72.6.2</v>
          </cell>
          <cell r="H376" t="str">
            <v>Operativo</v>
          </cell>
          <cell r="I376" t="str">
            <v>N/A</v>
          </cell>
          <cell r="J376" t="str">
            <v>N/A</v>
          </cell>
          <cell r="K376" t="str">
            <v>N/A</v>
          </cell>
          <cell r="L376" t="str">
            <v>N/A</v>
          </cell>
          <cell r="M376" t="str">
            <v>N/A</v>
          </cell>
          <cell r="N376" t="str">
            <v>N/A</v>
          </cell>
          <cell r="O376" t="str">
            <v>N/A</v>
          </cell>
          <cell r="P376" t="str">
            <v>N/A</v>
          </cell>
          <cell r="Q376" t="str">
            <v>Participar en el festival Juntanzas de acuerdo a la programación
(Informe que contenga la participación)</v>
          </cell>
          <cell r="R376"/>
          <cell r="S376">
            <v>60</v>
          </cell>
          <cell r="T376">
            <v>1</v>
          </cell>
          <cell r="U376" t="str">
            <v>Númerica</v>
          </cell>
          <cell r="V376" t="str">
            <v># de festivales juntanzas con la participación de la SIC / # de festivales juntanzas a participar</v>
          </cell>
          <cell r="W376">
            <v>45474</v>
          </cell>
          <cell r="X376">
            <v>45628</v>
          </cell>
          <cell r="Y376" t="str">
            <v>72-GRUPO DE TRABAJO DE ATENCION AL CIUDADANO;
73-GRUPO DE TRABAJO DE COMUNICACION</v>
          </cell>
          <cell r="Z376">
            <v>0.12</v>
          </cell>
          <cell r="AA376"/>
          <cell r="AB376" t="str">
            <v>De acuerdo con la programación de la Estrategia Juntémonos 2024 el primer festival se desarrollará en junio. Una vez se concrete la asistencia de la SIC se aportará el respectivo informe de participación.</v>
          </cell>
          <cell r="AC376"/>
          <cell r="AD376"/>
          <cell r="AE376" t="str">
            <v xml:space="preserve">La presente actividad no ha iniciado </v>
          </cell>
        </row>
        <row r="377">
          <cell r="G377" t="str">
            <v>2020.1</v>
          </cell>
          <cell r="H377" t="str">
            <v>Operativo</v>
          </cell>
          <cell r="I377" t="str">
            <v xml:space="preserve">Fortalecer la gestión de la información, el conocimiento y la innovación para optimizar la capacidad institucional 
</v>
          </cell>
          <cell r="J377" t="str">
            <v xml:space="preserve">Cumplimiento de productos del PAI asociados a Fortalecer la gestión de la información, el conocimiento y la innovación para optimizar la capacidad institucional 
</v>
          </cell>
          <cell r="K37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377" t="str">
            <v>Documentación</v>
          </cell>
          <cell r="M377" t="str">
            <v>Si</v>
          </cell>
          <cell r="N377" t="str">
            <v>N/A</v>
          </cell>
          <cell r="O377" t="str">
            <v>N/A</v>
          </cell>
          <cell r="P377" t="str">
            <v>26 - N/A</v>
          </cell>
          <cell r="Q377" t="str">
            <v>Instructivo de Diseños Industriales PI02-I04, actualizado y publicado. (captura de pantalla del aplicativo/ único entregable)</v>
          </cell>
          <cell r="R377" t="str">
            <v>NO</v>
          </cell>
          <cell r="S377">
            <v>25</v>
          </cell>
          <cell r="T377">
            <v>1</v>
          </cell>
          <cell r="U377" t="str">
            <v>Númerica</v>
          </cell>
          <cell r="V377" t="str">
            <v># de instructivos actualizados y publicados / # instructivo a actualizar y publicar</v>
          </cell>
          <cell r="W377">
            <v>45447</v>
          </cell>
          <cell r="X377">
            <v>45625</v>
          </cell>
          <cell r="Y377" t="str">
            <v>2020-DIRECCIÓN DE NUEVAS CREACIONES;
30-OFICINA ASESORA DE PLANEACIÓN</v>
          </cell>
          <cell r="Z377">
            <v>0.25</v>
          </cell>
          <cell r="AA377"/>
          <cell r="AB377"/>
          <cell r="AC377"/>
          <cell r="AD377"/>
          <cell r="AE377"/>
        </row>
        <row r="378">
          <cell r="G378" t="str">
            <v>2020.1.1</v>
          </cell>
          <cell r="H378" t="str">
            <v>Operativo</v>
          </cell>
          <cell r="I378" t="str">
            <v>N/A</v>
          </cell>
          <cell r="J378" t="str">
            <v>N/A</v>
          </cell>
          <cell r="K378" t="str">
            <v>N/A</v>
          </cell>
          <cell r="L378" t="str">
            <v>N/A</v>
          </cell>
          <cell r="M378" t="str">
            <v>N/A</v>
          </cell>
          <cell r="N378" t="str">
            <v>N/A</v>
          </cell>
          <cell r="O378" t="str">
            <v>N/A</v>
          </cell>
          <cell r="P378" t="str">
            <v>N/A</v>
          </cell>
          <cell r="Q378" t="str">
            <v>Elaborar y presentar propuesta de actualización del documento a la Oficina Asesora de Planeación (captura de pantalla del aplicativo/ único entregable)</v>
          </cell>
          <cell r="R378"/>
          <cell r="S378">
            <v>70</v>
          </cell>
          <cell r="T378">
            <v>1</v>
          </cell>
          <cell r="U378" t="str">
            <v>Númerica</v>
          </cell>
          <cell r="V378" t="str">
            <v># de propuestas elaboradas y presentadas a la OAP / # propuesta a elaborar y presentar a la OAP</v>
          </cell>
          <cell r="W378">
            <v>45447</v>
          </cell>
          <cell r="X378">
            <v>45534</v>
          </cell>
          <cell r="Y378" t="str">
            <v>2020-DIRECCIÓN DE NUEVAS CREACIONES</v>
          </cell>
          <cell r="Z378">
            <v>0.17499999999999999</v>
          </cell>
          <cell r="AA378"/>
          <cell r="AB378"/>
          <cell r="AC378"/>
          <cell r="AD378"/>
          <cell r="AE378"/>
        </row>
        <row r="379">
          <cell r="G379" t="str">
            <v>2020.1.2</v>
          </cell>
          <cell r="H379" t="str">
            <v>Operativo</v>
          </cell>
          <cell r="I379" t="str">
            <v>N/A</v>
          </cell>
          <cell r="J379" t="str">
            <v>N/A</v>
          </cell>
          <cell r="K379" t="str">
            <v>N/A</v>
          </cell>
          <cell r="L379" t="str">
            <v>N/A</v>
          </cell>
          <cell r="M379" t="str">
            <v>N/A</v>
          </cell>
          <cell r="N379" t="str">
            <v>N/A</v>
          </cell>
          <cell r="O379" t="str">
            <v>N/A</v>
          </cell>
          <cell r="P379" t="str">
            <v>N/A</v>
          </cell>
          <cell r="Q379" t="str">
            <v>Revisar metodológicamente la propuesta de actualización de la documentación y enviarla a la dependencia solicitante (captura de pantalla del aplicativo/ único entregable)</v>
          </cell>
          <cell r="R379"/>
          <cell r="S379">
            <v>0</v>
          </cell>
          <cell r="T379">
            <v>1</v>
          </cell>
          <cell r="U379" t="str">
            <v>Númerica</v>
          </cell>
          <cell r="V379" t="str">
            <v># de revisiones metodológicas realizadas / # revisión metodológica a realizar</v>
          </cell>
          <cell r="W379">
            <v>45537</v>
          </cell>
          <cell r="X379">
            <v>45566</v>
          </cell>
          <cell r="Y379" t="str">
            <v>30-OFICINA ASESORA DE PLANEACIÓN</v>
          </cell>
          <cell r="Z379">
            <v>0</v>
          </cell>
          <cell r="AA379"/>
          <cell r="AB379"/>
          <cell r="AC379"/>
          <cell r="AD379"/>
          <cell r="AE379"/>
        </row>
        <row r="380">
          <cell r="G380" t="str">
            <v>2020.1.3</v>
          </cell>
          <cell r="H380" t="str">
            <v>Operativo</v>
          </cell>
          <cell r="I380" t="str">
            <v>N/A</v>
          </cell>
          <cell r="J380" t="str">
            <v>N/A</v>
          </cell>
          <cell r="K380" t="str">
            <v>N/A</v>
          </cell>
          <cell r="L380" t="str">
            <v>N/A</v>
          </cell>
          <cell r="M380" t="str">
            <v>N/A</v>
          </cell>
          <cell r="N380" t="str">
            <v>N/A</v>
          </cell>
          <cell r="O380" t="str">
            <v>N/A</v>
          </cell>
          <cell r="P380" t="str">
            <v>N/A</v>
          </cell>
          <cell r="Q380" t="str">
            <v>Ajustar la propuesta de actualización de la documentación y remitirla a la Oficina Asesora de Planeación (captura de pantalla del aplicativo/único entregable)</v>
          </cell>
          <cell r="R380"/>
          <cell r="S380">
            <v>30</v>
          </cell>
          <cell r="T380">
            <v>1</v>
          </cell>
          <cell r="U380" t="str">
            <v>Númerica</v>
          </cell>
          <cell r="V380" t="str">
            <v># de ajustes a la propuesta realizadas / # ajuste a la propuesta a realizar</v>
          </cell>
          <cell r="W380">
            <v>45567</v>
          </cell>
          <cell r="X380">
            <v>45604</v>
          </cell>
          <cell r="Y380" t="str">
            <v>2020-DIRECCIÓN DE NUEVAS CREACIONES</v>
          </cell>
          <cell r="Z380">
            <v>7.4999999999999997E-2</v>
          </cell>
          <cell r="AA380"/>
          <cell r="AB380"/>
          <cell r="AC380"/>
          <cell r="AD380"/>
          <cell r="AE380"/>
        </row>
        <row r="381">
          <cell r="G381" t="str">
            <v>2020.1.4</v>
          </cell>
          <cell r="H381" t="str">
            <v>Operativo</v>
          </cell>
          <cell r="I381" t="str">
            <v>N/A</v>
          </cell>
          <cell r="J381" t="str">
            <v>N/A</v>
          </cell>
          <cell r="K381" t="str">
            <v>N/A</v>
          </cell>
          <cell r="L381" t="str">
            <v>N/A</v>
          </cell>
          <cell r="M381" t="str">
            <v>N/A</v>
          </cell>
          <cell r="N381" t="str">
            <v>N/A</v>
          </cell>
          <cell r="O381" t="str">
            <v>N/A</v>
          </cell>
          <cell r="P381" t="str">
            <v>N/A</v>
          </cell>
          <cell r="Q381" t="str">
            <v>Publicar en el Sistema Integral de Gestión Institucional la documentación actualizada.  (captura de pantalla del aplicativo/único entregable)</v>
          </cell>
          <cell r="R381"/>
          <cell r="S381">
            <v>0</v>
          </cell>
          <cell r="T381">
            <v>1</v>
          </cell>
          <cell r="U381" t="str">
            <v>Númerica</v>
          </cell>
          <cell r="V381" t="str">
            <v># de publicaciones en SIGI realizadas / # publicación en SIGI a realizar</v>
          </cell>
          <cell r="W381">
            <v>45608</v>
          </cell>
          <cell r="X381">
            <v>45625</v>
          </cell>
          <cell r="Y381" t="str">
            <v>30-OFICINA ASESORA DE PLANEACIÓN</v>
          </cell>
          <cell r="Z381">
            <v>0</v>
          </cell>
          <cell r="AA381"/>
          <cell r="AB381"/>
          <cell r="AC381"/>
          <cell r="AD381"/>
          <cell r="AE381"/>
        </row>
        <row r="382">
          <cell r="G382" t="str">
            <v>2020.2</v>
          </cell>
          <cell r="H382" t="str">
            <v>Innovador</v>
          </cell>
          <cell r="I382" t="str">
            <v xml:space="preserve">Generar sinergias con agentes nacionales e internacionales que permitan potenciar las capacidades de la SIC.
</v>
          </cell>
          <cell r="J382" t="str">
            <v xml:space="preserve">Cumplimiento de productos del PAI asociados a Generar sinergias con agentes nacionales e internacionales que permitan potenciar las capacidades de la SIC.
</v>
          </cell>
          <cell r="K38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82" t="str">
            <v>Caracterización Grupos de Valor</v>
          </cell>
          <cell r="M382" t="str">
            <v>No</v>
          </cell>
          <cell r="N382" t="str">
            <v>N/A</v>
          </cell>
          <cell r="O382" t="str">
            <v>N/A</v>
          </cell>
          <cell r="P382" t="str">
            <v>26 - N/A</v>
          </cell>
          <cell r="Q382" t="str">
            <v>Documento de análisis sobre la creación de una Autoridad Internacional de Depósito de acuerdo con el Tratado de Budapest en Colombia, elaborado y remitido a la Delegatura (Documento de análisis/único entregable)</v>
          </cell>
          <cell r="R382" t="str">
            <v>SI</v>
          </cell>
          <cell r="S382">
            <v>30</v>
          </cell>
          <cell r="T382">
            <v>1</v>
          </cell>
          <cell r="U382" t="str">
            <v>Númerica</v>
          </cell>
          <cell r="V382" t="str">
            <v># de documentos de análisis elaborados y remitidos / # documento de análisis a elaborar y remitir</v>
          </cell>
          <cell r="W382">
            <v>45327</v>
          </cell>
          <cell r="X382">
            <v>45596</v>
          </cell>
          <cell r="Y382" t="str">
            <v>2020-DIRECCIÓN DE NUEVAS CREACIONES</v>
          </cell>
          <cell r="Z382">
            <v>0.3</v>
          </cell>
          <cell r="AA382"/>
          <cell r="AB382"/>
          <cell r="AC382"/>
          <cell r="AD382">
            <v>0</v>
          </cell>
          <cell r="AE382" t="str">
            <v xml:space="preserve">El producto ya inicio, se recomienda para próximos seguimientos aportar avance en forma cualitativa y/o cuantitativa según corresponda. </v>
          </cell>
        </row>
        <row r="383">
          <cell r="G383" t="str">
            <v>2020.2.1</v>
          </cell>
          <cell r="H383" t="str">
            <v>Innovador</v>
          </cell>
          <cell r="I383" t="str">
            <v>N/A</v>
          </cell>
          <cell r="J383" t="str">
            <v>N/A</v>
          </cell>
          <cell r="K383" t="str">
            <v>N/A</v>
          </cell>
          <cell r="L383" t="str">
            <v>N/A</v>
          </cell>
          <cell r="M383" t="str">
            <v>N/A</v>
          </cell>
          <cell r="N383" t="str">
            <v>N/A</v>
          </cell>
          <cell r="O383" t="str">
            <v>N/A</v>
          </cell>
          <cell r="P383" t="str">
            <v>N/A</v>
          </cell>
          <cell r="Q383" t="str">
            <v>Recopilar y revisar la información relativa a los requerimientos y las funciones que deben cumplir una institución para ser reconocida y actuar como Autoridad Internacional de Depósito  de Microorganismos -AID-(Documento de revisión enviado al Delegado de Propiedad Industrial) /único entregable)</v>
          </cell>
          <cell r="R383"/>
          <cell r="S383">
            <v>40</v>
          </cell>
          <cell r="T383">
            <v>1</v>
          </cell>
          <cell r="U383" t="str">
            <v>Númerica</v>
          </cell>
          <cell r="V383" t="str">
            <v># de revisiones realizadas / # revisión  a realizar</v>
          </cell>
          <cell r="W383">
            <v>45327</v>
          </cell>
          <cell r="X383">
            <v>45457</v>
          </cell>
          <cell r="Y383" t="str">
            <v>2020-DIRECCIÓN DE NUEVAS CREACIONES</v>
          </cell>
          <cell r="Z383">
            <v>0.12</v>
          </cell>
          <cell r="AA383"/>
          <cell r="AB383"/>
          <cell r="AC383"/>
          <cell r="AD383">
            <v>0</v>
          </cell>
          <cell r="AE383" t="str">
            <v xml:space="preserve">La actividad ya inicio, se recomienda para próximos seguimientos aportar avance en forma cualitativa y/o cuantitativa según corresponda. </v>
          </cell>
        </row>
        <row r="384">
          <cell r="G384" t="str">
            <v>2020.2.2</v>
          </cell>
          <cell r="H384" t="str">
            <v>Innovador</v>
          </cell>
          <cell r="I384" t="str">
            <v>N/A</v>
          </cell>
          <cell r="J384" t="str">
            <v>N/A</v>
          </cell>
          <cell r="K384" t="str">
            <v>N/A</v>
          </cell>
          <cell r="L384" t="str">
            <v>N/A</v>
          </cell>
          <cell r="M384" t="str">
            <v>N/A</v>
          </cell>
          <cell r="N384" t="str">
            <v>N/A</v>
          </cell>
          <cell r="O384" t="str">
            <v>N/A</v>
          </cell>
          <cell r="P384" t="str">
            <v>N/A</v>
          </cell>
          <cell r="Q384" t="str">
            <v>Realizar mesa de trabajo con la OMPI para validar los requisitos y funciones que tiene una Autoridad Internacional de Depósito  de Microorganismos a la luz de Tratado de Budapest. (Pantallazo de la reunión/ Único entregable)</v>
          </cell>
          <cell r="R384"/>
          <cell r="S384">
            <v>15</v>
          </cell>
          <cell r="T384">
            <v>1</v>
          </cell>
          <cell r="U384" t="str">
            <v>Númerica</v>
          </cell>
          <cell r="V384" t="str">
            <v># de mesas de trabajo realizadas / # mesa de trabajo a realizar</v>
          </cell>
          <cell r="W384">
            <v>45404</v>
          </cell>
          <cell r="X384">
            <v>45443</v>
          </cell>
          <cell r="Y384" t="str">
            <v>2020-DIRECCIÓN DE NUEVAS CREACIONES</v>
          </cell>
          <cell r="Z384">
            <v>4.4999999999999998E-2</v>
          </cell>
          <cell r="AA384"/>
          <cell r="AB384"/>
          <cell r="AC384"/>
          <cell r="AD384"/>
          <cell r="AE384"/>
        </row>
        <row r="385">
          <cell r="G385" t="str">
            <v>2020.2.3</v>
          </cell>
          <cell r="H385" t="str">
            <v>Innovador</v>
          </cell>
          <cell r="I385" t="str">
            <v>N/A</v>
          </cell>
          <cell r="J385" t="str">
            <v>N/A</v>
          </cell>
          <cell r="K385" t="str">
            <v>N/A</v>
          </cell>
          <cell r="L385" t="str">
            <v>N/A</v>
          </cell>
          <cell r="M385" t="str">
            <v>N/A</v>
          </cell>
          <cell r="N385" t="str">
            <v>N/A</v>
          </cell>
          <cell r="O385" t="str">
            <v>N/A</v>
          </cell>
          <cell r="P385" t="str">
            <v>N/A</v>
          </cell>
          <cell r="Q385" t="str">
            <v>Socializar documento de revisión con el despacho de la Delegatura para la Propiedad Industrial (Acta de la reunión con retroalimentación del documento/único entregable),</v>
          </cell>
          <cell r="R385"/>
          <cell r="S385">
            <v>10</v>
          </cell>
          <cell r="T385">
            <v>1</v>
          </cell>
          <cell r="U385" t="str">
            <v>Númerica</v>
          </cell>
          <cell r="V385" t="str">
            <v># de socializaciones realizadas / # socialización a realizar</v>
          </cell>
          <cell r="W385">
            <v>45447</v>
          </cell>
          <cell r="X385">
            <v>45471</v>
          </cell>
          <cell r="Y385" t="str">
            <v>2020-DIRECCIÓN DE NUEVAS CREACIONES</v>
          </cell>
          <cell r="Z385">
            <v>0.03</v>
          </cell>
          <cell r="AA385"/>
          <cell r="AB385"/>
          <cell r="AC385"/>
          <cell r="AD385"/>
          <cell r="AE385"/>
        </row>
        <row r="386">
          <cell r="G386" t="str">
            <v>2020.2.4</v>
          </cell>
          <cell r="H386" t="str">
            <v>Innovador</v>
          </cell>
          <cell r="I386" t="str">
            <v>N/A</v>
          </cell>
          <cell r="J386" t="str">
            <v>N/A</v>
          </cell>
          <cell r="K386" t="str">
            <v>N/A</v>
          </cell>
          <cell r="L386" t="str">
            <v>N/A</v>
          </cell>
          <cell r="M386" t="str">
            <v>N/A</v>
          </cell>
          <cell r="N386" t="str">
            <v>N/A</v>
          </cell>
          <cell r="O386" t="str">
            <v>N/A</v>
          </cell>
          <cell r="P386" t="str">
            <v>N/A</v>
          </cell>
          <cell r="Q386" t="str">
            <v>Realizar mesa de trabajo con el Ministerio de Medio Ambiente y Desarrollo Sostenible a fin explicar el contexto, ventajas y oportunidades de tener una AID en Colombia. (Listado de asistentes a la reunión/ Único entregable)</v>
          </cell>
          <cell r="R386"/>
          <cell r="S386">
            <v>10</v>
          </cell>
          <cell r="T386">
            <v>1</v>
          </cell>
          <cell r="U386" t="str">
            <v>Númerica</v>
          </cell>
          <cell r="V386" t="str">
            <v># de mesas de trabajo realizadas / # mesa de trabajo a realizar</v>
          </cell>
          <cell r="W386">
            <v>45509</v>
          </cell>
          <cell r="X386">
            <v>45534</v>
          </cell>
          <cell r="Y386" t="str">
            <v>2020-DIRECCIÓN DE NUEVAS CREACIONES</v>
          </cell>
          <cell r="Z386">
            <v>0.03</v>
          </cell>
          <cell r="AA386"/>
          <cell r="AB386"/>
          <cell r="AC386"/>
          <cell r="AD386"/>
          <cell r="AE386"/>
        </row>
        <row r="387">
          <cell r="G387" t="str">
            <v>2020.2.5</v>
          </cell>
          <cell r="H387" t="str">
            <v>Innovador</v>
          </cell>
          <cell r="I387" t="str">
            <v>N/A</v>
          </cell>
          <cell r="J387" t="str">
            <v>N/A</v>
          </cell>
          <cell r="K387" t="str">
            <v>N/A</v>
          </cell>
          <cell r="L387" t="str">
            <v>N/A</v>
          </cell>
          <cell r="M387" t="str">
            <v>N/A</v>
          </cell>
          <cell r="N387" t="str">
            <v>N/A</v>
          </cell>
          <cell r="O387" t="str">
            <v>N/A</v>
          </cell>
          <cell r="P387" t="str">
            <v>N/A</v>
          </cell>
          <cell r="Q387" t="str">
            <v>Realizar mesa de trabajo con entidades o universidades interesadas en ser AID para explicar el contexto, ventajas y oportunidades de tener una AID en Colombia. (Listado de asistentes a la reunión/ Único entregable)</v>
          </cell>
          <cell r="R387"/>
          <cell r="S387">
            <v>10</v>
          </cell>
          <cell r="T387">
            <v>1</v>
          </cell>
          <cell r="U387" t="str">
            <v>Númerica</v>
          </cell>
          <cell r="V387" t="str">
            <v># de mesas de trabajo realizadas / # mesa de trabajo a realizar</v>
          </cell>
          <cell r="W387">
            <v>45537</v>
          </cell>
          <cell r="X387">
            <v>45565</v>
          </cell>
          <cell r="Y387" t="str">
            <v>2020-DIRECCIÓN DE NUEVAS CREACIONES</v>
          </cell>
          <cell r="Z387">
            <v>0.03</v>
          </cell>
          <cell r="AA387"/>
          <cell r="AB387"/>
          <cell r="AC387"/>
          <cell r="AD387"/>
          <cell r="AE387"/>
        </row>
        <row r="388">
          <cell r="G388" t="str">
            <v>2020.2.6</v>
          </cell>
          <cell r="H388" t="str">
            <v>Innovador</v>
          </cell>
          <cell r="I388" t="str">
            <v>N/A</v>
          </cell>
          <cell r="J388" t="str">
            <v>N/A</v>
          </cell>
          <cell r="K388" t="str">
            <v>N/A</v>
          </cell>
          <cell r="L388" t="str">
            <v>N/A</v>
          </cell>
          <cell r="M388" t="str">
            <v>N/A</v>
          </cell>
          <cell r="N388" t="str">
            <v>N/A</v>
          </cell>
          <cell r="O388" t="str">
            <v>N/A</v>
          </cell>
          <cell r="P388" t="str">
            <v>N/A</v>
          </cell>
          <cell r="Q388" t="str">
            <v>Elaborar y remitir documento de análisis y conclusiones sobre la creación de una Autoridad Internacional de Depósito de acuerdo con el Tratado de Budapest en Colombia al Despacho de la Delegatura. (Documento de análisis/único entregable)</v>
          </cell>
          <cell r="R388"/>
          <cell r="S388">
            <v>15</v>
          </cell>
          <cell r="T388">
            <v>1</v>
          </cell>
          <cell r="U388" t="str">
            <v>Númerica</v>
          </cell>
          <cell r="V388" t="str">
            <v># de documentos de análisis elaborados y remitidos / # documento de análisis a elaborar y remitir</v>
          </cell>
          <cell r="W388">
            <v>45566</v>
          </cell>
          <cell r="X388">
            <v>45596</v>
          </cell>
          <cell r="Y388" t="str">
            <v>2020-DIRECCIÓN DE NUEVAS CREACIONES</v>
          </cell>
          <cell r="Z388">
            <v>4.4999999999999998E-2</v>
          </cell>
          <cell r="AA388"/>
          <cell r="AB388"/>
          <cell r="AC388"/>
          <cell r="AD388"/>
          <cell r="AE388"/>
        </row>
        <row r="389">
          <cell r="G389" t="str">
            <v>2020.3</v>
          </cell>
          <cell r="H389" t="str">
            <v>Innovador</v>
          </cell>
          <cell r="I389" t="str">
            <v xml:space="preserve">Generar sinergias con agentes nacionales e internacionales que permitan potenciar las capacidades de la SIC.
</v>
          </cell>
          <cell r="J389" t="str">
            <v xml:space="preserve">Cumplimiento de productos del PAI asociados a Generar sinergias con agentes nacionales e internacionales que permitan potenciar las capacidades de la SIC.
</v>
          </cell>
          <cell r="K38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389" t="str">
            <v>N/A</v>
          </cell>
          <cell r="M389" t="str">
            <v>No</v>
          </cell>
          <cell r="N389" t="str">
            <v>N/A</v>
          </cell>
          <cell r="O389" t="str">
            <v>N/A</v>
          </cell>
          <cell r="P389" t="str">
            <v>26 - N/A</v>
          </cell>
          <cell r="Q389" t="str">
            <v>Estrategia encaminada a la protección de invenciones enfocadas en tecnologías verdes, diseñada. (Documento de diseño de la estrategia/único entregable)</v>
          </cell>
          <cell r="R389" t="str">
            <v>SI</v>
          </cell>
          <cell r="S389">
            <v>30</v>
          </cell>
          <cell r="T389">
            <v>1</v>
          </cell>
          <cell r="U389" t="str">
            <v>Númerica</v>
          </cell>
          <cell r="V389" t="str">
            <v># de estrategias diseñadas / # estrategia a diseñar</v>
          </cell>
          <cell r="W389">
            <v>45327</v>
          </cell>
          <cell r="X389">
            <v>45596</v>
          </cell>
          <cell r="Y389" t="str">
            <v>2020-DIRECCIÓN DE NUEVAS CREACIONES</v>
          </cell>
          <cell r="Z389">
            <v>0.3</v>
          </cell>
          <cell r="AA389"/>
          <cell r="AB389"/>
          <cell r="AC389"/>
          <cell r="AD389">
            <v>0</v>
          </cell>
          <cell r="AE389" t="str">
            <v xml:space="preserve">El producto ya inicio, se recomienda para próximos seguimientos aportar avance en forma cualitativa y/o cuantitativa según corresponda. </v>
          </cell>
        </row>
        <row r="390">
          <cell r="G390" t="str">
            <v>2020.3.1</v>
          </cell>
          <cell r="H390" t="str">
            <v>Innovador</v>
          </cell>
          <cell r="I390" t="str">
            <v>N/A</v>
          </cell>
          <cell r="J390" t="str">
            <v>N/A</v>
          </cell>
          <cell r="K390" t="str">
            <v>N/A</v>
          </cell>
          <cell r="L390" t="str">
            <v>N/A</v>
          </cell>
          <cell r="M390" t="str">
            <v>N/A</v>
          </cell>
          <cell r="N390" t="str">
            <v>N/A</v>
          </cell>
          <cell r="O390" t="str">
            <v>N/A</v>
          </cell>
          <cell r="P390" t="str">
            <v>N/A</v>
          </cell>
          <cell r="Q390" t="str">
            <v>Realizar benchmarking de las medidas que han tomado diferentes oficinas de patentes para incentivar la protección de tecnologías verdes (Documento de benchmarking enviado al Delegado para la Propiedad Industrial/único entregable)</v>
          </cell>
          <cell r="R390"/>
          <cell r="S390">
            <v>30</v>
          </cell>
          <cell r="T390">
            <v>1</v>
          </cell>
          <cell r="U390" t="str">
            <v>Númerica</v>
          </cell>
          <cell r="V390" t="str">
            <v># de benchmarking realizados / # benchmarking a realizar</v>
          </cell>
          <cell r="W390">
            <v>45327</v>
          </cell>
          <cell r="X390">
            <v>45412</v>
          </cell>
          <cell r="Y390" t="str">
            <v>2020-DIRECCIÓN DE NUEVAS CREACIONES</v>
          </cell>
          <cell r="Z390">
            <v>0.09</v>
          </cell>
          <cell r="AA390">
            <v>0</v>
          </cell>
          <cell r="AB390" t="str">
            <v>Se ha avanzado en la realización del benchmarking de las medidas que han tomado diferentes oficinas de patentes para incentivar la protección de tecnologías verdes, revisando la información que está en la WIPO, la que se encuentra en oficinas latinoamericanas que han implementado WIPO GREEN y se inició la gestión para contactar a un experto de la OMPI que nos pueda apoyar en el tema.</v>
          </cell>
          <cell r="AC390"/>
          <cell r="AD390">
            <v>0</v>
          </cell>
          <cell r="AE390" t="str">
            <v>Se avala el avance cualitativo de la actividad, la cual se encuentra en ejecución.</v>
          </cell>
        </row>
        <row r="391">
          <cell r="G391" t="str">
            <v>2020.3.2</v>
          </cell>
          <cell r="H391" t="str">
            <v>Innovador</v>
          </cell>
          <cell r="I391" t="str">
            <v>N/A</v>
          </cell>
          <cell r="J391" t="str">
            <v>N/A</v>
          </cell>
          <cell r="K391" t="str">
            <v>N/A</v>
          </cell>
          <cell r="L391" t="str">
            <v>N/A</v>
          </cell>
          <cell r="M391" t="str">
            <v>N/A</v>
          </cell>
          <cell r="N391" t="str">
            <v>N/A</v>
          </cell>
          <cell r="O391" t="str">
            <v>N/A</v>
          </cell>
          <cell r="P391" t="str">
            <v>N/A</v>
          </cell>
          <cell r="Q391" t="str">
            <v>Diseñar propuesta de estrategia encaminada a la protección de invenciones enfocadas en tecnologías verdes,  (Documento con propuesta de la estrategia  enviada al Delegado para la Propiedad Industrial /único entregable)</v>
          </cell>
          <cell r="R391"/>
          <cell r="S391">
            <v>40</v>
          </cell>
          <cell r="T391">
            <v>1</v>
          </cell>
          <cell r="U391" t="str">
            <v>Númerica</v>
          </cell>
          <cell r="V391" t="str">
            <v># de propuestas diseñadas / # propuesta a elaborar</v>
          </cell>
          <cell r="W391">
            <v>45414</v>
          </cell>
          <cell r="X391">
            <v>45541</v>
          </cell>
          <cell r="Y391" t="str">
            <v>2020-DIRECCIÓN DE NUEVAS CREACIONES</v>
          </cell>
          <cell r="Z391">
            <v>0.12</v>
          </cell>
          <cell r="AA391"/>
          <cell r="AB391"/>
          <cell r="AC391"/>
          <cell r="AD391"/>
          <cell r="AE391"/>
        </row>
        <row r="392">
          <cell r="G392" t="str">
            <v>2020.3.3</v>
          </cell>
          <cell r="H392" t="str">
            <v>Innovador</v>
          </cell>
          <cell r="I392" t="str">
            <v>N/A</v>
          </cell>
          <cell r="J392" t="str">
            <v>N/A</v>
          </cell>
          <cell r="K392" t="str">
            <v>N/A</v>
          </cell>
          <cell r="L392" t="str">
            <v>N/A</v>
          </cell>
          <cell r="M392" t="str">
            <v>N/A</v>
          </cell>
          <cell r="N392" t="str">
            <v>N/A</v>
          </cell>
          <cell r="O392" t="str">
            <v>N/A</v>
          </cell>
          <cell r="P392" t="str">
            <v>N/A</v>
          </cell>
          <cell r="Q392" t="str">
            <v>Socializar propuesta de estrategia encaminada a la protección de invenciones enfocadas en tecnologías verdes con la Delegatura para la Propiedad Industrial   (Acta de la reunión con conclusiones sobre la estrategia a aplicar/único entregable)</v>
          </cell>
          <cell r="R392"/>
          <cell r="S392">
            <v>10</v>
          </cell>
          <cell r="T392">
            <v>1</v>
          </cell>
          <cell r="U392" t="str">
            <v>Númerica</v>
          </cell>
          <cell r="V392" t="str">
            <v># de propuestas socializadas / # propuesta a socializar</v>
          </cell>
          <cell r="W392">
            <v>45544</v>
          </cell>
          <cell r="X392">
            <v>45562</v>
          </cell>
          <cell r="Y392" t="str">
            <v>2020-DIRECCIÓN DE NUEVAS CREACIONES</v>
          </cell>
          <cell r="Z392">
            <v>0.03</v>
          </cell>
          <cell r="AA392"/>
          <cell r="AB392"/>
          <cell r="AC392"/>
          <cell r="AD392"/>
          <cell r="AE392"/>
        </row>
        <row r="393">
          <cell r="G393" t="str">
            <v>2020.3.4</v>
          </cell>
          <cell r="H393" t="str">
            <v>Innovador</v>
          </cell>
          <cell r="I393" t="str">
            <v>N/A</v>
          </cell>
          <cell r="J393" t="str">
            <v>N/A</v>
          </cell>
          <cell r="K393" t="str">
            <v>N/A</v>
          </cell>
          <cell r="L393" t="str">
            <v>N/A</v>
          </cell>
          <cell r="M393" t="str">
            <v>N/A</v>
          </cell>
          <cell r="N393" t="str">
            <v>N/A</v>
          </cell>
          <cell r="O393" t="str">
            <v>N/A</v>
          </cell>
          <cell r="P393" t="str">
            <v>N/A</v>
          </cell>
          <cell r="Q393" t="str">
            <v>Ajustar estrategia encaminada a la protección de invenciones enfocadas en tecnologías verdes, diseñada. (Documento con la estrategia  enviado al Delegado para la Propiedad Industrial /único entregable)</v>
          </cell>
          <cell r="R393"/>
          <cell r="S393">
            <v>20</v>
          </cell>
          <cell r="T393">
            <v>1</v>
          </cell>
          <cell r="U393" t="str">
            <v>Númerica</v>
          </cell>
          <cell r="V393" t="str">
            <v># de estrategias ajustadas / # estrategia a ajustar</v>
          </cell>
          <cell r="W393">
            <v>45565</v>
          </cell>
          <cell r="X393">
            <v>45596</v>
          </cell>
          <cell r="Y393" t="str">
            <v>2020-DIRECCIÓN DE NUEVAS CREACIONES</v>
          </cell>
          <cell r="Z393">
            <v>0.06</v>
          </cell>
          <cell r="AA393"/>
          <cell r="AB393"/>
          <cell r="AC393"/>
          <cell r="AD393"/>
          <cell r="AE393"/>
        </row>
        <row r="394">
          <cell r="G394" t="str">
            <v>2020.4</v>
          </cell>
          <cell r="H394" t="str">
            <v>Operativo</v>
          </cell>
          <cell r="I394" t="str">
            <v xml:space="preserve">Fortalecer la infraestructura, uso y aprovechamiento de las tecnologías de la información, para optimizar la capacidad institucional
</v>
          </cell>
          <cell r="J394" t="str">
            <v xml:space="preserve">Cumplimiento de productos del PAI asociados a Fortalecer la infraestructura, uso y aprovechamiento de las tecnologías de la información, para optimizar la capacidad institucional
</v>
          </cell>
          <cell r="K39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394" t="str">
            <v>Plan Estratégico de Tecnologías de la Información</v>
          </cell>
          <cell r="M394" t="str">
            <v>Si</v>
          </cell>
          <cell r="N394" t="str">
            <v>N/A</v>
          </cell>
          <cell r="O394" t="str">
            <v>N/A</v>
          </cell>
          <cell r="P394" t="str">
            <v>26 - N/A</v>
          </cell>
          <cell r="Q394" t="str">
            <v>Herramienta con componente de Inteligencia Artificial para la clasificación de patentes (CLASEPA) reentrenada. (1.Formato Manual de Usuario GS03-F24 nuevo o actualizado  2. Registro de Capacitación)</v>
          </cell>
          <cell r="R394" t="str">
            <v>NO</v>
          </cell>
          <cell r="S394">
            <v>15</v>
          </cell>
          <cell r="T394">
            <v>1</v>
          </cell>
          <cell r="U394" t="str">
            <v>Númerica</v>
          </cell>
          <cell r="V394" t="str">
            <v># de herramientas reentrenadas / # herramienta a reentrenar</v>
          </cell>
          <cell r="W394">
            <v>45355</v>
          </cell>
          <cell r="X394">
            <v>45618</v>
          </cell>
          <cell r="Y394" t="str">
            <v>20-OFICINA DE TECNOLOGÍA E INFORMÁTICA;
2020-DIRECCIÓN DE NUEVAS CREACIONES</v>
          </cell>
          <cell r="Z394">
            <v>0.15</v>
          </cell>
          <cell r="AA394"/>
          <cell r="AB394"/>
          <cell r="AC394"/>
          <cell r="AD394">
            <v>0</v>
          </cell>
          <cell r="AE394" t="str">
            <v xml:space="preserve">El producto ya inicio, se recomienda para próximos seguimientos aportar avance en forma cualitativa y/o cuantitativa según corresponda. </v>
          </cell>
        </row>
        <row r="395">
          <cell r="G395" t="str">
            <v>2020.4.1</v>
          </cell>
          <cell r="H395" t="str">
            <v>Operativo</v>
          </cell>
          <cell r="I395" t="str">
            <v>N/A</v>
          </cell>
          <cell r="J395" t="str">
            <v>N/A</v>
          </cell>
          <cell r="K395" t="str">
            <v>N/A</v>
          </cell>
          <cell r="L395" t="str">
            <v>N/A</v>
          </cell>
          <cell r="M395" t="str">
            <v>N/A</v>
          </cell>
          <cell r="N395" t="str">
            <v>N/A</v>
          </cell>
          <cell r="O395" t="str">
            <v>N/A</v>
          </cell>
          <cell r="P395" t="str">
            <v>N/A</v>
          </cell>
          <cell r="Q395" t="str">
            <v>Elaborar y aprobar requerimiento (1. Formato Solicitud de Requerimientos a Sistemas de Información GS03-F18 2. Formato Lista de Chequeo de Requisitos de Seguridad de la Información GS03-F27 )</v>
          </cell>
          <cell r="R395"/>
          <cell r="S395">
            <v>30</v>
          </cell>
          <cell r="T395">
            <v>1</v>
          </cell>
          <cell r="U395" t="str">
            <v>Númerica</v>
          </cell>
          <cell r="V395" t="str">
            <v># de requerimientos elaborados y aprobados / # requerimiento a elaborar y aprobar</v>
          </cell>
          <cell r="W395">
            <v>45355</v>
          </cell>
          <cell r="X395">
            <v>45387</v>
          </cell>
          <cell r="Y395" t="str">
            <v>20-OFICINA DE TECNOLOGÍA E INFORMÁTICA;
2020-DIRECCIÓN DE NUEVAS CREACIONES</v>
          </cell>
          <cell r="Z395">
            <v>4.4999999999999998E-2</v>
          </cell>
          <cell r="AA395">
            <v>1</v>
          </cell>
          <cell r="AB395" t="str">
            <v>Se elaboró y aprobó el requerimiento para el reentrenamiento de CLASEPA</v>
          </cell>
          <cell r="AC395">
            <v>45378</v>
          </cell>
          <cell r="AD395">
            <v>1</v>
          </cell>
          <cell r="AE395" t="str">
            <v>Se verifica el cumplimiento de la actividad con el soporte del documento de elaboración y aprobación de requerimiento con el formato solicitud de requerimientos a sistemas de información GS03-f18 2. Y formato lista de chequeo de requisitos de seguridad de la información GS03-f27</v>
          </cell>
        </row>
        <row r="396">
          <cell r="G396" t="str">
            <v>2020.4.2</v>
          </cell>
          <cell r="H396" t="str">
            <v>Operativo</v>
          </cell>
          <cell r="I396" t="str">
            <v>N/A</v>
          </cell>
          <cell r="J396" t="str">
            <v>N/A</v>
          </cell>
          <cell r="K396" t="str">
            <v>N/A</v>
          </cell>
          <cell r="L396" t="str">
            <v>N/A</v>
          </cell>
          <cell r="M396" t="str">
            <v>N/A</v>
          </cell>
          <cell r="N396" t="str">
            <v>N/A</v>
          </cell>
          <cell r="O396" t="str">
            <v>N/A</v>
          </cell>
          <cell r="P396" t="str">
            <v>N/A</v>
          </cell>
          <cell r="Q396" t="str">
            <v>Planear y gestionar la solución  (1. Reporte planeación de tareas, línea base de requerimientos (historias de usuario) y entregables  en la herramienta devops 2. plan de pruebas diseñado y registrado en la herramienta devops)</v>
          </cell>
          <cell r="R396"/>
          <cell r="S396">
            <v>20</v>
          </cell>
          <cell r="T396">
            <v>1</v>
          </cell>
          <cell r="U396" t="str">
            <v>Númerica</v>
          </cell>
          <cell r="V396" t="str">
            <v># de planeaciones y gestión de la solución realizadas / # planeación y gestión de la solución a realizar</v>
          </cell>
          <cell r="W396">
            <v>45390</v>
          </cell>
          <cell r="X396">
            <v>45415</v>
          </cell>
          <cell r="Y396" t="str">
            <v>20-OFICINA DE TECNOLOGÍA E INFORMÁTICA;
2020-DIRECCIÓN DE NUEVAS CREACIONES</v>
          </cell>
          <cell r="Z396">
            <v>0.03</v>
          </cell>
          <cell r="AA396"/>
          <cell r="AB396"/>
          <cell r="AC396"/>
          <cell r="AD396"/>
          <cell r="AE396"/>
        </row>
        <row r="397">
          <cell r="G397" t="str">
            <v>2020.4.3</v>
          </cell>
          <cell r="H397" t="str">
            <v>Operativo</v>
          </cell>
          <cell r="I397" t="str">
            <v>N/A</v>
          </cell>
          <cell r="J397" t="str">
            <v>N/A</v>
          </cell>
          <cell r="K397" t="str">
            <v>N/A</v>
          </cell>
          <cell r="L397" t="str">
            <v>N/A</v>
          </cell>
          <cell r="M397" t="str">
            <v>N/A</v>
          </cell>
          <cell r="N397" t="str">
            <v>N/A</v>
          </cell>
          <cell r="O397" t="str">
            <v>N/A</v>
          </cell>
          <cell r="P397" t="str">
            <v>N/A</v>
          </cell>
          <cell r="Q397" t="str">
            <v>Diseñar la solución (1. Diseño de arquitectura actualizada en la herramienta especializada de arquitectura / Único entregable)</v>
          </cell>
          <cell r="R397"/>
          <cell r="S397">
            <v>0</v>
          </cell>
          <cell r="T397">
            <v>1</v>
          </cell>
          <cell r="U397" t="str">
            <v>Númerica</v>
          </cell>
          <cell r="V397" t="str">
            <v># de diseños de la solución realizados / # diseño de la solución a realizar</v>
          </cell>
          <cell r="W397">
            <v>45418</v>
          </cell>
          <cell r="X397">
            <v>45485</v>
          </cell>
          <cell r="Y397" t="str">
            <v>20-OFICINA DE TECNOLOGÍA E INFORMÁTICA</v>
          </cell>
          <cell r="Z397">
            <v>0</v>
          </cell>
          <cell r="AA397"/>
          <cell r="AB397"/>
          <cell r="AC397"/>
          <cell r="AD397"/>
          <cell r="AE397"/>
        </row>
        <row r="398">
          <cell r="G398" t="str">
            <v>2020.4.4</v>
          </cell>
          <cell r="H398" t="str">
            <v>Operativo</v>
          </cell>
          <cell r="I398" t="str">
            <v>N/A</v>
          </cell>
          <cell r="J398" t="str">
            <v>N/A</v>
          </cell>
          <cell r="K398" t="str">
            <v>N/A</v>
          </cell>
          <cell r="L398" t="str">
            <v>N/A</v>
          </cell>
          <cell r="M398" t="str">
            <v>N/A</v>
          </cell>
          <cell r="N398" t="str">
            <v>N/A</v>
          </cell>
          <cell r="O398" t="str">
            <v>N/A</v>
          </cell>
          <cell r="P398" t="str">
            <v>N/A</v>
          </cell>
          <cell r="Q398" t="str">
            <v>Construir componentes de software (1.Captura de pantalla  de casos de prueba ejecutados para aceptación / Único entregable)</v>
          </cell>
          <cell r="R398"/>
          <cell r="S398">
            <v>30</v>
          </cell>
          <cell r="T398">
            <v>1</v>
          </cell>
          <cell r="U398" t="str">
            <v>Númerica</v>
          </cell>
          <cell r="V398" t="str">
            <v># de construcción de componentes de software realizados / # construcción de componentes de software a realizar</v>
          </cell>
          <cell r="W398">
            <v>45488</v>
          </cell>
          <cell r="X398">
            <v>45593</v>
          </cell>
          <cell r="Y398" t="str">
            <v>20-OFICINA DE TECNOLOGÍA E INFORMÁTICA;
2020-DIRECCIÓN DE NUEVAS CREACIONES</v>
          </cell>
          <cell r="Z398">
            <v>4.4999999999999998E-2</v>
          </cell>
          <cell r="AA398"/>
          <cell r="AB398"/>
          <cell r="AC398"/>
          <cell r="AD398"/>
          <cell r="AE398"/>
        </row>
        <row r="399">
          <cell r="G399" t="str">
            <v>2020.4.5</v>
          </cell>
          <cell r="H399" t="str">
            <v>Operativo</v>
          </cell>
          <cell r="I399" t="str">
            <v>N/A</v>
          </cell>
          <cell r="J399" t="str">
            <v>N/A</v>
          </cell>
          <cell r="K399" t="str">
            <v>N/A</v>
          </cell>
          <cell r="L399" t="str">
            <v>N/A</v>
          </cell>
          <cell r="M399" t="str">
            <v>N/A</v>
          </cell>
          <cell r="N399" t="str">
            <v>N/A</v>
          </cell>
          <cell r="O399" t="str">
            <v>N/A</v>
          </cell>
          <cell r="P399" t="str">
            <v>N/A</v>
          </cell>
          <cell r="Q399" t="str">
            <v>Elaborar pruebas de aceptación (1. Formato Acta de Prueba de Desarrollo de Software GS03-F26 / Único entregable)</v>
          </cell>
          <cell r="R399"/>
          <cell r="S399">
            <v>10</v>
          </cell>
          <cell r="T399">
            <v>1</v>
          </cell>
          <cell r="U399" t="str">
            <v>Númerica</v>
          </cell>
          <cell r="V399" t="str">
            <v># de pruebas de aceptación realizadas / # pruebas de aceptación a realizar</v>
          </cell>
          <cell r="W399">
            <v>45488</v>
          </cell>
          <cell r="X399">
            <v>45593</v>
          </cell>
          <cell r="Y399" t="str">
            <v>20-OFICINA DE TECNOLOGÍA E INFORMÁTICA;
2020-DIRECCIÓN DE NUEVAS CREACIONES</v>
          </cell>
          <cell r="Z399">
            <v>1.4999999999999999E-2</v>
          </cell>
          <cell r="AA399"/>
          <cell r="AB399"/>
          <cell r="AC399"/>
          <cell r="AD399"/>
          <cell r="AE399"/>
        </row>
        <row r="400">
          <cell r="G400" t="str">
            <v>2020.4.6</v>
          </cell>
          <cell r="H400" t="str">
            <v>Operativo</v>
          </cell>
          <cell r="I400" t="str">
            <v>N/A</v>
          </cell>
          <cell r="J400" t="str">
            <v>N/A</v>
          </cell>
          <cell r="K400" t="str">
            <v>N/A</v>
          </cell>
          <cell r="L400" t="str">
            <v>N/A</v>
          </cell>
          <cell r="M400" t="str">
            <v>N/A</v>
          </cell>
          <cell r="N400" t="str">
            <v>N/A</v>
          </cell>
          <cell r="O400" t="str">
            <v>N/A</v>
          </cell>
          <cell r="P400" t="str">
            <v>N/A</v>
          </cell>
          <cell r="Q400" t="str">
            <v>Realizar manuales y capacitar a los usuarios (1. Formato Manual Técnico GS03-F22 y 2. Formato Manual de Usuario GS03-F24 nuevo o actualizado  3. Registro de Capacitación)</v>
          </cell>
          <cell r="R400"/>
          <cell r="S400">
            <v>10</v>
          </cell>
          <cell r="T400">
            <v>1</v>
          </cell>
          <cell r="U400" t="str">
            <v>Númerica</v>
          </cell>
          <cell r="V400" t="str">
            <v># de manuales y capacitaciones realizadas / # manual y capacitación a realizar</v>
          </cell>
          <cell r="W400">
            <v>45594</v>
          </cell>
          <cell r="X400">
            <v>45618</v>
          </cell>
          <cell r="Y400" t="str">
            <v>20-OFICINA DE TECNOLOGÍA E INFORMÁTICA;
2020-DIRECCIÓN DE NUEVAS CREACIONES</v>
          </cell>
          <cell r="Z400">
            <v>1.4999999999999999E-2</v>
          </cell>
          <cell r="AA400"/>
          <cell r="AB400"/>
          <cell r="AC400"/>
          <cell r="AD400"/>
          <cell r="AE400"/>
        </row>
        <row r="401">
          <cell r="G401" t="str">
            <v>2000.1</v>
          </cell>
          <cell r="H401" t="str">
            <v>Innovador</v>
          </cell>
          <cell r="I401" t="str">
            <v xml:space="preserve">Fortalecer el Sistema Integral de Gestión Institucional para mejorar la prestación del servicio. 
</v>
          </cell>
          <cell r="J401" t="str">
            <v xml:space="preserve">Cumplimiento de productos del PAI asociados a Fortacer el Sistema Integral de Gestión Institucional para mejorar la prestación del servicio. 
</v>
          </cell>
          <cell r="K40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401" t="str">
            <v>N/A</v>
          </cell>
          <cell r="M401" t="str">
            <v>Si</v>
          </cell>
          <cell r="N401" t="str">
            <v>N/A</v>
          </cell>
          <cell r="O401" t="str">
            <v>Gobierno digital</v>
          </cell>
          <cell r="P401" t="str">
            <v>17 -  Plan Estratégico de Tecnologías de la Información</v>
          </cell>
          <cell r="Q401" t="str">
            <v>Diseño de la solución, mapa de ruta y documentación inicial en materia procedimental para el manejo del expediente electrónico - Primera fase de estructura de expediente electrónico, realizada. (Informe elaborado /único entregable)</v>
          </cell>
          <cell r="R401" t="str">
            <v>NO</v>
          </cell>
          <cell r="S401">
            <v>100</v>
          </cell>
          <cell r="T401">
            <v>1</v>
          </cell>
          <cell r="U401" t="str">
            <v>Númerica</v>
          </cell>
          <cell r="V401" t="str">
            <v># de diseños de la solución, mapa  de ruta y documentación realizados / # diseño de la solución, mapa de ruta y documentación a realizar</v>
          </cell>
          <cell r="W401">
            <v>45323</v>
          </cell>
          <cell r="X401">
            <v>45642</v>
          </cell>
          <cell r="Y401" t="str">
            <v>2000-DESPACHO DEL SUPERINTENDENTE DELEGADO PARA LA PROPIEDAD INDUSTRIAL;
141-GRUPO DE TRABAJO DE GESTIÓN DOCUMENTAL Y ARCHIVO;
20-OFICINA DE TECNOLOGÍA E INFORMÁTICA;
30-OFICINA ASESORA DE PLANEACIÓN</v>
          </cell>
          <cell r="Z401">
            <v>1</v>
          </cell>
          <cell r="AA401"/>
          <cell r="AB401"/>
          <cell r="AC401"/>
          <cell r="AD401">
            <v>0</v>
          </cell>
          <cell r="AE401" t="str">
            <v xml:space="preserve">El producto ya inicio, se recomienda para próximos seguimientos aportar avance en forma cualitativa y/o cuantitativa según corresponda. </v>
          </cell>
        </row>
        <row r="402">
          <cell r="G402" t="str">
            <v>2000.1.1</v>
          </cell>
          <cell r="H402" t="str">
            <v>Innovador</v>
          </cell>
          <cell r="I402" t="str">
            <v>N/A</v>
          </cell>
          <cell r="J402" t="str">
            <v>N/A</v>
          </cell>
          <cell r="K402" t="str">
            <v>N/A</v>
          </cell>
          <cell r="L402" t="str">
            <v>N/A</v>
          </cell>
          <cell r="M402" t="str">
            <v>N/A</v>
          </cell>
          <cell r="N402" t="str">
            <v>N/A</v>
          </cell>
          <cell r="O402" t="str">
            <v>N/A</v>
          </cell>
          <cell r="P402" t="str">
            <v>N/A</v>
          </cell>
          <cell r="Q402" t="str">
            <v>Establecer cronograma para identificar el plan de trabajo a desarrollar (Cronograma /Único entregable)</v>
          </cell>
          <cell r="R402"/>
          <cell r="S402">
            <v>10</v>
          </cell>
          <cell r="T402">
            <v>1</v>
          </cell>
          <cell r="U402" t="str">
            <v>Númerica</v>
          </cell>
          <cell r="V402" t="str">
            <v># de cronogramas  establecidos / # cronograma a establecer</v>
          </cell>
          <cell r="W402">
            <v>45323</v>
          </cell>
          <cell r="X402">
            <v>45351</v>
          </cell>
          <cell r="Y402" t="str">
            <v>2000-DESPACHO DEL SUPERINTENDENTE DELEGADO PARA LA PROPIEDAD INDUSTRIAL;
141-GRUPO DE TRABAJO DE GESTIÓN DOCUMENTAL Y ARCHIVO;
20-OFICINA DE TECNOLOGÍA E INFORMÁTICA;
30-OFICINA ASESORA DE PLANEACIÓN</v>
          </cell>
          <cell r="Z402">
            <v>0.1</v>
          </cell>
          <cell r="AA402">
            <v>1</v>
          </cell>
          <cell r="AB402" t="str">
            <v>Se definió junto a la OTI, Gestión documental y la OAP el cronograma del plan de trabajo a desarrollar para el diseño de la solución del expediente electrónico de la Delegatura para la Proiedad Industrial.</v>
          </cell>
          <cell r="AC402">
            <v>45323</v>
          </cell>
          <cell r="AD402">
            <v>1</v>
          </cell>
          <cell r="AE402" t="str">
            <v>Se verifica el cumplimiento de la actividad la definición del cronograma del plan de trabajo.</v>
          </cell>
        </row>
        <row r="403">
          <cell r="G403" t="str">
            <v>2000.1.2</v>
          </cell>
          <cell r="H403" t="str">
            <v>Innovador</v>
          </cell>
          <cell r="I403" t="str">
            <v>N/A</v>
          </cell>
          <cell r="J403" t="str">
            <v>N/A</v>
          </cell>
          <cell r="K403" t="str">
            <v>N/A</v>
          </cell>
          <cell r="L403" t="str">
            <v>N/A</v>
          </cell>
          <cell r="M403" t="str">
            <v>N/A</v>
          </cell>
          <cell r="N403" t="str">
            <v>N/A</v>
          </cell>
          <cell r="O403" t="str">
            <v>N/A</v>
          </cell>
          <cell r="P403" t="str">
            <v>N/A</v>
          </cell>
          <cell r="Q403" t="str">
            <v>Realizar el seguimiento a las actividades planeadas en el cronograma (9 Informes de seguimiento a las actividades planeadas en el cronograma)</v>
          </cell>
          <cell r="R403"/>
          <cell r="S403">
            <v>85</v>
          </cell>
          <cell r="T403">
            <v>9</v>
          </cell>
          <cell r="U403" t="str">
            <v>Númerica</v>
          </cell>
          <cell r="V403" t="str">
            <v># de seguimientos a las actividades realizadas / # seguimientos a las actividades a realizar</v>
          </cell>
          <cell r="W403">
            <v>45352</v>
          </cell>
          <cell r="X403">
            <v>45625</v>
          </cell>
          <cell r="Y403" t="str">
            <v>2000-DESPACHO DEL SUPERINTENDENTE DELEGADO PARA LA PROPIEDAD INDUSTRIAL;
141-GRUPO DE TRABAJO DE GESTIÓN DOCUMENTAL Y ARCHIVO;
20-OFICINA DE TECNOLOGÍA E INFORMÁTICA;
30-OFICINA ASESORA DE PLANEACIÓN</v>
          </cell>
          <cell r="Z403">
            <v>0.85</v>
          </cell>
          <cell r="AA403">
            <v>0.19</v>
          </cell>
          <cell r="AB403" t="str">
            <v>Se avanzó en la elaboración del seguimiento de las actividades planeadas en el cronograma para la vigencia 2024.</v>
          </cell>
          <cell r="AC403"/>
          <cell r="AD403">
            <v>0.11</v>
          </cell>
          <cell r="AE403" t="str">
            <v>Se verifica el avance de la actividad, de 9 informes se evidencia en avance de 1.</v>
          </cell>
        </row>
        <row r="404">
          <cell r="G404" t="str">
            <v>2000.1.3</v>
          </cell>
          <cell r="H404" t="str">
            <v>Innovador</v>
          </cell>
          <cell r="I404" t="str">
            <v>N/A</v>
          </cell>
          <cell r="J404" t="str">
            <v>N/A</v>
          </cell>
          <cell r="K404" t="str">
            <v>N/A</v>
          </cell>
          <cell r="L404" t="str">
            <v>N/A</v>
          </cell>
          <cell r="M404" t="str">
            <v>N/A</v>
          </cell>
          <cell r="N404" t="str">
            <v>N/A</v>
          </cell>
          <cell r="O404" t="str">
            <v>N/A</v>
          </cell>
          <cell r="P404" t="str">
            <v>N/A</v>
          </cell>
          <cell r="Q404" t="str">
            <v>Elaborar informe de la estructura de los expedientes (Informe elaborado /único entregable)</v>
          </cell>
          <cell r="R404"/>
          <cell r="S404">
            <v>5</v>
          </cell>
          <cell r="T404">
            <v>1</v>
          </cell>
          <cell r="U404" t="str">
            <v>Númerica</v>
          </cell>
          <cell r="V404" t="str">
            <v># de informes de la estructura de los expedientes elaborados / # informe de la estructura de los expedientes a elaborar</v>
          </cell>
          <cell r="W404">
            <v>45628</v>
          </cell>
          <cell r="X404">
            <v>45642</v>
          </cell>
          <cell r="Y404" t="str">
            <v>2000-DESPACHO DEL SUPERINTENDENTE DELEGADO PARA LA PROPIEDAD INDUSTRIAL;
141-GRUPO DE TRABAJO DE GESTIÓN DOCUMENTAL Y ARCHIVO;
20-OFICINA DE TECNOLOGÍA E INFORMÁTICA;
30-OFICINA ASESORA DE PLANEACIÓN</v>
          </cell>
          <cell r="Z404">
            <v>0.05</v>
          </cell>
          <cell r="AA404"/>
          <cell r="AB404"/>
          <cell r="AC404"/>
          <cell r="AD404"/>
          <cell r="AE404"/>
        </row>
        <row r="405">
          <cell r="G405" t="str">
            <v>11.1</v>
          </cell>
          <cell r="H405" t="str">
            <v>Operativo</v>
          </cell>
          <cell r="I405" t="str">
            <v xml:space="preserve">Fortalecer la gestión de la información, el conocimiento y la innovación para optimizar la capacidad institucional 
</v>
          </cell>
          <cell r="J405" t="str">
            <v xml:space="preserve">Cumplimiento de productos del PAI asociados a Fortalecer la gestión de la información, el conocimiento y la innovación para optimizar la capacidad institucional 
</v>
          </cell>
          <cell r="K40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05" t="str">
            <v>Plan Estratégico de Tecnologías de la Información</v>
          </cell>
          <cell r="M405" t="str">
            <v>Si</v>
          </cell>
          <cell r="N405" t="str">
            <v>N/A</v>
          </cell>
          <cell r="O405" t="str">
            <v>Fortalecimiento organizacional y simplificación de procesos;
Racionalización de trámites;
Gobierno digital;
Gestión de la información estadística</v>
          </cell>
          <cell r="P405" t="str">
            <v>17 -  Plan Estratégico de Tecnologías de la Información</v>
          </cell>
          <cell r="Q405" t="str">
            <v>Aplicativo de Cobro Coactivo, evolucionado. (Acta de entrega/único entregable)</v>
          </cell>
          <cell r="R405" t="str">
            <v>NO</v>
          </cell>
          <cell r="S405">
            <v>40</v>
          </cell>
          <cell r="T405">
            <v>1</v>
          </cell>
          <cell r="U405" t="str">
            <v>Númerica</v>
          </cell>
          <cell r="V405" t="str">
            <v># de Aplicativo de Cobro Coactivo operando / # Aplicativo de Cobro Coactivo en desarrollo</v>
          </cell>
          <cell r="W405">
            <v>45323</v>
          </cell>
          <cell r="X405">
            <v>45534</v>
          </cell>
          <cell r="Y405" t="str">
            <v>11-GRUPO DE TRABAJO DE COBRO COACTIVO;
20-OFICINA DE TECNOLOGÍA E INFORMÁTICA</v>
          </cell>
          <cell r="Z405">
            <v>0.4</v>
          </cell>
          <cell r="AA405"/>
          <cell r="AB405"/>
          <cell r="AC405"/>
          <cell r="AD405"/>
          <cell r="AE405" t="str">
            <v>La actividad ya inicio, se recomienda para próximos seguimientos aportar avance en forma cualitativa o cuantitativa según corresponda</v>
          </cell>
        </row>
        <row r="406">
          <cell r="G406" t="str">
            <v>11.1.1</v>
          </cell>
          <cell r="H406" t="str">
            <v>Operativo</v>
          </cell>
          <cell r="I406" t="str">
            <v>N/A</v>
          </cell>
          <cell r="J406" t="str">
            <v>N/A</v>
          </cell>
          <cell r="K406" t="str">
            <v>N/A</v>
          </cell>
          <cell r="L406" t="str">
            <v>N/A</v>
          </cell>
          <cell r="M406" t="str">
            <v>N/A</v>
          </cell>
          <cell r="N406" t="str">
            <v>N/A</v>
          </cell>
          <cell r="O406" t="str">
            <v>N/A</v>
          </cell>
          <cell r="P406" t="str">
            <v>N/A</v>
          </cell>
          <cell r="Q406" t="str">
            <v>Construir componentes de software (1.Captura de pantalla  de casos de prueba ejecutados para aceptación / Único entregable)</v>
          </cell>
          <cell r="R406"/>
          <cell r="S406">
            <v>30</v>
          </cell>
          <cell r="T406">
            <v>1</v>
          </cell>
          <cell r="U406" t="str">
            <v>Númerica</v>
          </cell>
          <cell r="V406" t="str">
            <v># de componentes de software construidos / # de componentes de software a construir</v>
          </cell>
          <cell r="W406">
            <v>45323</v>
          </cell>
          <cell r="X406">
            <v>45443</v>
          </cell>
          <cell r="Y406" t="str">
            <v>11-GRUPO DE TRABAJO DE COBRO COACTIVO;
20-OFICINA DE TECNOLOGÍA E INFORMÁTICA</v>
          </cell>
          <cell r="Z406">
            <v>0.12</v>
          </cell>
          <cell r="AA406">
            <v>0</v>
          </cell>
          <cell r="AB406" t="str">
            <v>Se preparan pruebas de la primer fase, se avanza en la tarea de desembargos que corresponde a la fase 2</v>
          </cell>
          <cell r="AC406">
            <v>45382</v>
          </cell>
          <cell r="AD406">
            <v>0</v>
          </cell>
          <cell r="AE406" t="str">
            <v>Se avala el avance cualitativo de la actividad, la cual se encuentra en ejecución.
la fecha de ejecución solo debe ser registrada cuando la actividad haya finalizado</v>
          </cell>
        </row>
        <row r="407">
          <cell r="G407" t="str">
            <v>11.1.2</v>
          </cell>
          <cell r="H407" t="str">
            <v>Operativo</v>
          </cell>
          <cell r="I407" t="str">
            <v>N/A</v>
          </cell>
          <cell r="J407" t="str">
            <v>N/A</v>
          </cell>
          <cell r="K407" t="str">
            <v>N/A</v>
          </cell>
          <cell r="L407" t="str">
            <v>N/A</v>
          </cell>
          <cell r="M407" t="str">
            <v>N/A</v>
          </cell>
          <cell r="N407" t="str">
            <v>N/A</v>
          </cell>
          <cell r="O407" t="str">
            <v>N/A</v>
          </cell>
          <cell r="P407" t="str">
            <v>N/A</v>
          </cell>
          <cell r="Q407" t="str">
            <v>Realizar pruebas de aceptación (1. Formato Acta de Prueba de Desarrollo de Software GS03-F26 / Único entregable)</v>
          </cell>
          <cell r="R407"/>
          <cell r="S407">
            <v>25</v>
          </cell>
          <cell r="T407">
            <v>1</v>
          </cell>
          <cell r="U407" t="str">
            <v>Númerica</v>
          </cell>
          <cell r="V407" t="str">
            <v># de pruebas de Aceptación realizadas / # de pruebas de Aceptación a realizar</v>
          </cell>
          <cell r="W407">
            <v>45411</v>
          </cell>
          <cell r="X407">
            <v>45510</v>
          </cell>
          <cell r="Y407" t="str">
            <v>11-GRUPO DE TRABAJO DE COBRO COACTIVO;
20-OFICINA DE TECNOLOGÍA E INFORMÁTICA</v>
          </cell>
          <cell r="Z407">
            <v>0.1</v>
          </cell>
          <cell r="AA407"/>
          <cell r="AB407"/>
          <cell r="AC407"/>
          <cell r="AD407"/>
          <cell r="AE407"/>
        </row>
        <row r="408">
          <cell r="G408" t="str">
            <v>11.1.3</v>
          </cell>
          <cell r="H408" t="str">
            <v>Operativo</v>
          </cell>
          <cell r="I408" t="str">
            <v>N/A</v>
          </cell>
          <cell r="J408" t="str">
            <v>N/A</v>
          </cell>
          <cell r="K408" t="str">
            <v>N/A</v>
          </cell>
          <cell r="L408" t="str">
            <v>N/A</v>
          </cell>
          <cell r="M408" t="str">
            <v>N/A</v>
          </cell>
          <cell r="N408" t="str">
            <v>N/A</v>
          </cell>
          <cell r="O408" t="str">
            <v>N/A</v>
          </cell>
          <cell r="P408" t="str">
            <v>N/A</v>
          </cell>
          <cell r="Q408" t="str">
            <v>Realizar manuales y capacitar a los usuarios (1. Formato Manual Técnico GS03-F22 y 2. Formato Manual de Usuario GS03-F24 nuevo o actualizado  3. Registro de Capacitación)</v>
          </cell>
          <cell r="R408"/>
          <cell r="S408">
            <v>25</v>
          </cell>
          <cell r="T408">
            <v>1</v>
          </cell>
          <cell r="U408" t="str">
            <v>Númerica</v>
          </cell>
          <cell r="V408" t="str">
            <v># de manuales y capacitaciones a usuarios realizadas / # de manuales y capacitaciones a usuarios a realizar</v>
          </cell>
          <cell r="W408">
            <v>45481</v>
          </cell>
          <cell r="X408">
            <v>45504</v>
          </cell>
          <cell r="Y408" t="str">
            <v>11-GRUPO DE TRABAJO DE COBRO COACTIVO;
20-OFICINA DE TECNOLOGÍA E INFORMÁTICA</v>
          </cell>
          <cell r="Z408">
            <v>0.1</v>
          </cell>
          <cell r="AA408"/>
          <cell r="AB408"/>
          <cell r="AC408"/>
          <cell r="AD408"/>
          <cell r="AE408"/>
        </row>
        <row r="409">
          <cell r="G409" t="str">
            <v>11.1.4</v>
          </cell>
          <cell r="H409" t="str">
            <v>Operativo</v>
          </cell>
          <cell r="I409" t="str">
            <v>N/A</v>
          </cell>
          <cell r="J409" t="str">
            <v>N/A</v>
          </cell>
          <cell r="K409" t="str">
            <v>N/A</v>
          </cell>
          <cell r="L409" t="str">
            <v>N/A</v>
          </cell>
          <cell r="M409" t="str">
            <v>N/A</v>
          </cell>
          <cell r="N409" t="str">
            <v>N/A</v>
          </cell>
          <cell r="O409" t="str">
            <v>N/A</v>
          </cell>
          <cell r="P409" t="str">
            <v>N/A</v>
          </cell>
          <cell r="Q409" t="str">
            <v>Realizar cierre del proyecto (1. Formato Arquitectura de Software GS03F21 actualizado, 2. Formato Acta de Entrega de Desarrollo de Software GS03-F25)</v>
          </cell>
          <cell r="R409"/>
          <cell r="S409">
            <v>20</v>
          </cell>
          <cell r="T409">
            <v>1</v>
          </cell>
          <cell r="U409" t="str">
            <v>Númerica</v>
          </cell>
          <cell r="V409" t="str">
            <v># de proyectos cerrados / # de proyectos programados para ser cerrados</v>
          </cell>
          <cell r="W409">
            <v>45505</v>
          </cell>
          <cell r="X409">
            <v>45534</v>
          </cell>
          <cell r="Y409" t="str">
            <v>11-GRUPO DE TRABAJO DE COBRO COACTIVO;
20-OFICINA DE TECNOLOGÍA E INFORMÁTICA</v>
          </cell>
          <cell r="Z409">
            <v>0.08</v>
          </cell>
          <cell r="AA409"/>
          <cell r="AB409"/>
          <cell r="AC409"/>
          <cell r="AD409"/>
          <cell r="AE409"/>
        </row>
        <row r="410">
          <cell r="G410" t="str">
            <v>11.2</v>
          </cell>
          <cell r="H410" t="str">
            <v>Operativo</v>
          </cell>
          <cell r="I410" t="str">
            <v xml:space="preserve">Fortalecer el Sistema Integral de Gestión Institucional para mejorar la prestación del servicio. 
</v>
          </cell>
          <cell r="J410" t="str">
            <v xml:space="preserve">Cumplimiento de productos del PAI asociados a Fortacer el Sistema Integral de Gestión Institucional para mejorar la prestación del servicio. 
</v>
          </cell>
          <cell r="K410"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410" t="str">
            <v>Planes de mejoramiento</v>
          </cell>
          <cell r="M410" t="str">
            <v>Si</v>
          </cell>
          <cell r="N410" t="str">
            <v>N/A</v>
          </cell>
          <cell r="O410" t="str">
            <v>N/A</v>
          </cell>
          <cell r="P410" t="str">
            <v>26 - N/A</v>
          </cell>
          <cell r="Q410" t="str">
            <v>Procedimiento GJ01 -P01 a cargo del Grupo de Trabajo de Cobro Coactivo, actualizado. (captura de pantalla del aplicativo/único entregable)</v>
          </cell>
          <cell r="R410" t="str">
            <v>NO</v>
          </cell>
          <cell r="S410">
            <v>30</v>
          </cell>
          <cell r="T410">
            <v>1</v>
          </cell>
          <cell r="U410" t="str">
            <v>Númerica</v>
          </cell>
          <cell r="V410" t="str">
            <v># de Procedimiento de cobro coactivo actualizado / # Procedimiento de cobro coactivo a actualizar</v>
          </cell>
          <cell r="W410">
            <v>45323</v>
          </cell>
          <cell r="X410">
            <v>45471</v>
          </cell>
          <cell r="Y410" t="str">
            <v>11-GRUPO DE TRABAJO DE COBRO COACTIVO;
30-OFICINA ASESORA DE PLANEACIÓN</v>
          </cell>
          <cell r="Z410">
            <v>0.3</v>
          </cell>
          <cell r="AA410"/>
          <cell r="AB410"/>
          <cell r="AC410"/>
          <cell r="AD410"/>
          <cell r="AE410" t="str">
            <v>La actividad ya inicio, se recomienda para próximos seguimientos aportar avance en forma cualitativa o cuantitativa según corresponda</v>
          </cell>
        </row>
        <row r="411">
          <cell r="G411" t="str">
            <v>11.2.1</v>
          </cell>
          <cell r="H411" t="str">
            <v>Operativo</v>
          </cell>
          <cell r="I411" t="str">
            <v>N/A</v>
          </cell>
          <cell r="J411" t="str">
            <v>N/A</v>
          </cell>
          <cell r="K411" t="str">
            <v>N/A</v>
          </cell>
          <cell r="L411" t="str">
            <v>N/A</v>
          </cell>
          <cell r="M411" t="str">
            <v>N/A</v>
          </cell>
          <cell r="N411" t="str">
            <v>N/A</v>
          </cell>
          <cell r="O411" t="str">
            <v>N/A</v>
          </cell>
          <cell r="P411" t="str">
            <v>N/A</v>
          </cell>
          <cell r="Q411" t="str">
            <v>Elaborar y presentar propuesta de actualización del documento a la Oficina Asesora de Planeación (captura de pantalla del aplicativo/ único entregable)</v>
          </cell>
          <cell r="R411"/>
          <cell r="S411">
            <v>60</v>
          </cell>
          <cell r="T411">
            <v>1</v>
          </cell>
          <cell r="U411" t="str">
            <v>Númerica</v>
          </cell>
          <cell r="V411" t="str">
            <v># de documentos elaborados y presentados / # Total de documentos a elaborar y presentar</v>
          </cell>
          <cell r="W411">
            <v>45323</v>
          </cell>
          <cell r="X411">
            <v>45401</v>
          </cell>
          <cell r="Y411" t="str">
            <v>11-GRUPO DE TRABAJO DE COBRO COACTIVO</v>
          </cell>
          <cell r="Z411">
            <v>0.18</v>
          </cell>
          <cell r="AA411">
            <v>0</v>
          </cell>
          <cell r="AB411" t="str">
            <v>Se elabora la propuesta de modificación del Procedimiento GJ01 - P01 y durante el mes de abril se cargará a través del SIGI para revisión de la OAP.</v>
          </cell>
          <cell r="AC411">
            <v>45382</v>
          </cell>
          <cell r="AD411">
            <v>0</v>
          </cell>
          <cell r="AE411" t="str">
            <v>Se avala el avance cualitativo de la actividad, la cual se encuentra en ejecución.
la fecha de ejecución solo debe ser registrada cuando la actividad haya finalizado</v>
          </cell>
        </row>
        <row r="412">
          <cell r="G412" t="str">
            <v>11.2.2</v>
          </cell>
          <cell r="H412" t="str">
            <v>Operativo</v>
          </cell>
          <cell r="I412" t="str">
            <v>N/A</v>
          </cell>
          <cell r="J412" t="str">
            <v>N/A</v>
          </cell>
          <cell r="K412" t="str">
            <v>N/A</v>
          </cell>
          <cell r="L412" t="str">
            <v>N/A</v>
          </cell>
          <cell r="M412" t="str">
            <v>N/A</v>
          </cell>
          <cell r="N412" t="str">
            <v>N/A</v>
          </cell>
          <cell r="O412" t="str">
            <v>N/A</v>
          </cell>
          <cell r="P412" t="str">
            <v>N/A</v>
          </cell>
          <cell r="Q412" t="str">
            <v>Revisar metodológicamente la propuesta de actualización de la documentación y enviarla a la dependencia solicitante (captura de pantalla del aplicativo/ único entregable)</v>
          </cell>
          <cell r="R412"/>
          <cell r="S412">
            <v>0</v>
          </cell>
          <cell r="T412">
            <v>1</v>
          </cell>
          <cell r="U412" t="str">
            <v>Númerica</v>
          </cell>
          <cell r="V412" t="str">
            <v># de documentos revisados metodológicamente / # Total de documentos a revisar</v>
          </cell>
          <cell r="W412">
            <v>45404</v>
          </cell>
          <cell r="X412">
            <v>45429</v>
          </cell>
          <cell r="Y412" t="str">
            <v>30-OFICINA ASESORA DE PLANEACIÓN</v>
          </cell>
          <cell r="Z412">
            <v>0</v>
          </cell>
          <cell r="AA412"/>
          <cell r="AB412"/>
          <cell r="AC412"/>
          <cell r="AD412"/>
          <cell r="AE412"/>
        </row>
        <row r="413">
          <cell r="G413" t="str">
            <v>11.2.3</v>
          </cell>
          <cell r="H413" t="str">
            <v>Operativo</v>
          </cell>
          <cell r="I413" t="str">
            <v>N/A</v>
          </cell>
          <cell r="J413" t="str">
            <v>N/A</v>
          </cell>
          <cell r="K413" t="str">
            <v>N/A</v>
          </cell>
          <cell r="L413" t="str">
            <v>N/A</v>
          </cell>
          <cell r="M413" t="str">
            <v>N/A</v>
          </cell>
          <cell r="N413" t="str">
            <v>N/A</v>
          </cell>
          <cell r="O413" t="str">
            <v>N/A</v>
          </cell>
          <cell r="P413" t="str">
            <v>N/A</v>
          </cell>
          <cell r="Q413" t="str">
            <v>Ajustar la propuesta de actualización de la documentación y remitirla a la Oficina Asesora de Planeación (captura de pantalla del aplicativo/único entregable)</v>
          </cell>
          <cell r="R413"/>
          <cell r="S413">
            <v>40</v>
          </cell>
          <cell r="T413">
            <v>1</v>
          </cell>
          <cell r="U413" t="str">
            <v>Númerica</v>
          </cell>
          <cell r="V413" t="str">
            <v># de documentos ajustados y remitidos a la OAP / # Total de documentos a ajustar y remitir</v>
          </cell>
          <cell r="W413">
            <v>45432</v>
          </cell>
          <cell r="X413">
            <v>45450</v>
          </cell>
          <cell r="Y413" t="str">
            <v>11-GRUPO DE TRABAJO DE COBRO COACTIVO</v>
          </cell>
          <cell r="Z413">
            <v>0.12</v>
          </cell>
          <cell r="AA413"/>
          <cell r="AB413"/>
          <cell r="AC413"/>
          <cell r="AD413"/>
          <cell r="AE413"/>
        </row>
        <row r="414">
          <cell r="G414" t="str">
            <v>11.2.4</v>
          </cell>
          <cell r="H414" t="str">
            <v>Operativo</v>
          </cell>
          <cell r="I414" t="str">
            <v>N/A</v>
          </cell>
          <cell r="J414" t="str">
            <v>N/A</v>
          </cell>
          <cell r="K414" t="str">
            <v>N/A</v>
          </cell>
          <cell r="L414" t="str">
            <v>N/A</v>
          </cell>
          <cell r="M414" t="str">
            <v>N/A</v>
          </cell>
          <cell r="N414" t="str">
            <v>N/A</v>
          </cell>
          <cell r="O414" t="str">
            <v>N/A</v>
          </cell>
          <cell r="P414" t="str">
            <v>N/A</v>
          </cell>
          <cell r="Q414" t="str">
            <v>Publicar en el Sistema Integral de Gestión Institucional la documentación actualizada. (captura de pantalla del aplicativo/ único entregable)</v>
          </cell>
          <cell r="R414"/>
          <cell r="S414">
            <v>0</v>
          </cell>
          <cell r="T414">
            <v>1</v>
          </cell>
          <cell r="U414" t="str">
            <v>Númerica</v>
          </cell>
          <cell r="V414" t="str">
            <v># de documentos publicados / # Total de documentos a publicar</v>
          </cell>
          <cell r="W414">
            <v>45454</v>
          </cell>
          <cell r="X414">
            <v>45471</v>
          </cell>
          <cell r="Y414" t="str">
            <v>30-OFICINA ASESORA DE PLANEACIÓN</v>
          </cell>
          <cell r="Z414">
            <v>0</v>
          </cell>
          <cell r="AA414"/>
          <cell r="AB414"/>
          <cell r="AC414"/>
          <cell r="AD414"/>
          <cell r="AE414"/>
        </row>
        <row r="415">
          <cell r="G415" t="str">
            <v>11.3</v>
          </cell>
          <cell r="H415" t="str">
            <v>Innovador</v>
          </cell>
          <cell r="I415" t="str">
            <v>Mejorar la oportunidad en la atención de trámites y servicios.</v>
          </cell>
          <cell r="J415" t="str">
            <v>Avance promedio de cumplimiento de productos asociados a mejorar la oportunidad en la atención de trámites y servicios.</v>
          </cell>
          <cell r="K415"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15" t="str">
            <v>Planes de mejoramiento</v>
          </cell>
          <cell r="M415" t="str">
            <v>Si</v>
          </cell>
          <cell r="N415" t="str">
            <v>N/A</v>
          </cell>
          <cell r="O415" t="str">
            <v>Racionalización de trámites;
Gestión del conocimiento y la innovación</v>
          </cell>
          <cell r="P415" t="str">
            <v>16 -  Participación Ciudadana</v>
          </cell>
          <cell r="Q415" t="str">
            <v>Cartilla de Cobro Coactivo, actualizada.(Cartilla actualizada y publicada/único entregable)</v>
          </cell>
          <cell r="R415" t="str">
            <v>NO</v>
          </cell>
          <cell r="S415">
            <v>30</v>
          </cell>
          <cell r="T415">
            <v>1</v>
          </cell>
          <cell r="U415" t="str">
            <v>Númerica</v>
          </cell>
          <cell r="V415" t="str">
            <v># de Cartilla de Cobro Coactivo actualizada / # Cartilla de cobro coactivo por actualizar</v>
          </cell>
          <cell r="W415">
            <v>45352</v>
          </cell>
          <cell r="X415">
            <v>45534</v>
          </cell>
          <cell r="Y415" t="str">
            <v>10-OFICINA  ASESORA JURÍDICA;
11-GRUPO DE TRABAJO DE COBRO COACTIVO;
20-OFICINA DE TECNOLOGÍA E INFORMÁTICA;
73-GRUPO DE TRABAJO DE COMUNICACION</v>
          </cell>
          <cell r="Z415">
            <v>0.3</v>
          </cell>
          <cell r="AA415"/>
          <cell r="AB415"/>
          <cell r="AC415"/>
          <cell r="AD415">
            <v>0</v>
          </cell>
          <cell r="AE415" t="str">
            <v xml:space="preserve">Las actividades ya iniciaron, se recomienda para próximos seguimientos aportar avance en forma cualitativa y/o cuantitativa según corresponda. </v>
          </cell>
        </row>
        <row r="416">
          <cell r="G416" t="str">
            <v>11.3.1</v>
          </cell>
          <cell r="H416" t="str">
            <v>Innovador</v>
          </cell>
          <cell r="I416" t="str">
            <v>N/A</v>
          </cell>
          <cell r="J416" t="str">
            <v>N/A</v>
          </cell>
          <cell r="K416" t="str">
            <v>N/A</v>
          </cell>
          <cell r="L416" t="str">
            <v>N/A</v>
          </cell>
          <cell r="M416" t="str">
            <v>N/A</v>
          </cell>
          <cell r="N416" t="str">
            <v>N/A</v>
          </cell>
          <cell r="O416" t="str">
            <v>N/A</v>
          </cell>
          <cell r="P416" t="str">
            <v>N/A</v>
          </cell>
          <cell r="Q416" t="str">
            <v>Elaborar y enviar el documento a la Oficina Asesora Jurídica (Documento en Word de la guía o manual /único entregable)</v>
          </cell>
          <cell r="R416"/>
          <cell r="S416">
            <v>30</v>
          </cell>
          <cell r="T416">
            <v>1</v>
          </cell>
          <cell r="U416" t="str">
            <v>Númerica</v>
          </cell>
          <cell r="V416" t="str">
            <v># de guías o manuales elaborados y enviados / # guías o manuales  a elaborar y enviar</v>
          </cell>
          <cell r="W416">
            <v>45352</v>
          </cell>
          <cell r="X416">
            <v>45372</v>
          </cell>
          <cell r="Y416" t="str">
            <v>11-GRUPO DE TRABAJO DE COBRO COACTIVO</v>
          </cell>
          <cell r="Z416">
            <v>0.09</v>
          </cell>
          <cell r="AA416">
            <v>1</v>
          </cell>
          <cell r="AB416" t="str">
            <v>Se elaboró la propuesta de modificación de la Cartilla de Cobro Coactivo y se remitió al Despacho de la OAJ para revisión. Se adjunta documento en word</v>
          </cell>
          <cell r="AC416">
            <v>45382</v>
          </cell>
          <cell r="AD416">
            <v>1</v>
          </cell>
          <cell r="AE416" t="str">
            <v>Se verifica el cumplimiento de la actividad con la elaboración del documento con la Cartilla de Cobro Coactivo</v>
          </cell>
        </row>
        <row r="417">
          <cell r="G417" t="str">
            <v>11.3.2</v>
          </cell>
          <cell r="H417" t="str">
            <v>Innovador</v>
          </cell>
          <cell r="I417" t="str">
            <v>N/A</v>
          </cell>
          <cell r="J417" t="str">
            <v>N/A</v>
          </cell>
          <cell r="K417" t="str">
            <v>N/A</v>
          </cell>
          <cell r="L417" t="str">
            <v>N/A</v>
          </cell>
          <cell r="M417" t="str">
            <v>N/A</v>
          </cell>
          <cell r="N417" t="str">
            <v>N/A</v>
          </cell>
          <cell r="O417" t="str">
            <v>N/A</v>
          </cell>
          <cell r="P417" t="str">
            <v>N/A</v>
          </cell>
          <cell r="Q417" t="str">
            <v>Revisar documento en Word de la guía o manual (Correo electrónico o memorando con observaciones  al Documento en Word de la guía o manual  (único entregable)</v>
          </cell>
          <cell r="R417"/>
          <cell r="S417">
            <v>0</v>
          </cell>
          <cell r="T417">
            <v>1</v>
          </cell>
          <cell r="U417" t="str">
            <v>Númerica</v>
          </cell>
          <cell r="V417" t="str">
            <v># de guías o manuales revisados / # guías o manuales a revisar</v>
          </cell>
          <cell r="W417">
            <v>45373</v>
          </cell>
          <cell r="X417">
            <v>45387</v>
          </cell>
          <cell r="Y417" t="str">
            <v>10-OFICINA  ASESORA JURÍDICA</v>
          </cell>
          <cell r="Z417">
            <v>0</v>
          </cell>
          <cell r="AA417">
            <v>0</v>
          </cell>
          <cell r="AB417" t="str">
            <v>El documento está siendo revisado y se remitirá al GT de Cobro Coactivo con los comentarios pertinentes.</v>
          </cell>
          <cell r="AC417"/>
          <cell r="AD417">
            <v>0</v>
          </cell>
          <cell r="AE417" t="str">
            <v xml:space="preserve">La actividad ya inicio, se recomienda para próximos seguimientos aportar avance en forma cualitativa y/o cuantitativa según corresponda. </v>
          </cell>
        </row>
        <row r="418">
          <cell r="G418" t="str">
            <v>11.3.3</v>
          </cell>
          <cell r="H418" t="str">
            <v>Innovador</v>
          </cell>
          <cell r="I418" t="str">
            <v>N/A</v>
          </cell>
          <cell r="J418" t="str">
            <v>N/A</v>
          </cell>
          <cell r="K418" t="str">
            <v>N/A</v>
          </cell>
          <cell r="L418" t="str">
            <v>N/A</v>
          </cell>
          <cell r="M418" t="str">
            <v>N/A</v>
          </cell>
          <cell r="N418" t="str">
            <v>N/A</v>
          </cell>
          <cell r="O418" t="str">
            <v>N/A</v>
          </cell>
          <cell r="P418" t="str">
            <v>N/A</v>
          </cell>
          <cell r="Q418" t="str">
            <v>Ajustar documento en Word de la guía o manual (Correo electrónico o memorando con ajustes de las observaciones al Documento en Word de la guía o manual  (único entregable)</v>
          </cell>
          <cell r="R418"/>
          <cell r="S418">
            <v>10</v>
          </cell>
          <cell r="T418">
            <v>1</v>
          </cell>
          <cell r="U418" t="str">
            <v>Númerica</v>
          </cell>
          <cell r="V418" t="str">
            <v># de  guías o manuales ajustados / # de  guías o manuales  que requieren ser ajustados</v>
          </cell>
          <cell r="W418">
            <v>45390</v>
          </cell>
          <cell r="X418">
            <v>45399</v>
          </cell>
          <cell r="Y418" t="str">
            <v>11-GRUPO DE TRABAJO DE COBRO COACTIVO</v>
          </cell>
          <cell r="Z418">
            <v>0.03</v>
          </cell>
          <cell r="AA418"/>
          <cell r="AB418"/>
          <cell r="AC418"/>
          <cell r="AD418"/>
          <cell r="AE418"/>
        </row>
        <row r="419">
          <cell r="G419" t="str">
            <v>11.3.4</v>
          </cell>
          <cell r="H419" t="str">
            <v>Innovador</v>
          </cell>
          <cell r="I419" t="str">
            <v>N/A</v>
          </cell>
          <cell r="J419" t="str">
            <v>N/A</v>
          </cell>
          <cell r="K419" t="str">
            <v>N/A</v>
          </cell>
          <cell r="L419" t="str">
            <v>N/A</v>
          </cell>
          <cell r="M419" t="str">
            <v>N/A</v>
          </cell>
          <cell r="N419" t="str">
            <v>N/A</v>
          </cell>
          <cell r="O419" t="str">
            <v>N/A</v>
          </cell>
          <cell r="P419" t="str">
            <v>N/A</v>
          </cell>
          <cell r="Q419" t="str">
            <v>Aprobar documento en Word de la cartilla de cobro coactivo (Correo electrónico o memorando con visto bueno al Documento en Word de la cartilla de cobro coactivo  (único entregable)</v>
          </cell>
          <cell r="R419"/>
          <cell r="S419">
            <v>0</v>
          </cell>
          <cell r="T419">
            <v>1</v>
          </cell>
          <cell r="U419" t="str">
            <v>Númerica</v>
          </cell>
          <cell r="V419" t="str">
            <v># de guías o manuales con visto bueno / # de guías o manuales que requieren visto bueno</v>
          </cell>
          <cell r="W419">
            <v>45400</v>
          </cell>
          <cell r="X419">
            <v>45408</v>
          </cell>
          <cell r="Y419" t="str">
            <v>10-OFICINA  ASESORA JURÍDICA</v>
          </cell>
          <cell r="Z419">
            <v>0</v>
          </cell>
          <cell r="AA419"/>
          <cell r="AB419"/>
          <cell r="AC419"/>
          <cell r="AD419"/>
          <cell r="AE419"/>
        </row>
        <row r="420">
          <cell r="G420" t="str">
            <v>11.3.5</v>
          </cell>
          <cell r="H420" t="str">
            <v>Innovador</v>
          </cell>
          <cell r="I420" t="str">
            <v>N/A</v>
          </cell>
          <cell r="J420" t="str">
            <v>N/A</v>
          </cell>
          <cell r="K420" t="str">
            <v>N/A</v>
          </cell>
          <cell r="L420" t="str">
            <v>N/A</v>
          </cell>
          <cell r="M420" t="str">
            <v>N/A</v>
          </cell>
          <cell r="N420" t="str">
            <v>N/A</v>
          </cell>
          <cell r="O420" t="str">
            <v>N/A</v>
          </cell>
          <cell r="P420" t="str">
            <v>N/A</v>
          </cell>
          <cell r="Q420" t="str">
            <v>Gestionar el aval con el Superintendente (Documento en Word de la guía o manual ajustado y con el aval del Superintendente (único entregable))</v>
          </cell>
          <cell r="R420"/>
          <cell r="S420">
            <v>20</v>
          </cell>
          <cell r="T420">
            <v>1</v>
          </cell>
          <cell r="U420" t="str">
            <v>Númerica</v>
          </cell>
          <cell r="V420" t="str">
            <v># de guías o manuales con el aval del Superintendente / # guías o manuales que requieren el aval del Superintendente</v>
          </cell>
          <cell r="W420">
            <v>45411</v>
          </cell>
          <cell r="X420">
            <v>45429</v>
          </cell>
          <cell r="Y420" t="str">
            <v>11-GRUPO DE TRABAJO DE COBRO COACTIVO</v>
          </cell>
          <cell r="Z420">
            <v>0.06</v>
          </cell>
          <cell r="AA420"/>
          <cell r="AB420"/>
          <cell r="AC420"/>
          <cell r="AD420"/>
          <cell r="AE420"/>
        </row>
        <row r="421">
          <cell r="G421" t="str">
            <v>11.3.6</v>
          </cell>
          <cell r="H421" t="str">
            <v>Innovador</v>
          </cell>
          <cell r="I421" t="str">
            <v>N/A</v>
          </cell>
          <cell r="J421" t="str">
            <v>N/A</v>
          </cell>
          <cell r="K421" t="str">
            <v>N/A</v>
          </cell>
          <cell r="L421" t="str">
            <v>N/A</v>
          </cell>
          <cell r="M421" t="str">
            <v>N/A</v>
          </cell>
          <cell r="N421" t="str">
            <v>N/A</v>
          </cell>
          <cell r="O421" t="str">
            <v>N/A</v>
          </cell>
          <cell r="P421" t="str">
            <v>N/A</v>
          </cell>
          <cell r="Q421" t="str">
            <v>Enviar al Grupo de trabajo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v>
          </cell>
          <cell r="R421"/>
          <cell r="S421">
            <v>10</v>
          </cell>
          <cell r="T421">
            <v>1</v>
          </cell>
          <cell r="U421" t="str">
            <v>Númerica</v>
          </cell>
          <cell r="V421" t="str">
            <v># de envíos al Grupo de trabajo de Comunicaciones y a la Oficina Asesora Jurídica, de guías o Manuales avalados por el superintendente / # de envíos al Grupo de trabajo de Comunicaciones y a la Oficina Asesora Jurídica, de guías o Manuales avalados por el superintendente que requieren ser enviados</v>
          </cell>
          <cell r="W421">
            <v>45432</v>
          </cell>
          <cell r="X421">
            <v>45436</v>
          </cell>
          <cell r="Y421" t="str">
            <v>11-GRUPO DE TRABAJO DE COBRO COACTIVO</v>
          </cell>
          <cell r="Z421">
            <v>0.03</v>
          </cell>
          <cell r="AA421"/>
          <cell r="AB421"/>
          <cell r="AC421"/>
          <cell r="AD421"/>
          <cell r="AE421"/>
        </row>
        <row r="422">
          <cell r="G422" t="str">
            <v>11.3.7</v>
          </cell>
          <cell r="H422" t="str">
            <v>Innovador</v>
          </cell>
          <cell r="I422" t="str">
            <v>N/A</v>
          </cell>
          <cell r="J422" t="str">
            <v>N/A</v>
          </cell>
          <cell r="K422" t="str">
            <v>N/A</v>
          </cell>
          <cell r="L422" t="str">
            <v>N/A</v>
          </cell>
          <cell r="M422" t="str">
            <v>N/A</v>
          </cell>
          <cell r="N422" t="str">
            <v>N/A</v>
          </cell>
          <cell r="O422" t="str">
            <v>N/A</v>
          </cell>
          <cell r="P422" t="str">
            <v>N/A</v>
          </cell>
          <cell r="Q422" t="str">
            <v>Elaborar y enviar al área solicitante, el documento con ajustes de corrección de estilo y diagramado. (Correo electrónico y el documento de la guía o manual con corrección de estilo y diagramado (único entregable)</v>
          </cell>
          <cell r="R422"/>
          <cell r="S422">
            <v>0</v>
          </cell>
          <cell r="T422">
            <v>1</v>
          </cell>
          <cell r="U422" t="str">
            <v>Númerica</v>
          </cell>
          <cell r="V422" t="str">
            <v># de guías o Manuales con ajustes de corrección de estilo y diagramado elaborados y enviados / # de  guías o manuales con ajustes de corrección de estilo y diagramado que requieren ser elaborados y enviados</v>
          </cell>
          <cell r="W422">
            <v>45439</v>
          </cell>
          <cell r="X422">
            <v>45478</v>
          </cell>
          <cell r="Y422" t="str">
            <v>73-GRUPO DE TRABAJO DE COMUNICACION</v>
          </cell>
          <cell r="Z422">
            <v>0</v>
          </cell>
          <cell r="AA422"/>
          <cell r="AB422"/>
          <cell r="AC422"/>
          <cell r="AD422"/>
          <cell r="AE422"/>
        </row>
        <row r="423">
          <cell r="G423" t="str">
            <v>11.3.8</v>
          </cell>
          <cell r="H423" t="str">
            <v>Innovador</v>
          </cell>
          <cell r="I423" t="str">
            <v>N/A</v>
          </cell>
          <cell r="J423" t="str">
            <v>N/A</v>
          </cell>
          <cell r="K423" t="str">
            <v>N/A</v>
          </cell>
          <cell r="L423" t="str">
            <v>N/A</v>
          </cell>
          <cell r="M423" t="str">
            <v>N/A</v>
          </cell>
          <cell r="N423" t="str">
            <v>N/A</v>
          </cell>
          <cell r="O423" t="str">
            <v>N/A</v>
          </cell>
          <cell r="P423" t="str">
            <v>N/A</v>
          </cell>
          <cell r="Q423" t="str">
            <v>Revisar, aprobar y enviar  al Grupo de trabajo de Comunicaciones el documento de la guía o manual (única revisión). (Correo electrónico y Documento de la guía o manual con las observaciones  aprobadas por el área (único entregable))</v>
          </cell>
          <cell r="R423"/>
          <cell r="S423">
            <v>10</v>
          </cell>
          <cell r="T423">
            <v>1</v>
          </cell>
          <cell r="U423" t="str">
            <v>Númerica</v>
          </cell>
          <cell r="V423" t="str">
            <v># de guías o manuales revisados, aprobados y enviados al Grupo de trabajo de Comunicaciones / # De guías o manuales que requieren ser  revisados, aprobados y enviados al Grupo de trabajo de Comunicaciones</v>
          </cell>
          <cell r="W423">
            <v>45481</v>
          </cell>
          <cell r="X423">
            <v>45485</v>
          </cell>
          <cell r="Y423" t="str">
            <v>11-GRUPO DE TRABAJO DE COBRO COACTIVO</v>
          </cell>
          <cell r="Z423">
            <v>0.03</v>
          </cell>
          <cell r="AA423"/>
          <cell r="AB423"/>
          <cell r="AC423"/>
          <cell r="AD423"/>
          <cell r="AE423"/>
        </row>
        <row r="424">
          <cell r="G424" t="str">
            <v>11.3.9</v>
          </cell>
          <cell r="H424" t="str">
            <v>Innovador</v>
          </cell>
          <cell r="I424" t="str">
            <v>N/A</v>
          </cell>
          <cell r="J424" t="str">
            <v>N/A</v>
          </cell>
          <cell r="K424" t="str">
            <v>N/A</v>
          </cell>
          <cell r="L424" t="str">
            <v>N/A</v>
          </cell>
          <cell r="M424" t="str">
            <v>N/A</v>
          </cell>
          <cell r="N424" t="str">
            <v>N/A</v>
          </cell>
          <cell r="O424" t="str">
            <v>N/A</v>
          </cell>
          <cell r="P424" t="str">
            <v>N/A</v>
          </cell>
          <cell r="Q424" t="str">
            <v>Enviar para aprobación del Superintendente, el documento de la guía o manual (Documento diagramado con aprobación del superintendente  (único entregable))</v>
          </cell>
          <cell r="R424"/>
          <cell r="S424">
            <v>10</v>
          </cell>
          <cell r="T424">
            <v>1</v>
          </cell>
          <cell r="U424" t="str">
            <v>Númerica</v>
          </cell>
          <cell r="V424" t="str">
            <v># de guías o manuales enviados para aprobación del Superintendente / # de guías o manuales que requieren ser enviados para aprobación del Superintendente</v>
          </cell>
          <cell r="W424">
            <v>45488</v>
          </cell>
          <cell r="X424">
            <v>45506</v>
          </cell>
          <cell r="Y424" t="str">
            <v>11-GRUPO DE TRABAJO DE COBRO COACTIVO</v>
          </cell>
          <cell r="Z424">
            <v>0.03</v>
          </cell>
          <cell r="AA424"/>
          <cell r="AB424"/>
          <cell r="AC424"/>
          <cell r="AD424"/>
          <cell r="AE424"/>
        </row>
        <row r="425">
          <cell r="G425" t="str">
            <v>11.3.10</v>
          </cell>
          <cell r="H425" t="str">
            <v>Innovador</v>
          </cell>
          <cell r="I425" t="str">
            <v>N/A</v>
          </cell>
          <cell r="J425" t="str">
            <v>N/A</v>
          </cell>
          <cell r="K425" t="str">
            <v>N/A</v>
          </cell>
          <cell r="L425" t="str">
            <v>N/A</v>
          </cell>
          <cell r="M425" t="str">
            <v>N/A</v>
          </cell>
          <cell r="N425" t="str">
            <v>N/A</v>
          </cell>
          <cell r="O425" t="str">
            <v>N/A</v>
          </cell>
          <cell r="P425" t="str">
            <v>N/A</v>
          </cell>
          <cell r="Q425" t="str">
            <v>Solicitar la Publicación de guía o manual en página web (Correo electrónico y Documento de la guía o manual a publicar (único entregable))</v>
          </cell>
          <cell r="R425"/>
          <cell r="S425">
            <v>10</v>
          </cell>
          <cell r="T425">
            <v>1</v>
          </cell>
          <cell r="U425" t="str">
            <v>Númerica</v>
          </cell>
          <cell r="V425" t="str">
            <v># de Solicitudes de publicaciones de guías o manuales realizados / # Solicitudes de publicaciones de guías o manuales requeridos</v>
          </cell>
          <cell r="W425">
            <v>45509</v>
          </cell>
          <cell r="X425">
            <v>45520</v>
          </cell>
          <cell r="Y425" t="str">
            <v>11-GRUPO DE TRABAJO DE COBRO COACTIVO</v>
          </cell>
          <cell r="Z425">
            <v>0.03</v>
          </cell>
          <cell r="AA425"/>
          <cell r="AB425"/>
          <cell r="AC425"/>
          <cell r="AD425"/>
          <cell r="AE425"/>
        </row>
        <row r="426">
          <cell r="G426" t="str">
            <v>11.3.11</v>
          </cell>
          <cell r="H426" t="str">
            <v>Innovador</v>
          </cell>
          <cell r="I426" t="str">
            <v>N/A</v>
          </cell>
          <cell r="J426" t="str">
            <v>N/A</v>
          </cell>
          <cell r="K426" t="str">
            <v>N/A</v>
          </cell>
          <cell r="L426" t="str">
            <v>N/A</v>
          </cell>
          <cell r="M426" t="str">
            <v>N/A</v>
          </cell>
          <cell r="N426" t="str">
            <v>N/A</v>
          </cell>
          <cell r="O426" t="str">
            <v>N/A</v>
          </cell>
          <cell r="P426" t="str">
            <v>N/A</v>
          </cell>
          <cell r="Q426" t="str">
            <v>Publicar guía o manual en página web (Captura de pantalla de Documento de la guía o manual publicado (único entregable))</v>
          </cell>
          <cell r="R426"/>
          <cell r="S426">
            <v>0</v>
          </cell>
          <cell r="T426">
            <v>1</v>
          </cell>
          <cell r="U426" t="str">
            <v>Númerica</v>
          </cell>
          <cell r="V426" t="str">
            <v># de guías o manuales publicados en página web / # de guías o manuales que requieren ser publicados en página web</v>
          </cell>
          <cell r="W426">
            <v>45524</v>
          </cell>
          <cell r="X426">
            <v>45534</v>
          </cell>
          <cell r="Y426" t="str">
            <v>20-OFICINA DE TECNOLOGÍA E INFORMÁTICA</v>
          </cell>
          <cell r="Z426">
            <v>0</v>
          </cell>
          <cell r="AA426"/>
          <cell r="AB426"/>
          <cell r="AC426"/>
          <cell r="AD426"/>
          <cell r="AE426"/>
        </row>
        <row r="427">
          <cell r="G427" t="str">
            <v>105.1</v>
          </cell>
          <cell r="H427" t="str">
            <v>Operativo</v>
          </cell>
          <cell r="I427" t="str">
            <v xml:space="preserve">Fortalecer la infraestructura, uso y aprovechamiento de las tecnologías de la información, para optimizar la capacidad institucional
</v>
          </cell>
          <cell r="J427" t="str">
            <v xml:space="preserve">Cumplimiento de productos del PAI asociados a Fortalecer la infraestructura, uso y aprovechamiento de las tecnologías de la información, para optimizar la capacidad institucional
</v>
          </cell>
          <cell r="K427"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427" t="str">
            <v>N/A</v>
          </cell>
          <cell r="M427" t="str">
            <v>Si</v>
          </cell>
          <cell r="N427" t="str">
            <v>N/A</v>
          </cell>
          <cell r="O427" t="str">
            <v>Fortalecimiento organizacional y simplificación de procesos;
Servicio al ciudadano</v>
          </cell>
          <cell r="P427" t="str">
            <v>26 - N/A</v>
          </cell>
          <cell r="Q427" t="str">
            <v>Herramienta Módulo de legalización de contratos, evolucionado**(1. Formato Arquitectura de Software GS03F21 actualizado, 2. Formato Acta de Entrega de Desarrollo de Software GS03-F25)</v>
          </cell>
          <cell r="R427" t="str">
            <v>NO</v>
          </cell>
          <cell r="S427">
            <v>30</v>
          </cell>
          <cell r="T427">
            <v>1</v>
          </cell>
          <cell r="U427" t="str">
            <v>Númerica</v>
          </cell>
          <cell r="V427" t="str">
            <v># de Herramientas o aplicativos evolucionados / # de Herramientas o aplicativos que requieres en ser evolucionados</v>
          </cell>
          <cell r="W427">
            <v>45300</v>
          </cell>
          <cell r="X427">
            <v>45625</v>
          </cell>
          <cell r="Y427" t="str">
            <v>105-GRUPO DE TRABAJO DE CONTRATACIÓN;
20-OFICINA DE TECNOLOGÍA E INFORMÁTICA</v>
          </cell>
          <cell r="Z427">
            <v>0.3</v>
          </cell>
          <cell r="AA427"/>
          <cell r="AB427"/>
          <cell r="AC427"/>
          <cell r="AD427"/>
          <cell r="AE427" t="str">
            <v>La actividad ya inicio, se recomienda para próximos seguimientos aportar avance en forma cualitativa o cuantitativa según corresponda</v>
          </cell>
        </row>
        <row r="428">
          <cell r="G428" t="str">
            <v>105.1.1</v>
          </cell>
          <cell r="H428" t="str">
            <v>Operativo</v>
          </cell>
          <cell r="I428" t="str">
            <v>N/A</v>
          </cell>
          <cell r="J428" t="str">
            <v>N/A</v>
          </cell>
          <cell r="K428" t="str">
            <v>N/A</v>
          </cell>
          <cell r="L428" t="str">
            <v>N/A</v>
          </cell>
          <cell r="M428" t="str">
            <v>N/A</v>
          </cell>
          <cell r="N428" t="str">
            <v>N/A</v>
          </cell>
          <cell r="O428" t="str">
            <v>N/A</v>
          </cell>
          <cell r="P428" t="str">
            <v>N/A</v>
          </cell>
          <cell r="Q428" t="str">
            <v>Elaborar y aprobar requerimiento (1. Formato Solicitud de Requerimientos a Sistemas de Información GS03-F18 2. Formato Lista de Chequeo de Requisitos de Seguridad de la Información GS03-F27 )</v>
          </cell>
          <cell r="R428"/>
          <cell r="S428">
            <v>10</v>
          </cell>
          <cell r="T428">
            <v>2</v>
          </cell>
          <cell r="U428" t="str">
            <v>Númerica</v>
          </cell>
          <cell r="V428" t="str">
            <v># de requerimientos elaborados y aprobados / # de requerimientos a elaborar y aprobar</v>
          </cell>
          <cell r="W428">
            <v>45300</v>
          </cell>
          <cell r="X428">
            <v>45350</v>
          </cell>
          <cell r="Y428" t="str">
            <v>105-GRUPO DE TRABAJO DE CONTRATACIÓN;
20-OFICINA DE TECNOLOGÍA E INFORMÁTICA</v>
          </cell>
          <cell r="Z428">
            <v>0.03</v>
          </cell>
          <cell r="AA428">
            <v>1</v>
          </cell>
          <cell r="AB428" t="str">
            <v>Se reporta como evidencia del cumplimiento de la actividad el rquerimiento realizado por parte del Grupo de Contratación a la OTI, del 13 de febrero de 2024, así como la lista de chequeo de requisitos de seguridad de la inforamción en el formato GS03-F27</v>
          </cell>
          <cell r="AC428"/>
          <cell r="AD428">
            <v>1</v>
          </cell>
          <cell r="AE428" t="str">
            <v>Se verifica cumplimiento de la actividad con los soportes requeridos</v>
          </cell>
        </row>
        <row r="429">
          <cell r="G429" t="str">
            <v>105.1.2</v>
          </cell>
          <cell r="H429" t="str">
            <v>Operativo</v>
          </cell>
          <cell r="I429" t="str">
            <v>N/A</v>
          </cell>
          <cell r="J429" t="str">
            <v>N/A</v>
          </cell>
          <cell r="K429" t="str">
            <v>N/A</v>
          </cell>
          <cell r="L429" t="str">
            <v>N/A</v>
          </cell>
          <cell r="M429" t="str">
            <v>N/A</v>
          </cell>
          <cell r="N429" t="str">
            <v>N/A</v>
          </cell>
          <cell r="O429" t="str">
            <v>N/A</v>
          </cell>
          <cell r="P429" t="str">
            <v>N/A</v>
          </cell>
          <cell r="Q429" t="str">
            <v>Planear y gestionar  la solución  (1. Reporte planeación de tareas, línea base de requerimientos (historias de usuario) y entregables  en la herramienta devops 2. plan de pruebas diseñado y registrado en la herramienta devops)</v>
          </cell>
          <cell r="R429"/>
          <cell r="S429">
            <v>20</v>
          </cell>
          <cell r="T429">
            <v>2</v>
          </cell>
          <cell r="U429" t="str">
            <v>Númerica</v>
          </cell>
          <cell r="V429" t="str">
            <v># de soluciones planeadas y gestionadas / # de soluciones programadas para ser planeadas y gestionadas</v>
          </cell>
          <cell r="W429">
            <v>45300</v>
          </cell>
          <cell r="X429">
            <v>45387</v>
          </cell>
          <cell r="Y429" t="str">
            <v>105-GRUPO DE TRABAJO DE CONTRATACIÓN;
20-OFICINA DE TECNOLOGÍA E INFORMÁTICA</v>
          </cell>
          <cell r="Z429">
            <v>0.06</v>
          </cell>
          <cell r="AA429">
            <v>0.3</v>
          </cell>
          <cell r="AB429" t="str">
            <v>se reporte un avance de la actividad remitiendo l historia de usuarios trabajada con la OTI</v>
          </cell>
          <cell r="AC429"/>
          <cell r="AD429">
            <v>0</v>
          </cell>
          <cell r="AE429" t="str">
            <v xml:space="preserve">Se valida reporte cualitativo, esta actividad es de tipo número con meta asociada a 2 soluciones y la formula matemática # de soluciones planeadas y gestionadas / # de soluciones programadas para ser planeadas y gestionadas, los avances % a registrar deben corresponder con el calculo de la formula matemática, en este caso en partícula 50% que correspondería a 1 solución y 100% a dos soluciones. al reportarse 30% se entiende que aun no existe una solución, razón por la cual se verifica con 0% de avance </v>
          </cell>
        </row>
        <row r="430">
          <cell r="G430" t="str">
            <v>105.1.3</v>
          </cell>
          <cell r="H430" t="str">
            <v>Operativo</v>
          </cell>
          <cell r="I430" t="str">
            <v>N/A</v>
          </cell>
          <cell r="J430" t="str">
            <v>N/A</v>
          </cell>
          <cell r="K430" t="str">
            <v>N/A</v>
          </cell>
          <cell r="L430" t="str">
            <v>N/A</v>
          </cell>
          <cell r="M430" t="str">
            <v>N/A</v>
          </cell>
          <cell r="N430" t="str">
            <v>N/A</v>
          </cell>
          <cell r="O430" t="str">
            <v>N/A</v>
          </cell>
          <cell r="P430" t="str">
            <v>N/A</v>
          </cell>
          <cell r="Q430" t="str">
            <v>Diseñar la solución (1. Diseño de arquitectura actualizada en la herramienta especializada de arquitectura / Único entregable)</v>
          </cell>
          <cell r="R430"/>
          <cell r="S430">
            <v>10</v>
          </cell>
          <cell r="T430">
            <v>1</v>
          </cell>
          <cell r="U430" t="str">
            <v>Númerica</v>
          </cell>
          <cell r="V430" t="str">
            <v># de soluciones diseñadas / # de soluciones a diseñar / # de soluciones diseñadas</v>
          </cell>
          <cell r="W430">
            <v>45300</v>
          </cell>
          <cell r="X430">
            <v>45408</v>
          </cell>
          <cell r="Y430" t="str">
            <v>105-GRUPO DE TRABAJO DE CONTRATACIÓN;
20-OFICINA DE TECNOLOGÍA E INFORMÁTICA</v>
          </cell>
          <cell r="Z430">
            <v>0.03</v>
          </cell>
          <cell r="AA430"/>
          <cell r="AB430"/>
          <cell r="AC430"/>
          <cell r="AD430"/>
          <cell r="AE430" t="str">
            <v>La actividad ya inicio, se recomienda para próximos seguimientos aportar avance en forma cualitativa o cuantitativa según corresponda</v>
          </cell>
        </row>
        <row r="431">
          <cell r="G431" t="str">
            <v>105.1.4</v>
          </cell>
          <cell r="H431" t="str">
            <v>Operativo</v>
          </cell>
          <cell r="I431" t="str">
            <v>N/A</v>
          </cell>
          <cell r="J431" t="str">
            <v>N/A</v>
          </cell>
          <cell r="K431" t="str">
            <v>N/A</v>
          </cell>
          <cell r="L431" t="str">
            <v>N/A</v>
          </cell>
          <cell r="M431" t="str">
            <v>N/A</v>
          </cell>
          <cell r="N431" t="str">
            <v>N/A</v>
          </cell>
          <cell r="O431" t="str">
            <v>N/A</v>
          </cell>
          <cell r="P431" t="str">
            <v>N/A</v>
          </cell>
          <cell r="Q431" t="str">
            <v>Construir componentes de software (1.Captura de pantalla  de casos de prueba ejecutados para aceptación / Único entregable)</v>
          </cell>
          <cell r="R431"/>
          <cell r="S431">
            <v>20</v>
          </cell>
          <cell r="T431">
            <v>1</v>
          </cell>
          <cell r="U431" t="str">
            <v>Númerica</v>
          </cell>
          <cell r="V431" t="str">
            <v># de componentes de software construidos / # de componentes de software a construir / # de componentes de software construidos</v>
          </cell>
          <cell r="W431">
            <v>45404</v>
          </cell>
          <cell r="X431">
            <v>45562</v>
          </cell>
          <cell r="Y431" t="str">
            <v>105-GRUPO DE TRABAJO DE CONTRATACIÓN;
20-OFICINA DE TECNOLOGÍA E INFORMÁTICA</v>
          </cell>
          <cell r="Z431">
            <v>0.06</v>
          </cell>
          <cell r="AA431"/>
          <cell r="AB431"/>
          <cell r="AC431"/>
          <cell r="AD431"/>
          <cell r="AE431"/>
        </row>
        <row r="432">
          <cell r="G432" t="str">
            <v>105.1.5</v>
          </cell>
          <cell r="H432" t="str">
            <v>Operativo</v>
          </cell>
          <cell r="I432" t="str">
            <v>N/A</v>
          </cell>
          <cell r="J432" t="str">
            <v>N/A</v>
          </cell>
          <cell r="K432" t="str">
            <v>N/A</v>
          </cell>
          <cell r="L432" t="str">
            <v>N/A</v>
          </cell>
          <cell r="M432" t="str">
            <v>N/A</v>
          </cell>
          <cell r="N432" t="str">
            <v>N/A</v>
          </cell>
          <cell r="O432" t="str">
            <v>N/A</v>
          </cell>
          <cell r="P432" t="str">
            <v>N/A</v>
          </cell>
          <cell r="Q432" t="str">
            <v>Realizar pruebas de Aceptación (1. Formato Acta de Prueba de Desarrollo de Software GS03-F26 / Único entregable)</v>
          </cell>
          <cell r="R432"/>
          <cell r="S432">
            <v>20</v>
          </cell>
          <cell r="T432">
            <v>1</v>
          </cell>
          <cell r="U432" t="str">
            <v>Númerica</v>
          </cell>
          <cell r="V432" t="str">
            <v># de pruebas de Aceptación realizadas / # de pruebas de Aceptación a realizar / # de pruebas de Aceptación realizadas</v>
          </cell>
          <cell r="W432">
            <v>45537</v>
          </cell>
          <cell r="X432">
            <v>45597</v>
          </cell>
          <cell r="Y432" t="str">
            <v>105-GRUPO DE TRABAJO DE CONTRATACIÓN;
20-OFICINA DE TECNOLOGÍA E INFORMÁTICA</v>
          </cell>
          <cell r="Z432">
            <v>0.06</v>
          </cell>
          <cell r="AA432"/>
          <cell r="AB432"/>
          <cell r="AC432"/>
          <cell r="AD432"/>
          <cell r="AE432"/>
        </row>
        <row r="433">
          <cell r="G433" t="str">
            <v>105.1.6</v>
          </cell>
          <cell r="H433" t="str">
            <v>Operativo</v>
          </cell>
          <cell r="I433" t="str">
            <v>N/A</v>
          </cell>
          <cell r="J433" t="str">
            <v>N/A</v>
          </cell>
          <cell r="K433" t="str">
            <v>N/A</v>
          </cell>
          <cell r="L433" t="str">
            <v>N/A</v>
          </cell>
          <cell r="M433" t="str">
            <v>N/A</v>
          </cell>
          <cell r="N433" t="str">
            <v>N/A</v>
          </cell>
          <cell r="O433" t="str">
            <v>N/A</v>
          </cell>
          <cell r="P433" t="str">
            <v>N/A</v>
          </cell>
          <cell r="Q433" t="str">
            <v>Realizar manuales y capacitar a los usuarios (1. Formato Manual Técnico GS03-F22 y 2. Formato Manual de Usuario GS03-F24 nuevo o actualizado  3. Registro de Capacitación)</v>
          </cell>
          <cell r="R433"/>
          <cell r="S433">
            <v>10</v>
          </cell>
          <cell r="T433">
            <v>3</v>
          </cell>
          <cell r="U433" t="str">
            <v>Númerica</v>
          </cell>
          <cell r="V433" t="str">
            <v># de manuales y capacitaciones a usuarios realizadas / # de manuales y capacitaciones a usuarios a realizar / # de manuales y capacitaciones a usuarios realizadas</v>
          </cell>
          <cell r="W433">
            <v>45600</v>
          </cell>
          <cell r="X433">
            <v>45611</v>
          </cell>
          <cell r="Y433" t="str">
            <v>105-GRUPO DE TRABAJO DE CONTRATACIÓN;
20-OFICINA DE TECNOLOGÍA E INFORMÁTICA</v>
          </cell>
          <cell r="Z433">
            <v>0.03</v>
          </cell>
          <cell r="AA433"/>
          <cell r="AB433"/>
          <cell r="AC433"/>
          <cell r="AD433"/>
          <cell r="AE433"/>
        </row>
        <row r="434">
          <cell r="G434" t="str">
            <v>105.1.7</v>
          </cell>
          <cell r="H434" t="str">
            <v>Operativo</v>
          </cell>
          <cell r="I434" t="str">
            <v>N/A</v>
          </cell>
          <cell r="J434" t="str">
            <v>N/A</v>
          </cell>
          <cell r="K434" t="str">
            <v>N/A</v>
          </cell>
          <cell r="L434" t="str">
            <v>N/A</v>
          </cell>
          <cell r="M434" t="str">
            <v>N/A</v>
          </cell>
          <cell r="N434" t="str">
            <v>N/A</v>
          </cell>
          <cell r="O434" t="str">
            <v>N/A</v>
          </cell>
          <cell r="P434" t="str">
            <v>N/A</v>
          </cell>
          <cell r="Q434" t="str">
            <v>Realizar cierre del proyecto (1. Formato Arquitectura de Software GS03F21 actualizado, 2. Formato Acta de Entrega de Desarrollo de Software GS03-F25)</v>
          </cell>
          <cell r="R434"/>
          <cell r="S434">
            <v>10</v>
          </cell>
          <cell r="T434">
            <v>2</v>
          </cell>
          <cell r="U434" t="str">
            <v>Númerica</v>
          </cell>
          <cell r="V434" t="str">
            <v># de proyectos cerrados / # de proyectos programados para ser cerrados / # de proyectos cerrados</v>
          </cell>
          <cell r="W434">
            <v>45614</v>
          </cell>
          <cell r="X434">
            <v>45625</v>
          </cell>
          <cell r="Y434" t="str">
            <v>105-GRUPO DE TRABAJO DE CONTRATACIÓN;
20-OFICINA DE TECNOLOGÍA E INFORMÁTICA</v>
          </cell>
          <cell r="Z434">
            <v>0.03</v>
          </cell>
          <cell r="AA434"/>
          <cell r="AB434"/>
          <cell r="AC434"/>
          <cell r="AD434"/>
          <cell r="AE434"/>
        </row>
        <row r="435">
          <cell r="G435" t="str">
            <v>105.2</v>
          </cell>
          <cell r="H435" t="str">
            <v>Operativo</v>
          </cell>
          <cell r="I435" t="str">
            <v xml:space="preserve">Fortalecer la gestión de la información, el conocimiento y la innovación para optimizar la capacidad institucional 
</v>
          </cell>
          <cell r="J435" t="str">
            <v xml:space="preserve">Cumplimiento de productos del PAI asociados a Fortalecer la gestión de la información, el conocimiento y la innovación para optimizar la capacidad institucional 
</v>
          </cell>
          <cell r="K43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35" t="str">
            <v>PQRS</v>
          </cell>
          <cell r="M435" t="str">
            <v>Si</v>
          </cell>
          <cell r="N435" t="str">
            <v>N/A</v>
          </cell>
          <cell r="O435" t="str">
            <v>Fortalecimiento organizacional y simplificación de procesos;
Gestión del conocimiento y la innovación</v>
          </cell>
          <cell r="P435" t="str">
            <v>26 - N/A</v>
          </cell>
          <cell r="Q435" t="str">
            <v>Contenido audiovisual tutorial sobre el manejo de estudios previos, ejecutada  (Capturas de pantalla  de la publicación de la campaña/único entregable)</v>
          </cell>
          <cell r="R435" t="str">
            <v>NO</v>
          </cell>
          <cell r="S435">
            <v>30</v>
          </cell>
          <cell r="T435">
            <v>1</v>
          </cell>
          <cell r="U435" t="str">
            <v>Númerica</v>
          </cell>
          <cell r="V435" t="str">
            <v># de Campaña ejecutada / # Campaña a ejecutar</v>
          </cell>
          <cell r="W435">
            <v>45300</v>
          </cell>
          <cell r="X435">
            <v>45471</v>
          </cell>
          <cell r="Y435" t="str">
            <v>105-GRUPO DE TRABAJO DE CONTRATACIÓN;
73-GRUPO DE TRABAJO DE COMUNICACION</v>
          </cell>
          <cell r="Z435">
            <v>0.3</v>
          </cell>
          <cell r="AA435"/>
          <cell r="AB435"/>
          <cell r="AC435"/>
          <cell r="AD435"/>
          <cell r="AE435" t="str">
            <v>La actividad ya inicio, se recomienda para próximos seguimientos aportar avance en forma cualitativa o cuantitativa según corresponda</v>
          </cell>
        </row>
        <row r="436">
          <cell r="G436" t="str">
            <v>105.2.1</v>
          </cell>
          <cell r="H436" t="str">
            <v>Operativo</v>
          </cell>
          <cell r="I436" t="str">
            <v>N/A</v>
          </cell>
          <cell r="J436" t="str">
            <v>N/A</v>
          </cell>
          <cell r="K436" t="str">
            <v>N/A</v>
          </cell>
          <cell r="L436" t="str">
            <v>N/A</v>
          </cell>
          <cell r="M436" t="str">
            <v>N/A</v>
          </cell>
          <cell r="N436" t="str">
            <v>N/A</v>
          </cell>
          <cell r="O436" t="str">
            <v>N/A</v>
          </cell>
          <cell r="P436" t="str">
            <v>N/A</v>
          </cell>
          <cell r="Q436" t="str">
            <v>Diligenciar y enviar al Grupo de trabajo de comunicaciones el brief  de la campaña genérica previa concertación con OSCAE. (correo electrónico con el Brief diligenciado /único entregable)</v>
          </cell>
          <cell r="R436"/>
          <cell r="S436">
            <v>50</v>
          </cell>
          <cell r="T436">
            <v>1</v>
          </cell>
          <cell r="U436" t="str">
            <v>Númerica</v>
          </cell>
          <cell r="V436" t="str">
            <v># de Briefs de la campaña genérica diligenciados y enviados / # Briefs de campaña genérica a diligenciar y enviar</v>
          </cell>
          <cell r="W436">
            <v>45300</v>
          </cell>
          <cell r="X436">
            <v>45371</v>
          </cell>
          <cell r="Y436" t="str">
            <v>105-GRUPO DE TRABAJO DE CONTRATACIÓN</v>
          </cell>
          <cell r="Z436">
            <v>0.15</v>
          </cell>
          <cell r="AA436">
            <v>1</v>
          </cell>
          <cell r="AB436" t="str">
            <v>Se aporta como evidencia el correo electrlónico remitido al jefe de la oficina de Comunicaciones con la informacion del  brief del tlutorial de estudios previos</v>
          </cell>
          <cell r="AC436"/>
          <cell r="AD436">
            <v>1</v>
          </cell>
          <cell r="AE436" t="str">
            <v>Se verifica cumplimiento de la actividad con los soportes requeridos</v>
          </cell>
        </row>
        <row r="437">
          <cell r="G437" t="str">
            <v>105.2.2</v>
          </cell>
          <cell r="H437" t="str">
            <v>Operativo</v>
          </cell>
          <cell r="I437" t="str">
            <v>N/A</v>
          </cell>
          <cell r="J437" t="str">
            <v>N/A</v>
          </cell>
          <cell r="K437" t="str">
            <v>N/A</v>
          </cell>
          <cell r="L437" t="str">
            <v>N/A</v>
          </cell>
          <cell r="M437" t="str">
            <v>N/A</v>
          </cell>
          <cell r="N437" t="str">
            <v>N/A</v>
          </cell>
          <cell r="O437" t="str">
            <v>N/A</v>
          </cell>
          <cell r="P437" t="str">
            <v>N/A</v>
          </cell>
          <cell r="Q437" t="str">
            <v>Elaborar y presentar el concepto gráfico y racional de la campaña y sus diferentes ejes temáticos (correo electrónico con Documento en el que se observe el concepto gráfico y racional de la campaña integral y sus diferentes ejes temáticos /único entregable)</v>
          </cell>
          <cell r="R437"/>
          <cell r="S437">
            <v>0</v>
          </cell>
          <cell r="T437">
            <v>1</v>
          </cell>
          <cell r="U437" t="str">
            <v>Númerica</v>
          </cell>
          <cell r="V437" t="str">
            <v># de conceptos gráficos elaborados y presentados / # de conceptos gráficos a elaborar y presentar</v>
          </cell>
          <cell r="W437">
            <v>45372</v>
          </cell>
          <cell r="X437">
            <v>45428</v>
          </cell>
          <cell r="Y437" t="str">
            <v>73-GRUPO DE TRABAJO DE COMUNICACION</v>
          </cell>
          <cell r="Z437">
            <v>0</v>
          </cell>
          <cell r="AA437"/>
          <cell r="AB437"/>
          <cell r="AC437"/>
          <cell r="AD437"/>
          <cell r="AE437" t="str">
            <v>La actividad ya inicio, se recomienda para próximos seguimientos aportar avance en forma cualitativa o cuantitativa según corresponda</v>
          </cell>
        </row>
        <row r="438">
          <cell r="G438" t="str">
            <v>105.2.3</v>
          </cell>
          <cell r="H438" t="str">
            <v>Operativo</v>
          </cell>
          <cell r="I438" t="str">
            <v>N/A</v>
          </cell>
          <cell r="J438" t="str">
            <v>N/A</v>
          </cell>
          <cell r="K438" t="str">
            <v>N/A</v>
          </cell>
          <cell r="L438" t="str">
            <v>N/A</v>
          </cell>
          <cell r="M438" t="str">
            <v>N/A</v>
          </cell>
          <cell r="N438" t="str">
            <v>N/A</v>
          </cell>
          <cell r="O438" t="str">
            <v>N/A</v>
          </cell>
          <cell r="P438" t="str">
            <v>N/A</v>
          </cell>
          <cell r="Q438" t="str">
            <v>Revisar y aprobar la propuesta por parte del área responsable (única revisión) (correo electrónico con documento aprobado /único entregable)</v>
          </cell>
          <cell r="R438"/>
          <cell r="S438">
            <v>50</v>
          </cell>
          <cell r="T438">
            <v>1</v>
          </cell>
          <cell r="U438" t="str">
            <v>Númerica</v>
          </cell>
          <cell r="V438" t="str">
            <v># de propuestas revisadas y aprobadas / # de propuesta a revisar y aprobar</v>
          </cell>
          <cell r="W438">
            <v>45399</v>
          </cell>
          <cell r="X438">
            <v>45435</v>
          </cell>
          <cell r="Y438" t="str">
            <v>105-GRUPO DE TRABAJO DE CONTRATACIÓN</v>
          </cell>
          <cell r="Z438">
            <v>0.15</v>
          </cell>
          <cell r="AA438"/>
          <cell r="AB438"/>
          <cell r="AC438"/>
          <cell r="AD438"/>
          <cell r="AE438"/>
        </row>
        <row r="439">
          <cell r="G439" t="str">
            <v>105.2.4</v>
          </cell>
          <cell r="H439" t="str">
            <v>Operativo</v>
          </cell>
          <cell r="I439" t="str">
            <v>N/A</v>
          </cell>
          <cell r="J439" t="str">
            <v>N/A</v>
          </cell>
          <cell r="K439" t="str">
            <v>N/A</v>
          </cell>
          <cell r="L439" t="str">
            <v>N/A</v>
          </cell>
          <cell r="M439" t="str">
            <v>N/A</v>
          </cell>
          <cell r="N439" t="str">
            <v>N/A</v>
          </cell>
          <cell r="O439" t="str">
            <v>N/A</v>
          </cell>
          <cell r="P439" t="str">
            <v>N/A</v>
          </cell>
          <cell r="Q439" t="str">
            <v>Ejecutar la campaña (capturas de pantalla de la publicación de la campaña/único entregable)</v>
          </cell>
          <cell r="R439"/>
          <cell r="S439">
            <v>0</v>
          </cell>
          <cell r="T439">
            <v>1</v>
          </cell>
          <cell r="U439" t="str">
            <v>Númerica</v>
          </cell>
          <cell r="V439" t="str">
            <v># de Campañas ejecutadas / # de  Campañas a ejecutar</v>
          </cell>
          <cell r="W439">
            <v>45439</v>
          </cell>
          <cell r="X439">
            <v>45471</v>
          </cell>
          <cell r="Y439" t="str">
            <v>73-GRUPO DE TRABAJO DE COMUNICACION</v>
          </cell>
          <cell r="Z439">
            <v>0</v>
          </cell>
          <cell r="AA439"/>
          <cell r="AB439"/>
          <cell r="AC439"/>
          <cell r="AD439"/>
          <cell r="AE439"/>
        </row>
        <row r="440">
          <cell r="G440" t="str">
            <v>105.3</v>
          </cell>
          <cell r="H440" t="str">
            <v>Operativo</v>
          </cell>
          <cell r="I440" t="str">
            <v xml:space="preserve">Fortalecer la gestión de la información, el conocimiento y la innovación para optimizar la capacidad institucional 
</v>
          </cell>
          <cell r="J440" t="str">
            <v xml:space="preserve">Cumplimiento de productos del PAI asociados a Fortalecer la gestión de la información, el conocimiento y la innovación para optimizar la capacidad institucional 
</v>
          </cell>
          <cell r="K44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40" t="str">
            <v>N/A</v>
          </cell>
          <cell r="M440" t="str">
            <v>No</v>
          </cell>
          <cell r="N440" t="str">
            <v>N/A</v>
          </cell>
          <cell r="O440" t="str">
            <v>Planeación Institucional;
Gestión del conocimiento y la innovación</v>
          </cell>
          <cell r="P440" t="str">
            <v>6 -  Plan Institucional de Capacitación (PIC)</v>
          </cell>
          <cell r="Q440" t="str">
            <v>Capacitaciones internas en temas contractuales para supervisores y enlaces, realizadas (Fotografías y/o memorias de las capacitaciones y/o lista de asistencia)</v>
          </cell>
          <cell r="R440" t="str">
            <v>NO</v>
          </cell>
          <cell r="S440">
            <v>40</v>
          </cell>
          <cell r="T440">
            <v>2</v>
          </cell>
          <cell r="U440" t="str">
            <v>Númerica</v>
          </cell>
          <cell r="V440" t="str">
            <v># de Capacitaciones  realizadas y soportadas / # Capacitaciones programadas</v>
          </cell>
          <cell r="W440">
            <v>45300</v>
          </cell>
          <cell r="X440">
            <v>45443</v>
          </cell>
          <cell r="Y440" t="str">
            <v>105-GRUPO DE TRABAJO DE CONTRATACIÓN</v>
          </cell>
          <cell r="Z440">
            <v>0.4</v>
          </cell>
          <cell r="AA440"/>
          <cell r="AB440"/>
          <cell r="AC440"/>
          <cell r="AD440"/>
          <cell r="AE440" t="str">
            <v>La actividad ya inicio, se recomienda para próximos seguimientos aportar avance en forma cualitativa o cuantitativa según corresponda</v>
          </cell>
        </row>
        <row r="441">
          <cell r="G441" t="str">
            <v>105.3.1</v>
          </cell>
          <cell r="H441" t="str">
            <v>Operativo</v>
          </cell>
          <cell r="I441" t="str">
            <v>N/A</v>
          </cell>
          <cell r="J441" t="str">
            <v>N/A</v>
          </cell>
          <cell r="K441" t="str">
            <v>N/A</v>
          </cell>
          <cell r="L441" t="str">
            <v>N/A</v>
          </cell>
          <cell r="M441" t="str">
            <v>N/A</v>
          </cell>
          <cell r="N441" t="str">
            <v>N/A</v>
          </cell>
          <cell r="O441" t="str">
            <v>N/A</v>
          </cell>
          <cell r="P441" t="str">
            <v>N/A</v>
          </cell>
          <cell r="Q441" t="str">
            <v>Realizar programación de los temas estableciendo el cronograma y remitirlo a la Oficina Asesora de Planeación y a Talento Humano (Cronograma de capacitación único entregable)</v>
          </cell>
          <cell r="R441"/>
          <cell r="S441">
            <v>50</v>
          </cell>
          <cell r="T441">
            <v>2</v>
          </cell>
          <cell r="U441" t="str">
            <v>Númerica</v>
          </cell>
          <cell r="V441" t="str">
            <v># de cronograma realizado y remitido a Talento Humano y OAP / # cronograma  de capacitaciones por definir</v>
          </cell>
          <cell r="W441">
            <v>45300</v>
          </cell>
          <cell r="X441">
            <v>45322</v>
          </cell>
          <cell r="Y441" t="str">
            <v>105-GRUPO DE TRABAJO DE CONTRATACIÓN</v>
          </cell>
          <cell r="Z441">
            <v>0.2</v>
          </cell>
          <cell r="AA441">
            <v>1</v>
          </cell>
          <cell r="AB441" t="str">
            <v>Se remite como evidencia el cronograma de las capacitaciones y el correo remitido al Grupo de Talento Humano informando las capacitaciones por el grupo de contratos pra la vigencia 224</v>
          </cell>
          <cell r="AC441"/>
          <cell r="AD441">
            <v>1</v>
          </cell>
          <cell r="AE441" t="str">
            <v>Se verifica cumplimiento de la actividad con los soportes requeridos</v>
          </cell>
        </row>
        <row r="442">
          <cell r="G442" t="str">
            <v>105.3.2</v>
          </cell>
          <cell r="H442" t="str">
            <v>Operativo</v>
          </cell>
          <cell r="I442" t="str">
            <v>N/A</v>
          </cell>
          <cell r="J442" t="str">
            <v>N/A</v>
          </cell>
          <cell r="K442" t="str">
            <v>N/A</v>
          </cell>
          <cell r="L442" t="str">
            <v>N/A</v>
          </cell>
          <cell r="M442" t="str">
            <v>N/A</v>
          </cell>
          <cell r="N442" t="str">
            <v>N/A</v>
          </cell>
          <cell r="O442" t="str">
            <v>N/A</v>
          </cell>
          <cell r="P442" t="str">
            <v>N/A</v>
          </cell>
          <cell r="Q442" t="str">
            <v>Realizar Capacitaciones (1. Captura pantalla de la citación por calendario outlook office; 2. pdf de la presentación;  3. Link de la grabación (si aplica) 4. Listado de asistencia</v>
          </cell>
          <cell r="R442"/>
          <cell r="S442">
            <v>50</v>
          </cell>
          <cell r="T442">
            <v>2</v>
          </cell>
          <cell r="U442" t="str">
            <v>Númerica</v>
          </cell>
          <cell r="V442" t="str">
            <v># de Capacitaciones realizadas y soportadas / # Capacitaciones programadas</v>
          </cell>
          <cell r="W442">
            <v>45323</v>
          </cell>
          <cell r="X442">
            <v>45443</v>
          </cell>
          <cell r="Y442" t="str">
            <v>105-GRUPO DE TRABAJO DE CONTRATACIÓN</v>
          </cell>
          <cell r="Z442">
            <v>0.2</v>
          </cell>
          <cell r="AA442"/>
          <cell r="AB442"/>
          <cell r="AC442"/>
          <cell r="AD442"/>
          <cell r="AE442" t="str">
            <v>La actividad ya inicio, se recomienda para próximos seguimientos aportar avance en forma cualitativa o cuantitativa según corresponda</v>
          </cell>
        </row>
        <row r="443">
          <cell r="G443" t="str">
            <v>141.1</v>
          </cell>
          <cell r="H443" t="str">
            <v>Operativo</v>
          </cell>
          <cell r="I443" t="str">
            <v>Mejorar la oportunidad en la atención de trámites y servicios.</v>
          </cell>
          <cell r="J443" t="str">
            <v>Avance promedio de cumplimiento de productos asociados a mejorar la oportunidad en la atención de trámites y servicios.</v>
          </cell>
          <cell r="K443"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43" t="str">
            <v>Indicadores</v>
          </cell>
          <cell r="M443" t="str">
            <v>No</v>
          </cell>
          <cell r="N443" t="str">
            <v>C-3599-0200-0005-53105b</v>
          </cell>
          <cell r="O443" t="str">
            <v>Gestión documental</v>
          </cell>
          <cell r="P443" t="str">
            <v>1 -  Plan Anual de Adquisiciones;
23 -  Plan Institucional de Archivos (PINAR)</v>
          </cell>
          <cell r="Q443" t="str">
            <v>Servicios complementarios de gestión documental con radicados de entrada, traslados y salidas, realizados. (Informe anual de servicios complementarios de gestión documental).</v>
          </cell>
          <cell r="R443" t="str">
            <v>NO</v>
          </cell>
          <cell r="S443">
            <v>40</v>
          </cell>
          <cell r="T443">
            <v>3260000</v>
          </cell>
          <cell r="U443" t="str">
            <v>Númerica</v>
          </cell>
          <cell r="V443" t="str">
            <v># de servicios complementarios de gestión documental realizados / # de servicios complementarios de gestión documental a realizar</v>
          </cell>
          <cell r="W443">
            <v>45293</v>
          </cell>
          <cell r="X443">
            <v>45657</v>
          </cell>
          <cell r="Y443" t="str">
            <v>141-GRUPO DE TRABAJO DE GESTIÓN DOCUMENTAL Y ARCHIVO</v>
          </cell>
          <cell r="Z443">
            <v>0.4</v>
          </cell>
          <cell r="AA443">
            <v>0.27339999999999998</v>
          </cell>
          <cell r="AB443" t="str">
            <v>Al 31 de marzo se han gestionado 891.194 de servicios complementarios para un avance del 27,34%.</v>
          </cell>
          <cell r="AC443"/>
          <cell r="AD443">
            <v>0.27</v>
          </cell>
          <cell r="AE443" t="str">
            <v>Al 31 de marzo  891.194 de servicios complementarios para un avance del 27,34%.</v>
          </cell>
        </row>
        <row r="444">
          <cell r="G444" t="str">
            <v>141.1.1</v>
          </cell>
          <cell r="H444" t="str">
            <v>Operativo</v>
          </cell>
          <cell r="I444" t="str">
            <v>N/A</v>
          </cell>
          <cell r="J444" t="str">
            <v>N/A</v>
          </cell>
          <cell r="K444" t="str">
            <v>N/A</v>
          </cell>
          <cell r="L444" t="str">
            <v>N/A</v>
          </cell>
          <cell r="M444" t="str">
            <v>N/A</v>
          </cell>
          <cell r="N444" t="str">
            <v>N/A</v>
          </cell>
          <cell r="O444" t="str">
            <v>N/A</v>
          </cell>
          <cell r="P444" t="str">
            <v>N/A</v>
          </cell>
          <cell r="Q444" t="str">
            <v>Realizar los servicios complementarios de gestión a los documentos internos y externos radicados en la entidad (11 Informes de servicios complementarios de gestión documental)</v>
          </cell>
          <cell r="R444"/>
          <cell r="S444">
            <v>100</v>
          </cell>
          <cell r="T444">
            <v>3260000</v>
          </cell>
          <cell r="U444" t="str">
            <v>Númerica</v>
          </cell>
          <cell r="V444" t="str">
            <v># de servicios complementarios de gestión documental realizados / # de servicios complementarios de gestión documental a realizar</v>
          </cell>
          <cell r="W444">
            <v>45293</v>
          </cell>
          <cell r="X444">
            <v>45657</v>
          </cell>
          <cell r="Y444" t="str">
            <v>141-GRUPO DE TRABAJO DE GESTIÓN DOCUMENTAL Y ARCHIVO</v>
          </cell>
          <cell r="Z444">
            <v>0.4</v>
          </cell>
          <cell r="AA444">
            <v>0.27339999999999998</v>
          </cell>
          <cell r="AB444" t="str">
            <v>El avance acumulado en cumplimiento del producto “Servicios Complementarios de Gestión Documental” a la fecha es de 27,34%, sobre la meta a realizar de 3.260.000 documentos radicados.  Se presenta como soportes a la actividad, informe mensual de enero, febrero y marzo.</v>
          </cell>
          <cell r="AC444"/>
          <cell r="AD444">
            <v>0.27</v>
          </cell>
          <cell r="AE444" t="str">
            <v>Al 31 de marzo  891.194 de servicios complementarios para un avance del 27,34%.</v>
          </cell>
        </row>
        <row r="445">
          <cell r="G445" t="str">
            <v>141.2</v>
          </cell>
          <cell r="H445" t="str">
            <v>Operativo</v>
          </cell>
          <cell r="I445" t="str">
            <v xml:space="preserve">Promover el enfoque preventivo, diferencial y territorial en el que hacer misional de la entidad 
</v>
          </cell>
          <cell r="J445" t="str">
            <v xml:space="preserve">Cumplimiento de productos del PAI asociados a Promover el enfoque preventivo, diferencial y territorial en el que hacer misional de la entidad 
</v>
          </cell>
          <cell r="K44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45" t="str">
            <v>Documentación</v>
          </cell>
          <cell r="M445" t="str">
            <v>Si</v>
          </cell>
          <cell r="N445" t="str">
            <v>N/A</v>
          </cell>
          <cell r="O445" t="str">
            <v>Transparencia, acceso a la información pública y lucha contra la corrupción</v>
          </cell>
          <cell r="P445" t="str">
            <v>19 -  Conservación  Documental;
23 -  Plan Institucional de Archivos (PINAR)</v>
          </cell>
          <cell r="Q445" t="str">
            <v>Esquema de publicación de información en la sede electrónica, actualizada (Enlace de acceso / único entregable).</v>
          </cell>
          <cell r="R445" t="str">
            <v>SI</v>
          </cell>
          <cell r="S445">
            <v>35</v>
          </cell>
          <cell r="T445">
            <v>1</v>
          </cell>
          <cell r="U445" t="str">
            <v>Númerica</v>
          </cell>
          <cell r="V445" t="str">
            <v># de esquemas de publicación en la sede electrónica actualizadas / # de esquemas de publicación en la sede electrónica a actualizar</v>
          </cell>
          <cell r="W445">
            <v>45323</v>
          </cell>
          <cell r="X445">
            <v>45471</v>
          </cell>
          <cell r="Y445" t="str">
            <v>100-SECRETARIA GENERAL;
141-GRUPO DE TRABAJO DE GESTIÓN DOCUMENTAL Y ARCHIVO;
20-OFICINA DE TECNOLOGÍA E INFORMÁTICA;
73-GRUPO DE TRABAJO DE COMUNICACION</v>
          </cell>
          <cell r="Z445">
            <v>0.35</v>
          </cell>
          <cell r="AA445">
            <v>0</v>
          </cell>
          <cell r="AB445" t="str">
            <v>El producto se encuentra en desarrollo por parte de los profesionales asignados en cada dependencia</v>
          </cell>
          <cell r="AC445"/>
          <cell r="AD445">
            <v>0</v>
          </cell>
          <cell r="AE445" t="str">
            <v xml:space="preserve">Se avala el avance cualitativo dado al presente producto, el cual se encuentra en ejecución  </v>
          </cell>
        </row>
        <row r="446">
          <cell r="G446" t="str">
            <v>141.2.1</v>
          </cell>
          <cell r="H446" t="str">
            <v>Operativo</v>
          </cell>
          <cell r="I446" t="str">
            <v>N/A</v>
          </cell>
          <cell r="J446" t="str">
            <v>N/A</v>
          </cell>
          <cell r="K446" t="str">
            <v>N/A</v>
          </cell>
          <cell r="L446" t="str">
            <v>N/A</v>
          </cell>
          <cell r="M446" t="str">
            <v>N/A</v>
          </cell>
          <cell r="N446" t="str">
            <v>N/A</v>
          </cell>
          <cell r="O446" t="str">
            <v>N/A</v>
          </cell>
          <cell r="P446" t="str">
            <v>N/A</v>
          </cell>
          <cell r="Q446" t="str">
            <v>Realizar reunión con el fin de estructurar el esquema de publicación de información y definir cada una de las acciones por realizar (Acta de reunión que contenga las acciones definidas)</v>
          </cell>
          <cell r="R446"/>
          <cell r="S446">
            <v>30</v>
          </cell>
          <cell r="T446">
            <v>2</v>
          </cell>
          <cell r="U446" t="str">
            <v>Númerica</v>
          </cell>
          <cell r="V446" t="str">
            <v># de reuniones para definir plan de trabajo realizadas / # de reuniones para definir plan de trabajo a realizar</v>
          </cell>
          <cell r="W446">
            <v>45323</v>
          </cell>
          <cell r="X446">
            <v>45373</v>
          </cell>
          <cell r="Y446" t="str">
            <v>100-SECRETARIA GENERAL;
141-GRUPO DE TRABAJO DE GESTIÓN DOCUMENTAL Y ARCHIVO;
20-OFICINA DE TECNOLOGÍA E INFORMÁTICA;
73-GRUPO DE TRABAJO DE COMUNICACION</v>
          </cell>
          <cell r="Z446">
            <v>0.105</v>
          </cell>
          <cell r="AA446">
            <v>1</v>
          </cell>
          <cell r="AB446" t="str">
            <v>Se da cumplimiento a la presente actividad y se presenta acta de reunión que contiene las acciones definidas con el fin de estructurar el esquema de publicación de información.</v>
          </cell>
          <cell r="AC446">
            <v>45372</v>
          </cell>
          <cell r="AD446">
            <v>1</v>
          </cell>
          <cell r="AE446" t="str">
            <v xml:space="preserve">Se avala el cumplimiento de la presente actividad mediante acta en la cual se definen los campos de tendrá el esquema de publicación </v>
          </cell>
        </row>
        <row r="447">
          <cell r="G447" t="str">
            <v>141.2.2</v>
          </cell>
          <cell r="H447" t="str">
            <v>Operativo</v>
          </cell>
          <cell r="I447" t="str">
            <v>N/A</v>
          </cell>
          <cell r="J447" t="str">
            <v>N/A</v>
          </cell>
          <cell r="K447" t="str">
            <v>N/A</v>
          </cell>
          <cell r="L447" t="str">
            <v>N/A</v>
          </cell>
          <cell r="M447" t="str">
            <v>N/A</v>
          </cell>
          <cell r="N447" t="str">
            <v>N/A</v>
          </cell>
          <cell r="O447" t="str">
            <v>N/A</v>
          </cell>
          <cell r="P447" t="str">
            <v>N/A</v>
          </cell>
          <cell r="Q447" t="str">
            <v>Actualizar esquema de publicación de información en la sede electrónica (enlace de acceso / único entregable).</v>
          </cell>
          <cell r="R447"/>
          <cell r="S447">
            <v>70</v>
          </cell>
          <cell r="T447">
            <v>1</v>
          </cell>
          <cell r="U447" t="str">
            <v>Númerica</v>
          </cell>
          <cell r="V447" t="str">
            <v># de esquemas de publicación en la sede electrónica actualizadas / # de esquemas de publicación en la sede electrónica a actualizar</v>
          </cell>
          <cell r="W447">
            <v>45383</v>
          </cell>
          <cell r="X447">
            <v>45471</v>
          </cell>
          <cell r="Y447" t="str">
            <v>100-SECRETARIA GENERAL;
141-GRUPO DE TRABAJO DE GESTIÓN DOCUMENTAL Y ARCHIVO;
20-OFICINA DE TECNOLOGÍA E INFORMÁTICA;
73-GRUPO DE TRABAJO DE COMUNICACION</v>
          </cell>
          <cell r="Z447">
            <v>0.245</v>
          </cell>
          <cell r="AA447"/>
          <cell r="AB447"/>
          <cell r="AC447"/>
          <cell r="AD447"/>
          <cell r="AE447"/>
        </row>
        <row r="448">
          <cell r="G448" t="str">
            <v>141.3</v>
          </cell>
          <cell r="H448" t="str">
            <v>Operativo</v>
          </cell>
          <cell r="I448" t="str">
            <v xml:space="preserve">Promover el enfoque preventivo, diferencial y territorial en el que hacer misional de la entidad 
</v>
          </cell>
          <cell r="J448" t="str">
            <v xml:space="preserve">Cumplimiento de productos del PAI asociados a Promover el enfoque preventivo, diferencial y territorial en el que hacer misional de la entidad 
</v>
          </cell>
          <cell r="K448"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48" t="str">
            <v>Documentación</v>
          </cell>
          <cell r="M448" t="str">
            <v>Si</v>
          </cell>
          <cell r="N448" t="str">
            <v>C-3599-0200-0005-53105b</v>
          </cell>
          <cell r="O448" t="str">
            <v>Transparencia, acceso a la información pública y lucha contra la corrupción;
Gestión documental</v>
          </cell>
          <cell r="P448" t="str">
            <v>1 -  Plan Anual de Adquisiciones;
19 -  Conservación  Documental;
23 -  Plan Institucional de Archivos (PINAR)</v>
          </cell>
          <cell r="Q448" t="str">
            <v>Áreas misionales con archivos documentales de gestión administrados, custodiados y organizados (Informe consolidado de entrega archivo de gestión por área misional)</v>
          </cell>
          <cell r="R448" t="str">
            <v>SI</v>
          </cell>
          <cell r="S448">
            <v>25</v>
          </cell>
          <cell r="T448">
            <v>5</v>
          </cell>
          <cell r="U448" t="str">
            <v>Númerica</v>
          </cell>
          <cell r="V448" t="str">
            <v># de áreas misionales con archivos documentales de gestión administrados, custodiados y organizados / # 
# de áreas misionales con archivos documentales de gestión a administrar, custodiar y organizar</v>
          </cell>
          <cell r="W448">
            <v>45323</v>
          </cell>
          <cell r="X448">
            <v>45644</v>
          </cell>
          <cell r="Y448" t="str">
            <v>7000-DESPACHO DEL SUPERINTENDENTE DELEGADO PARA LA PROTECCIÓN DE DATOS PERSONALES;
2000-DESPACHO DEL SUPERINTENDENTE DELEGADO PARA LA PROPIEDAD INDUSTRIAL;
141-GRUPO DE TRABAJO DE GESTIÓN DOCUMENTAL Y ARCHIVO;
3000-DESPACHO DEL SUPERINTENDENTE DELEGADO PARA LA PROTECCIÓN DEL CONSUMIDOR;
4000-DESPACHO DEL SUPERINTENDENTE DELEGADO PARA ASUNTOS JURISDICCIONALES;
6000-DESPACHO DEL SUPERINTENDENTE DELEGADO PARA EL CONTROL Y VERIFICACIÓN DE REGLAMENTOS TÉCNICOS Y METROLOGÍA LEGAL</v>
          </cell>
          <cell r="Z448">
            <v>0.25</v>
          </cell>
          <cell r="AA448">
            <v>0</v>
          </cell>
          <cell r="AB448" t="str">
            <v>El producto se encuentra en desarrollo por parte de los profesionales asignados en cada dependencia</v>
          </cell>
          <cell r="AC448"/>
          <cell r="AD448"/>
          <cell r="AE448"/>
        </row>
        <row r="449">
          <cell r="G449" t="str">
            <v>141.3.1</v>
          </cell>
          <cell r="H449" t="str">
            <v>Operativo</v>
          </cell>
          <cell r="I449" t="str">
            <v>N/A</v>
          </cell>
          <cell r="J449" t="str">
            <v>N/A</v>
          </cell>
          <cell r="K449" t="str">
            <v>N/A</v>
          </cell>
          <cell r="L449" t="str">
            <v>N/A</v>
          </cell>
          <cell r="M449" t="str">
            <v>N/A</v>
          </cell>
          <cell r="N449" t="str">
            <v>N/A</v>
          </cell>
          <cell r="O449" t="str">
            <v>N/A</v>
          </cell>
          <cell r="P449" t="str">
            <v>N/A</v>
          </cell>
          <cell r="Q449" t="str">
            <v>Realizar mesas de trabajo de contextualización de la Circular 19 de entrega de archivos de gestión de la Serie de Expedientes 2023, con cada Delegatura (registro de asistencia de mesa de trabajo de contextualización de la Circular 19 de entrega de archivos de gestión de la Serie de Expedientes, por cada Delegatura)</v>
          </cell>
          <cell r="R449"/>
          <cell r="S449">
            <v>15</v>
          </cell>
          <cell r="T449">
            <v>5</v>
          </cell>
          <cell r="U449" t="str">
            <v>Númerica</v>
          </cell>
          <cell r="V449" t="str">
            <v># de Mesas de trabajo realizadas / # Mesas de trabajo a realizar</v>
          </cell>
          <cell r="W449">
            <v>45323</v>
          </cell>
          <cell r="X449">
            <v>45351</v>
          </cell>
          <cell r="Y449" t="str">
            <v>141-GRUPO DE TRABAJO DE GESTIÓN DOCUMENTAL Y ARCHIVO</v>
          </cell>
          <cell r="Z449">
            <v>3.7499999999999999E-2</v>
          </cell>
          <cell r="AA449">
            <v>0.8</v>
          </cell>
          <cell r="AB449" t="str">
            <v>Se ha realizado visita guiada a los Archivos de Gestión ubicados en las bodegas de archivo de la Entidad a las siguientes delegaturas: DESPACHO DEL SUPERINTENDENTE DELEGADO PARA LA PROTECCIÓN DE DATOS PERSONALES; DESPACHO DEL SUPERINTENDENTE DELEGADO PARA LA PROTECCIÓN DEL CONSUMIDOR; DESPACHO DEL SUPERINTENDENTE DELEGADO PARA ASUNTOS JURISDICCIONALES; y el DESPACHO DEL SUPERINTENDENTE DELEGADO PARA EL CONTROL Y VERIFICACIÓN DE REGLAMENTOS TÉCNICOS Y METROLOGÍA LEGAL, sin embargo, con el DESPACHO DEL SUPERINTENDENTE DELEGADO PARA LA PROPIEDAD INDUSTRIAL no se ha podido llevar a cabo la actividad teniendo en cuenta los cambios administrativos y lo manifestado por medio de los  memorandos 24-123203 y 24-130493.</v>
          </cell>
          <cell r="AC449">
            <v>45351</v>
          </cell>
          <cell r="AD449">
            <v>0.8</v>
          </cell>
          <cell r="AE449" t="str">
            <v>Se avala el avance dado a la presente actividad se han realizado 4 de 5 mesas de trabajo propuestas en la presente actividad. La actividad ya finalizó y no reportó cumplimiento, se vera afectado el indicador de eficiencia</v>
          </cell>
        </row>
        <row r="450">
          <cell r="G450" t="str">
            <v>141.3.2</v>
          </cell>
          <cell r="H450" t="str">
            <v>Operativo</v>
          </cell>
          <cell r="I450" t="str">
            <v>N/A</v>
          </cell>
          <cell r="J450" t="str">
            <v>N/A</v>
          </cell>
          <cell r="K450" t="str">
            <v>N/A</v>
          </cell>
          <cell r="L450" t="str">
            <v>N/A</v>
          </cell>
          <cell r="M450" t="str">
            <v>N/A</v>
          </cell>
          <cell r="N450" t="str">
            <v>N/A</v>
          </cell>
          <cell r="O450" t="str">
            <v>N/A</v>
          </cell>
          <cell r="P450" t="str">
            <v>N/A</v>
          </cell>
          <cell r="Q450" t="str">
            <v>Realizar visita guiada a los Archivos de Gestión ubicados en las bodegas de archivo de la Entidad, con cada Delegatura (registro de asistencia de visita guiada a los Archivos de Gestión por cada Delegatura)</v>
          </cell>
          <cell r="R450"/>
          <cell r="S450">
            <v>15</v>
          </cell>
          <cell r="T450">
            <v>5</v>
          </cell>
          <cell r="U450" t="str">
            <v>Númerica</v>
          </cell>
          <cell r="V450" t="str">
            <v># de Visitas guiadas a los archivos de gestión realizadas / # Visitas guiadas a los archivos de gestión a realizar</v>
          </cell>
          <cell r="W450">
            <v>45323</v>
          </cell>
          <cell r="X450">
            <v>45351</v>
          </cell>
          <cell r="Y450" t="str">
            <v>141-GRUPO DE TRABAJO DE GESTIÓN DOCUMENTAL Y ARCHIVO</v>
          </cell>
          <cell r="Z450">
            <v>3.7499999999999999E-2</v>
          </cell>
          <cell r="AA450">
            <v>0.8</v>
          </cell>
          <cell r="AB450" t="str">
            <v>Se a realizado mesas de trabajo y se presenta registro de asistencia de las siguientes delegaturas: DESPACHO DEL SUPERINTENDENTE DELEGADO PARA LA PROTECCIÓN DE DATOS PERSONALES; DESPACHO DEL SUPERINTENDENTE DELEGADO PARA LA PROTECCIÓN DEL CONSUMIDOR; DESPACHO DEL SUPERINTENDENTE DELEGADO PARA ASUNTOS JURISDICCIONALES; y el DESPACHO DEL SUPERINTENDENTE DELEGADO PARA EL CONTROL Y VERIFICACIÓN DE REGLAMENTOS TÉCNICOS Y METROLOGÍA LEGAL, sin embargo, con el DESPACHO DEL SUPERINTENDENTE DELEGADO PARA LA PROPIEDAD INDUSTRIAL no se ha podido llevar a cabo la actividad teniendo en cuenta los cambios administrativos y lo manifestado por medio de los  memorandos 24-123203 y 24-130493.</v>
          </cell>
          <cell r="AC450">
            <v>45351</v>
          </cell>
          <cell r="AD450">
            <v>0.8</v>
          </cell>
          <cell r="AE450" t="str">
            <v>Se avala el avance dado a la presente actividad se han realizado 4 de 5 visitas guiadas  en la presente actividad. La actividad ya finalizó y no reportó cumplimiento, se vera afectado el indicador de eficiencia</v>
          </cell>
        </row>
        <row r="451">
          <cell r="G451" t="str">
            <v>141.3.3</v>
          </cell>
          <cell r="H451" t="str">
            <v>Operativo</v>
          </cell>
          <cell r="I451" t="str">
            <v>N/A</v>
          </cell>
          <cell r="J451" t="str">
            <v>N/A</v>
          </cell>
          <cell r="K451" t="str">
            <v>N/A</v>
          </cell>
          <cell r="L451" t="str">
            <v>N/A</v>
          </cell>
          <cell r="M451" t="str">
            <v>N/A</v>
          </cell>
          <cell r="N451" t="str">
            <v>N/A</v>
          </cell>
          <cell r="O451" t="str">
            <v>N/A</v>
          </cell>
          <cell r="P451" t="str">
            <v>N/A</v>
          </cell>
          <cell r="Q451" t="str">
            <v>Capacitar por cada delegatura los instrumentos archivísticos (procedimientos, programas instructivos y formatos) que aplican a la serie Expedientes ubicados en bodegas (1. Documento de presentación de instrumentos archivísticos, 2. Registro de Capacitación)</v>
          </cell>
          <cell r="R451"/>
          <cell r="S451">
            <v>15</v>
          </cell>
          <cell r="T451">
            <v>5</v>
          </cell>
          <cell r="U451" t="str">
            <v>Númerica</v>
          </cell>
          <cell r="V451" t="str">
            <v># de capacitaciones realizadas / # 
# de capacitaciones a realizar</v>
          </cell>
          <cell r="W451">
            <v>45355</v>
          </cell>
          <cell r="X451">
            <v>45401</v>
          </cell>
          <cell r="Y451" t="str">
            <v>141-GRUPO DE TRABAJO DE GESTIÓN DOCUMENTAL Y ARCHIVO</v>
          </cell>
          <cell r="Z451">
            <v>3.7499999999999999E-2</v>
          </cell>
          <cell r="AA451">
            <v>0</v>
          </cell>
          <cell r="AB451" t="str">
            <v>La actividad se encuentra en desarrollo por parte de los profesionales asignados del grupo.</v>
          </cell>
          <cell r="AC451"/>
          <cell r="AD451">
            <v>0</v>
          </cell>
          <cell r="AE451" t="str">
            <v xml:space="preserve">Se avala el avance cualitativo dado a la presente actividad la cual se encuentra en ejecución </v>
          </cell>
        </row>
        <row r="452">
          <cell r="G452" t="str">
            <v>141.3.4</v>
          </cell>
          <cell r="H452" t="str">
            <v>Operativo</v>
          </cell>
          <cell r="I452" t="str">
            <v>N/A</v>
          </cell>
          <cell r="J452" t="str">
            <v>N/A</v>
          </cell>
          <cell r="K452" t="str">
            <v>N/A</v>
          </cell>
          <cell r="L452" t="str">
            <v>N/A</v>
          </cell>
          <cell r="M452" t="str">
            <v>N/A</v>
          </cell>
          <cell r="N452" t="str">
            <v>N/A</v>
          </cell>
          <cell r="O452" t="str">
            <v>N/A</v>
          </cell>
          <cell r="P452" t="str">
            <v>N/A</v>
          </cell>
          <cell r="Q452" t="str">
            <v>Formular plan de trabajo para la transición de entrega de archivos de gestión de la Serie de Expedientes y definición de roles y responsabilidades de la dependencia y GTGDA, con cada Delegatura (Plan de trabajo formulado por delegatura).</v>
          </cell>
          <cell r="R452"/>
          <cell r="S452">
            <v>20</v>
          </cell>
          <cell r="T452">
            <v>5</v>
          </cell>
          <cell r="U452" t="str">
            <v>Númerica</v>
          </cell>
          <cell r="V452" t="str">
            <v># de Planes de trabajo formulados / # de Planes de trabajo a formular</v>
          </cell>
          <cell r="W452">
            <v>45404</v>
          </cell>
          <cell r="X452">
            <v>45443</v>
          </cell>
          <cell r="Y452" t="str">
            <v>7000-DESPACHO DEL SUPERINTENDENTE DELEGADO PARA LA PROTECCIÓN DE DATOS PERSONALES;
2000-DESPACHO DEL SUPERINTENDENTE DELEGADO PARA LA PROPIEDAD INDUSTRIAL;
141-GRUPO DE TRABAJO DE GESTIÓN DOCUMENTAL Y ARCHIVO;
3000-DESPACHO DEL SUPERINTENDENTE DELEGADO PARA LA PROTECCIÓN DEL CONSUMIDOR;
4000-DESPACHO DEL SUPERINTENDENTE DELEGADO PARA ASUNTOS JURISDICCIONALES;
6000-DESPACHO DEL SUPERINTENDENTE DELEGADO PARA EL CONTROL Y VERIFICACIÓN DE REGLAMENTOS TÉCNICOS Y METROLOGÍA LEGAL</v>
          </cell>
          <cell r="Z452">
            <v>0.05</v>
          </cell>
          <cell r="AA452"/>
          <cell r="AB452"/>
          <cell r="AC452"/>
          <cell r="AD452"/>
          <cell r="AE452"/>
        </row>
        <row r="453">
          <cell r="G453" t="str">
            <v>141.3.5</v>
          </cell>
          <cell r="H453" t="str">
            <v>Operativo</v>
          </cell>
          <cell r="I453" t="str">
            <v>N/A</v>
          </cell>
          <cell r="J453" t="str">
            <v>N/A</v>
          </cell>
          <cell r="K453" t="str">
            <v>N/A</v>
          </cell>
          <cell r="L453" t="str">
            <v>N/A</v>
          </cell>
          <cell r="M453" t="str">
            <v>N/A</v>
          </cell>
          <cell r="N453" t="str">
            <v>N/A</v>
          </cell>
          <cell r="O453" t="str">
            <v>N/A</v>
          </cell>
          <cell r="P453" t="str">
            <v>N/A</v>
          </cell>
          <cell r="Q453" t="str">
            <v>Ejecutar plan de trabajo para la transición de entrega de archivos de gestión de la Serie de Expedientes y definición de roles y responsabilidades de la dependencia y el GTGDA, con cada Delegatura (2 informes de avance de ejecución del plan de trabajo por cada Delegatura).</v>
          </cell>
          <cell r="R453"/>
          <cell r="S453">
            <v>35</v>
          </cell>
          <cell r="T453">
            <v>100</v>
          </cell>
          <cell r="U453" t="str">
            <v>Porcentual</v>
          </cell>
          <cell r="V453" t="str">
            <v>% de plan de trabajo ejecutado /% de plan de trabajo a ejecutar</v>
          </cell>
          <cell r="W453">
            <v>45447</v>
          </cell>
          <cell r="X453">
            <v>45644</v>
          </cell>
          <cell r="Y453" t="str">
            <v>7000-DESPACHO DEL SUPERINTENDENTE DELEGADO PARA LA PROTECCIÓN DE DATOS PERSONALES;
2000-DESPACHO DEL SUPERINTENDENTE DELEGADO PARA LA PROPIEDAD INDUSTRIAL;
141-GRUPO DE TRABAJO DE GESTIÓN DOCUMENTAL Y ARCHIVO;
3000-DESPACHO DEL SUPERINTENDENTE DELEGADO PARA LA PROTECCIÓN DEL CONSUMIDOR;
4000-DESPACHO DEL SUPERINTENDENTE DELEGADO PARA ASUNTOS JURISDICCIONALES;
6000-DESPACHO DEL SUPERINTENDENTE DELEGADO PARA EL CONTROL Y VERIFICACIÓN DE REGLAMENTOS TÉCNICOS Y METROLOGÍA LEGAL</v>
          </cell>
          <cell r="Z453">
            <v>8.7499999999999994E-2</v>
          </cell>
          <cell r="AA453"/>
          <cell r="AB453"/>
          <cell r="AC453"/>
          <cell r="AD453"/>
          <cell r="AE453"/>
        </row>
        <row r="454">
          <cell r="G454" t="str">
            <v>100.1</v>
          </cell>
          <cell r="H454" t="str">
            <v>Operativo</v>
          </cell>
          <cell r="I454" t="str">
            <v xml:space="preserve">Fortalecer el Sistema Integral de Gestión Institucional para mejorar la prestación del servicio. 
</v>
          </cell>
          <cell r="J454" t="str">
            <v xml:space="preserve">Avance promedio de cumplimiento de productos asociados a fortalecer el Sistema Integral de Gestión Institucional para mejorar la prestación del servicio. 
</v>
          </cell>
          <cell r="K45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454" t="str">
            <v>Modelo Integrado de Planeación y Gestión</v>
          </cell>
          <cell r="M454" t="str">
            <v>No</v>
          </cell>
          <cell r="N454" t="str">
            <v>N/A</v>
          </cell>
          <cell r="O454" t="str">
            <v>Integridad;
Transparencia, acceso a la información pública y lucha contra la corrupción</v>
          </cell>
          <cell r="P454" t="str">
            <v>26 - N/A</v>
          </cell>
          <cell r="Q454" t="str">
            <v>Planes de trabajo MIPG de las Políticas de Transparencia y acceso a la información pública e Integridad ejecutados (Informe consolidado  de la ejecución de actividades propuestas de los planes)</v>
          </cell>
          <cell r="R454" t="str">
            <v>NO</v>
          </cell>
          <cell r="S454">
            <v>30</v>
          </cell>
          <cell r="T454">
            <v>100</v>
          </cell>
          <cell r="U454" t="str">
            <v>Porcentual</v>
          </cell>
          <cell r="V454" t="str">
            <v>% de Plan de Trabajo MIPG ejecutado /% del Plan de Trabajo MIPG a ejecutar</v>
          </cell>
          <cell r="W454">
            <v>45306</v>
          </cell>
          <cell r="X454">
            <v>45656</v>
          </cell>
          <cell r="Y454" t="str">
            <v>100-SECRETARIA GENERAL</v>
          </cell>
          <cell r="Z454">
            <v>0.3</v>
          </cell>
          <cell r="AA454">
            <v>0</v>
          </cell>
          <cell r="AB454" t="str">
            <v>Se tiene programado realizar en los próximos períodos y se reportará el avance conforme se vaya desarrollando.</v>
          </cell>
          <cell r="AC454"/>
          <cell r="AD454"/>
          <cell r="AE454"/>
        </row>
        <row r="455">
          <cell r="G455" t="str">
            <v>100.1.1</v>
          </cell>
          <cell r="H455" t="str">
            <v>Operativo</v>
          </cell>
          <cell r="I455" t="str">
            <v>N/A</v>
          </cell>
          <cell r="J455" t="str">
            <v>N/A</v>
          </cell>
          <cell r="K455" t="str">
            <v>N/A</v>
          </cell>
          <cell r="L455" t="str">
            <v>N/A</v>
          </cell>
          <cell r="M455" t="str">
            <v>N/A</v>
          </cell>
          <cell r="N455" t="str">
            <v>N/A</v>
          </cell>
          <cell r="O455" t="str">
            <v>N/A</v>
          </cell>
          <cell r="P455" t="str">
            <v>N/A</v>
          </cell>
          <cell r="Q455" t="str">
            <v>Ejecutar los planes de trabajo MIPG de las Políticas de Transparencia y acceso a la información pública e Integridad (Evidencia del cumplimiento de las actividades)</v>
          </cell>
          <cell r="R455"/>
          <cell r="S455">
            <v>100</v>
          </cell>
          <cell r="T455">
            <v>100</v>
          </cell>
          <cell r="U455" t="str">
            <v>Porcentual</v>
          </cell>
          <cell r="V455" t="str">
            <v>% de Plan de Trabajo MIPG ejecutado /% del Plan de Trabajo MIPG a ejecutar</v>
          </cell>
          <cell r="W455">
            <v>45306</v>
          </cell>
          <cell r="X455">
            <v>45656</v>
          </cell>
          <cell r="Y455" t="str">
            <v>100-SECRETARIA GENERAL</v>
          </cell>
          <cell r="Z455">
            <v>0.3</v>
          </cell>
          <cell r="AA455">
            <v>0.25</v>
          </cell>
          <cell r="AB455" t="str">
            <v>Se ha desarrollado las actividades descritas en el Plan de Trabajo de Transparencia, así como en el de Integridad.</v>
          </cell>
          <cell r="AC455"/>
          <cell r="AD455">
            <v>0.25</v>
          </cell>
          <cell r="AE455" t="str">
            <v>Se valida reporte cualitativo junto con los soportes suministrados que dan cuenta del desarrollo de la actividad.</v>
          </cell>
        </row>
        <row r="456">
          <cell r="G456" t="str">
            <v>100.2</v>
          </cell>
          <cell r="H456" t="str">
            <v>Innovador</v>
          </cell>
          <cell r="I456" t="str">
            <v xml:space="preserve">Promover el enfoque preventivo, diferencial y territorial en el que hacer misional de la entidad 
</v>
          </cell>
          <cell r="J456" t="str">
            <v>Avance promedio de cumplimiento de productos asociados a la promoción del enfoque preventivo, diferencial y territorial en el que hacer misional de la entidad</v>
          </cell>
          <cell r="K45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56" t="str">
            <v>N/A</v>
          </cell>
          <cell r="M456" t="str">
            <v>No</v>
          </cell>
          <cell r="N456" t="str">
            <v>N/A</v>
          </cell>
          <cell r="O456" t="str">
            <v>Talento humano</v>
          </cell>
          <cell r="P456" t="str">
            <v>26 - N/A</v>
          </cell>
          <cell r="Q456" t="str">
            <v>Fase 3 del proceso de obtención del Sello Equipares otorgado por el PNUD y el Ministerio de Trabajo, implementada (Informe final de implementación, único entregable)</v>
          </cell>
          <cell r="R456" t="str">
            <v>SI</v>
          </cell>
          <cell r="S456">
            <v>30</v>
          </cell>
          <cell r="T456">
            <v>100</v>
          </cell>
          <cell r="U456" t="str">
            <v>Porcentual</v>
          </cell>
          <cell r="V456" t="str">
            <v>% de Fase 3 implementada /% de fase 3 a implementar</v>
          </cell>
          <cell r="W456">
            <v>45306</v>
          </cell>
          <cell r="X456">
            <v>45537</v>
          </cell>
          <cell r="Y456" t="str">
            <v>100-SECRETARIA GENERAL</v>
          </cell>
          <cell r="Z456">
            <v>0.3</v>
          </cell>
          <cell r="AA456">
            <v>0</v>
          </cell>
          <cell r="AB456" t="str">
            <v>Se tiene programado realizar en los próximos períodos y se reportará el avance conforme se vaya desarrollando.</v>
          </cell>
          <cell r="AC456"/>
          <cell r="AD456"/>
          <cell r="AE456"/>
        </row>
        <row r="457">
          <cell r="G457" t="str">
            <v>100.2.1</v>
          </cell>
          <cell r="H457" t="str">
            <v>Innovador</v>
          </cell>
          <cell r="I457" t="str">
            <v>N/A</v>
          </cell>
          <cell r="J457" t="str">
            <v>N/A</v>
          </cell>
          <cell r="K457" t="str">
            <v>N/A</v>
          </cell>
          <cell r="L457" t="str">
            <v>N/A</v>
          </cell>
          <cell r="M457" t="str">
            <v>N/A</v>
          </cell>
          <cell r="N457" t="str">
            <v>N/A</v>
          </cell>
          <cell r="O457" t="str">
            <v>N/A</v>
          </cell>
          <cell r="P457" t="str">
            <v>N/A</v>
          </cell>
          <cell r="Q457" t="str">
            <v>Ejecutar el plan de acción elaborado de género (Evidencia del cumplimiento de las actividades)</v>
          </cell>
          <cell r="R457"/>
          <cell r="S457">
            <v>60</v>
          </cell>
          <cell r="T457">
            <v>100</v>
          </cell>
          <cell r="U457" t="str">
            <v>Porcentual</v>
          </cell>
          <cell r="V457" t="str">
            <v>% de plan de acción elaborado de género /% del plan de acción elaborado de género a ejecutar</v>
          </cell>
          <cell r="W457">
            <v>45306</v>
          </cell>
          <cell r="X457">
            <v>45537</v>
          </cell>
          <cell r="Y457" t="str">
            <v>100-SECRETARIA GENERAL</v>
          </cell>
          <cell r="Z457">
            <v>0.18</v>
          </cell>
          <cell r="AA457">
            <v>0.3</v>
          </cell>
          <cell r="AB457" t="str">
            <v>Se ha desarrollado las actividades descritas en el Plan de Acción de la Política de Género</v>
          </cell>
          <cell r="AC457"/>
          <cell r="AD457">
            <v>0.3</v>
          </cell>
          <cell r="AE457" t="str">
            <v>Se valida reporte cualitativo junto con los soportes suministrados que dan cuenta del desarrollo de la actividad.</v>
          </cell>
        </row>
        <row r="458">
          <cell r="G458" t="str">
            <v>100.2.2</v>
          </cell>
          <cell r="H458" t="str">
            <v>Innovador</v>
          </cell>
          <cell r="I458" t="str">
            <v>N/A</v>
          </cell>
          <cell r="J458" t="str">
            <v>N/A</v>
          </cell>
          <cell r="K458" t="str">
            <v>N/A</v>
          </cell>
          <cell r="L458" t="str">
            <v>N/A</v>
          </cell>
          <cell r="M458" t="str">
            <v>N/A</v>
          </cell>
          <cell r="N458" t="str">
            <v>N/A</v>
          </cell>
          <cell r="O458" t="str">
            <v>N/A</v>
          </cell>
          <cell r="P458" t="str">
            <v>N/A</v>
          </cell>
          <cell r="Q458" t="str">
            <v>Elaborar el informe final de implementación de la fase 3 (Informe final, único entregable)</v>
          </cell>
          <cell r="R458"/>
          <cell r="S458">
            <v>40</v>
          </cell>
          <cell r="T458">
            <v>1</v>
          </cell>
          <cell r="U458" t="str">
            <v>Númerica</v>
          </cell>
          <cell r="V458" t="str">
            <v># de informe final de implementación de la fase 3 elaborado / # informe final de implementación de la Fase 3 a elaborar</v>
          </cell>
          <cell r="W458">
            <v>45306</v>
          </cell>
          <cell r="X458">
            <v>45537</v>
          </cell>
          <cell r="Y458" t="str">
            <v>100-SECRETARIA GENERAL</v>
          </cell>
          <cell r="Z458">
            <v>0.12</v>
          </cell>
          <cell r="AA458">
            <v>0</v>
          </cell>
          <cell r="AB458" t="str">
            <v>Se tiene programado realizar en los próximos períodos y se reportará el avance conforme se vaya desarrollando.</v>
          </cell>
          <cell r="AC458"/>
          <cell r="AD458"/>
          <cell r="AE458"/>
        </row>
        <row r="459">
          <cell r="G459" t="str">
            <v>100.3</v>
          </cell>
          <cell r="H459" t="str">
            <v>Operativo</v>
          </cell>
          <cell r="I459" t="str">
            <v xml:space="preserve">Fortalecer la gestión de la información, el conocimiento y la innovación para optimizar la capacidad institucional 
</v>
          </cell>
          <cell r="J459" t="str">
            <v>Avance promedio de cumplimiento de productos asociados a fortalecer la gestión de la información, el conocimiento y la innovación para optimizar la capacidad institucional</v>
          </cell>
          <cell r="K45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59" t="str">
            <v>N/A</v>
          </cell>
          <cell r="M459" t="str">
            <v>Si</v>
          </cell>
          <cell r="N459" t="str">
            <v>N/A</v>
          </cell>
          <cell r="O459" t="str">
            <v>Talento humano</v>
          </cell>
          <cell r="P459" t="str">
            <v>26 - N/A</v>
          </cell>
          <cell r="Q459" t="str">
            <v>Rediseño institucional implementado y formalización laboral completada (Documento de aprobación de las entidades competentes para el rediseño institucional y formalización laboral)</v>
          </cell>
          <cell r="R459" t="str">
            <v>NO</v>
          </cell>
          <cell r="S459">
            <v>40</v>
          </cell>
          <cell r="T459">
            <v>100</v>
          </cell>
          <cell r="U459" t="str">
            <v>Porcentual</v>
          </cell>
          <cell r="V459" t="str">
            <v>% de Rediseño institucional implementado y formalización laboral completada /% del Rediseño institucional a implementar y la formalización laboral a completar</v>
          </cell>
          <cell r="W459">
            <v>45306</v>
          </cell>
          <cell r="X459">
            <v>45537</v>
          </cell>
          <cell r="Y459" t="str">
            <v>100-SECRETARIA GENERAL;
111-GRUPO DE TRABAJO DE ADMINISTRACIÓN DE PERSONAL</v>
          </cell>
          <cell r="Z459">
            <v>0.4</v>
          </cell>
          <cell r="AA459">
            <v>0</v>
          </cell>
          <cell r="AB459" t="str">
            <v>Se tiene programado realizar en los próximos períodos y se reportará el avance conforme se vaya desarrollando.</v>
          </cell>
          <cell r="AC459"/>
          <cell r="AD459"/>
          <cell r="AE459"/>
        </row>
        <row r="460">
          <cell r="G460" t="str">
            <v>100.3.1</v>
          </cell>
          <cell r="H460" t="str">
            <v>Operativo</v>
          </cell>
          <cell r="I460" t="str">
            <v>N/A</v>
          </cell>
          <cell r="J460" t="str">
            <v>N/A</v>
          </cell>
          <cell r="K460" t="str">
            <v>N/A</v>
          </cell>
          <cell r="L460" t="str">
            <v>N/A</v>
          </cell>
          <cell r="M460" t="str">
            <v>N/A</v>
          </cell>
          <cell r="N460" t="str">
            <v>N/A</v>
          </cell>
          <cell r="O460" t="str">
            <v>N/A</v>
          </cell>
          <cell r="P460" t="str">
            <v>N/A</v>
          </cell>
          <cell r="Q460" t="str">
            <v>Elaborar los proyectos de actos administrativos y documentos requeridos para el rediseño institucional y formalización laboral (modificaciones a la estructura organizacional, planta de personal y relativo al manual especifico de funciones y competencias laborales)</v>
          </cell>
          <cell r="R460"/>
          <cell r="S460">
            <v>40</v>
          </cell>
          <cell r="T460">
            <v>100</v>
          </cell>
          <cell r="U460" t="str">
            <v>Porcentual</v>
          </cell>
          <cell r="V460" t="str">
            <v>% de los proyectos de actos administrativos y documentos requeridos para el rediseño institucional y formalización laboral realizados /% de los proyectos de actos administrativos y documentos requeridos para el rediseño institucional y formalización laboral a realizar</v>
          </cell>
          <cell r="W460">
            <v>45306</v>
          </cell>
          <cell r="X460">
            <v>45323</v>
          </cell>
          <cell r="Y460" t="str">
            <v>100-SECRETARIA GENERAL;
111-GRUPO DE TRABAJO DE ADMINISTRACIÓN DE PERSONAL</v>
          </cell>
          <cell r="Z460">
            <v>0.16</v>
          </cell>
          <cell r="AA460">
            <v>1</v>
          </cell>
          <cell r="AB460" t="str">
            <v xml:space="preserve">Se realizaron los proyectos de actos administrativos y documentos requeridos para el rediseño institucional y formalización laboral (modificaciones a la estructura organizacional, planta de personal y relativo al manual especifico de funciones y competencias laborales). Además se radicaron los mencionados documentos ante el Ministerio de Comercio Industria y Turismo, y asimismo ante el DAPRE. </v>
          </cell>
          <cell r="AC460">
            <v>45307</v>
          </cell>
          <cell r="AD460">
            <v>1</v>
          </cell>
          <cell r="AE460" t="str">
            <v>Se verifica cumplimiento de la actividad con los soportes requeridos</v>
          </cell>
        </row>
        <row r="461">
          <cell r="G461" t="str">
            <v>100.3.2</v>
          </cell>
          <cell r="H461" t="str">
            <v>Operativo</v>
          </cell>
          <cell r="I461" t="str">
            <v>N/A</v>
          </cell>
          <cell r="J461" t="str">
            <v>N/A</v>
          </cell>
          <cell r="K461" t="str">
            <v>N/A</v>
          </cell>
          <cell r="L461" t="str">
            <v>N/A</v>
          </cell>
          <cell r="M461" t="str">
            <v>N/A</v>
          </cell>
          <cell r="N461" t="str">
            <v>N/A</v>
          </cell>
          <cell r="O461" t="str">
            <v>N/A</v>
          </cell>
          <cell r="P461" t="str">
            <v>N/A</v>
          </cell>
          <cell r="Q461" t="str">
            <v>Aplicar ajustes y recomendaciones a estudios técnicos y decretos realizados por las entidades avaladoras y aprobadoras dentro del proceso de rediseño institucional y formalización laboral.</v>
          </cell>
          <cell r="R461"/>
          <cell r="S461">
            <v>20</v>
          </cell>
          <cell r="T461">
            <v>100</v>
          </cell>
          <cell r="U461" t="str">
            <v>Porcentual</v>
          </cell>
          <cell r="V461" t="str">
            <v>% de los estudios técnicos y decretos para el rediseño institucional y formalización laboral ajustados según recomendaciones realizadas /% de los estudios técnicos y decretos para el rediseño institucional y formalización laboral por ajustar</v>
          </cell>
          <cell r="W461">
            <v>45323</v>
          </cell>
          <cell r="X461">
            <v>45446</v>
          </cell>
          <cell r="Y461" t="str">
            <v>100-SECRETARIA GENERAL;
111-GRUPO DE TRABAJO DE ADMINISTRACIÓN DE PERSONAL</v>
          </cell>
          <cell r="Z461">
            <v>0.08</v>
          </cell>
          <cell r="AA461">
            <v>0</v>
          </cell>
          <cell r="AB461" t="str">
            <v>Se tiene programado realizar en los próximos períodos y se reportará el avance conforme se vaya desarrollando.</v>
          </cell>
          <cell r="AC461"/>
          <cell r="AD461"/>
          <cell r="AE461"/>
        </row>
        <row r="462">
          <cell r="G462" t="str">
            <v>100.3.3</v>
          </cell>
          <cell r="H462" t="str">
            <v>Operativo</v>
          </cell>
          <cell r="I462" t="str">
            <v>N/A</v>
          </cell>
          <cell r="J462" t="str">
            <v>N/A</v>
          </cell>
          <cell r="K462" t="str">
            <v>N/A</v>
          </cell>
          <cell r="L462" t="str">
            <v>N/A</v>
          </cell>
          <cell r="M462" t="str">
            <v>N/A</v>
          </cell>
          <cell r="N462" t="str">
            <v>N/A</v>
          </cell>
          <cell r="O462" t="str">
            <v>N/A</v>
          </cell>
          <cell r="P462" t="str">
            <v>N/A</v>
          </cell>
          <cell r="Q462" t="str">
            <v>Elaborar plan para la vinculación de la nueva planta de personal</v>
          </cell>
          <cell r="R462"/>
          <cell r="S462">
            <v>40</v>
          </cell>
          <cell r="T462">
            <v>1</v>
          </cell>
          <cell r="U462" t="str">
            <v>Númerica</v>
          </cell>
          <cell r="V462" t="str">
            <v># de plan para la vinculación de la nueva planta de personal / # plan para la vinculación de la nueva planta de personal a elaborar.</v>
          </cell>
          <cell r="W462">
            <v>45352</v>
          </cell>
          <cell r="X462">
            <v>45537</v>
          </cell>
          <cell r="Y462" t="str">
            <v>100-SECRETARIA GENERAL;
111-GRUPO DE TRABAJO DE ADMINISTRACIÓN DE PERSONAL</v>
          </cell>
          <cell r="Z462">
            <v>0.16</v>
          </cell>
          <cell r="AA462">
            <v>0</v>
          </cell>
          <cell r="AB462" t="str">
            <v>Se tiene programado realizar en los próximos períodos y se reportará el avance conforme se vaya desarrollando.</v>
          </cell>
          <cell r="AC462"/>
          <cell r="AD462"/>
          <cell r="AE462"/>
        </row>
        <row r="463">
          <cell r="G463" t="str">
            <v>103.1</v>
          </cell>
          <cell r="H463" t="str">
            <v>Operativo</v>
          </cell>
          <cell r="I463" t="str">
            <v xml:space="preserve">Promover el enfoque preventivo, diferencial y territorial en el que hacer misional de la entidad 
</v>
          </cell>
          <cell r="J463" t="str">
            <v xml:space="preserve">Cumplimiento de productos del PAI asociados a Promover el enfoque preventivo, diferencial y territorial en el que hacer misional de la entidad 
</v>
          </cell>
          <cell r="K46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63" t="str">
            <v>Gestión de riesgos</v>
          </cell>
          <cell r="M463" t="str">
            <v>No</v>
          </cell>
          <cell r="N463" t="str">
            <v>N/A</v>
          </cell>
          <cell r="O463" t="str">
            <v>Integridad</v>
          </cell>
          <cell r="P463" t="str">
            <v>26 - N/A</v>
          </cell>
          <cell r="Q463" t="str">
            <v>Estrategia de prevención en materia disciplinaria, ejecutada  (Informe de seguimiento de estrategia ejecutada)</v>
          </cell>
          <cell r="R463" t="str">
            <v>SI</v>
          </cell>
          <cell r="S463">
            <v>35</v>
          </cell>
          <cell r="T463">
            <v>100</v>
          </cell>
          <cell r="U463" t="str">
            <v>Porcentual</v>
          </cell>
          <cell r="V463" t="str">
            <v>% de estrategia de prevención en materia disciplinaria, ejecutado /% de la estrategia a ejecutar</v>
          </cell>
          <cell r="W463">
            <v>45352</v>
          </cell>
          <cell r="X463">
            <v>45596</v>
          </cell>
          <cell r="Y463" t="str">
            <v>103-GRUPO DE CONTROL DISCIPLINARIO INTERNO</v>
          </cell>
          <cell r="Z463">
            <v>0.35</v>
          </cell>
          <cell r="AA463"/>
          <cell r="AB463"/>
          <cell r="AC463"/>
          <cell r="AD463">
            <v>0</v>
          </cell>
          <cell r="AE463" t="str">
            <v>La actividad ya inicio, se recomienda para próximos seguimientos aportar avance en forma cualitativa o cuantitativa según corresponda</v>
          </cell>
        </row>
        <row r="464">
          <cell r="G464" t="str">
            <v>103.1.1</v>
          </cell>
          <cell r="H464" t="str">
            <v>Operativo</v>
          </cell>
          <cell r="I464" t="str">
            <v>N/A</v>
          </cell>
          <cell r="J464" t="str">
            <v>N/A</v>
          </cell>
          <cell r="K464" t="str">
            <v>N/A</v>
          </cell>
          <cell r="L464" t="str">
            <v>N/A</v>
          </cell>
          <cell r="M464" t="str">
            <v>N/A</v>
          </cell>
          <cell r="N464" t="str">
            <v>N/A</v>
          </cell>
          <cell r="O464" t="str">
            <v>N/A</v>
          </cell>
          <cell r="P464" t="str">
            <v>N/A</v>
          </cell>
          <cell r="Q464" t="str">
            <v>Publicar tips en materia de derecho disciplinario. (Cuatro archivos evidencia de los correos electrónicos remitidos a los funcionarios de la SIC)</v>
          </cell>
          <cell r="R464"/>
          <cell r="S464">
            <v>35</v>
          </cell>
          <cell r="T464">
            <v>4</v>
          </cell>
          <cell r="U464" t="str">
            <v>Númerica</v>
          </cell>
          <cell r="V464" t="str">
            <v># de tip en materia de derecho disciplinario realizado / # tips en temas disciplinarios a realizar</v>
          </cell>
          <cell r="W464">
            <v>45352</v>
          </cell>
          <cell r="X464">
            <v>45471</v>
          </cell>
          <cell r="Y464" t="str">
            <v>103-GRUPO DE CONTROL DISCIPLINARIO INTERNO</v>
          </cell>
          <cell r="Z464">
            <v>0.1225</v>
          </cell>
          <cell r="AA464"/>
          <cell r="AB464"/>
          <cell r="AC464"/>
          <cell r="AD464">
            <v>0</v>
          </cell>
          <cell r="AE464" t="str">
            <v>La actividad ya inicio, se recomienda para próximos seguimientos aportar avance en forma cualitativa o cuantitativa según corresponda</v>
          </cell>
        </row>
        <row r="465">
          <cell r="G465" t="str">
            <v>103.1.2</v>
          </cell>
          <cell r="H465" t="str">
            <v>Operativo</v>
          </cell>
          <cell r="I465" t="str">
            <v>N/A</v>
          </cell>
          <cell r="J465" t="str">
            <v>N/A</v>
          </cell>
          <cell r="K465" t="str">
            <v>N/A</v>
          </cell>
          <cell r="L465" t="str">
            <v>N/A</v>
          </cell>
          <cell r="M465" t="str">
            <v>N/A</v>
          </cell>
          <cell r="N465" t="str">
            <v>N/A</v>
          </cell>
          <cell r="O465" t="str">
            <v>N/A</v>
          </cell>
          <cell r="P465" t="str">
            <v>N/A</v>
          </cell>
          <cell r="Q465" t="str">
            <v>Aplicar test virtual a los funcionarios de la SIC. (Correos remitidos para la aplicación del test. Único entregable)</v>
          </cell>
          <cell r="R465"/>
          <cell r="S465">
            <v>35</v>
          </cell>
          <cell r="T465">
            <v>1</v>
          </cell>
          <cell r="U465" t="str">
            <v>Númerica</v>
          </cell>
          <cell r="V465" t="str">
            <v># de test virtual aplicados / # test virtual a aplicar</v>
          </cell>
          <cell r="W465">
            <v>45474</v>
          </cell>
          <cell r="X465">
            <v>45565</v>
          </cell>
          <cell r="Y465" t="str">
            <v>103-GRUPO DE CONTROL DISCIPLINARIO INTERNO</v>
          </cell>
          <cell r="Z465">
            <v>0.1225</v>
          </cell>
          <cell r="AA465"/>
          <cell r="AB465"/>
          <cell r="AC465"/>
          <cell r="AD465"/>
          <cell r="AE465"/>
        </row>
        <row r="466">
          <cell r="G466" t="str">
            <v>103.1.3</v>
          </cell>
          <cell r="H466" t="str">
            <v>Operativo</v>
          </cell>
          <cell r="I466" t="str">
            <v>N/A</v>
          </cell>
          <cell r="J466" t="str">
            <v>N/A</v>
          </cell>
          <cell r="K466" t="str">
            <v>N/A</v>
          </cell>
          <cell r="L466" t="str">
            <v>N/A</v>
          </cell>
          <cell r="M466" t="str">
            <v>N/A</v>
          </cell>
          <cell r="N466" t="str">
            <v>N/A</v>
          </cell>
          <cell r="O466" t="str">
            <v>N/A</v>
          </cell>
          <cell r="P466" t="str">
            <v>N/A</v>
          </cell>
          <cell r="Q466" t="str">
            <v>Elaborar informe que recopile resultados del test para funcionarios en materia disciplinaria. (Informe final consolidado. Único entregable)</v>
          </cell>
          <cell r="R466"/>
          <cell r="S466">
            <v>30</v>
          </cell>
          <cell r="T466">
            <v>1</v>
          </cell>
          <cell r="U466" t="str">
            <v>Númerica</v>
          </cell>
          <cell r="V466" t="str">
            <v># de informes elaborados / # informe a elaborar</v>
          </cell>
          <cell r="W466">
            <v>45566</v>
          </cell>
          <cell r="X466">
            <v>45596</v>
          </cell>
          <cell r="Y466" t="str">
            <v>103-GRUPO DE CONTROL DISCIPLINARIO INTERNO</v>
          </cell>
          <cell r="Z466">
            <v>0.105</v>
          </cell>
          <cell r="AA466"/>
          <cell r="AB466"/>
          <cell r="AC466"/>
          <cell r="AD466"/>
          <cell r="AE466"/>
        </row>
        <row r="467">
          <cell r="G467" t="str">
            <v>103.2</v>
          </cell>
          <cell r="H467" t="str">
            <v>Operativo</v>
          </cell>
          <cell r="I467" t="str">
            <v xml:space="preserve">Fortalecer la gestión de la información, el conocimiento y la innovación para optimizar la capacidad institucional 
</v>
          </cell>
          <cell r="J467" t="str">
            <v xml:space="preserve">Cumplimiento de productos del PAI asociados a Fortalecer la gestión de la información, el conocimiento y la innovación para optimizar la capacidad institucional 
</v>
          </cell>
          <cell r="K46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67" t="str">
            <v>Gestión de riesgos</v>
          </cell>
          <cell r="M467" t="str">
            <v>No</v>
          </cell>
          <cell r="N467" t="str">
            <v>N/A</v>
          </cell>
          <cell r="O467" t="str">
            <v>Gestión del conocimiento y la innovación</v>
          </cell>
          <cell r="P467" t="str">
            <v>26 - N/A</v>
          </cell>
          <cell r="Q467" t="str">
            <v>Buzón de preguntas Ley 1952 de 2019, ejecutada (Informe de seguimiento consolidado de la ejecución del buzón)</v>
          </cell>
          <cell r="R467" t="str">
            <v>NO</v>
          </cell>
          <cell r="S467">
            <v>15</v>
          </cell>
          <cell r="T467">
            <v>1</v>
          </cell>
          <cell r="U467" t="str">
            <v>Númerica</v>
          </cell>
          <cell r="V467" t="str">
            <v># de Informe de seguimiento consolidado de la ejecución del buzón elaborado / # Informe de seguimiento consolidado de la ejecución del buzón a elaborar</v>
          </cell>
          <cell r="W467">
            <v>45323</v>
          </cell>
          <cell r="X467">
            <v>45628</v>
          </cell>
          <cell r="Y467" t="str">
            <v>103-GRUPO DE CONTROL DISCIPLINARIO INTERNO</v>
          </cell>
          <cell r="Z467">
            <v>0.15</v>
          </cell>
          <cell r="AA467"/>
          <cell r="AB467"/>
          <cell r="AC467"/>
          <cell r="AD467">
            <v>0</v>
          </cell>
          <cell r="AE467" t="str">
            <v>La actividad ya inicio, se recomienda para próximos seguimientos aportar avance en forma cualitativa o cuantitativa según corresponda</v>
          </cell>
        </row>
        <row r="468">
          <cell r="G468" t="str">
            <v>103.2.1</v>
          </cell>
          <cell r="H468" t="str">
            <v>Operativo</v>
          </cell>
          <cell r="I468" t="str">
            <v>N/A</v>
          </cell>
          <cell r="J468" t="str">
            <v>N/A</v>
          </cell>
          <cell r="K468" t="str">
            <v>N/A</v>
          </cell>
          <cell r="L468" t="str">
            <v>N/A</v>
          </cell>
          <cell r="M468" t="str">
            <v>N/A</v>
          </cell>
          <cell r="N468" t="str">
            <v>N/A</v>
          </cell>
          <cell r="O468" t="str">
            <v>N/A</v>
          </cell>
          <cell r="P468" t="str">
            <v>N/A</v>
          </cell>
          <cell r="Q468" t="str">
            <v>Publicar dos banners para incentivar el uso del buzón de preguntas sobre la Ley 1952 de 2019. (Dos archivos evidencia de publicitación de los banners)</v>
          </cell>
          <cell r="R468"/>
          <cell r="S468">
            <v>50</v>
          </cell>
          <cell r="T468">
            <v>2</v>
          </cell>
          <cell r="U468" t="str">
            <v>Númerica</v>
          </cell>
          <cell r="V468" t="str">
            <v># de banners publicados / # de banners previstos a ser  publicados</v>
          </cell>
          <cell r="W468">
            <v>45323</v>
          </cell>
          <cell r="X468">
            <v>45596</v>
          </cell>
          <cell r="Y468" t="str">
            <v>103-GRUPO DE CONTROL DISCIPLINARIO INTERNO</v>
          </cell>
          <cell r="Z468">
            <v>7.4999999999999997E-2</v>
          </cell>
          <cell r="AA468"/>
          <cell r="AB468"/>
          <cell r="AC468"/>
          <cell r="AD468">
            <v>0</v>
          </cell>
          <cell r="AE468" t="str">
            <v>La actividad ya inicio, se recomienda para próximos seguimientos aportar avance en forma cualitativa o cuantitativa según corresponda</v>
          </cell>
        </row>
        <row r="469">
          <cell r="G469" t="str">
            <v>103.2.2</v>
          </cell>
          <cell r="H469" t="str">
            <v>Operativo</v>
          </cell>
          <cell r="I469" t="str">
            <v>N/A</v>
          </cell>
          <cell r="J469" t="str">
            <v>N/A</v>
          </cell>
          <cell r="K469" t="str">
            <v>N/A</v>
          </cell>
          <cell r="L469" t="str">
            <v>N/A</v>
          </cell>
          <cell r="M469" t="str">
            <v>N/A</v>
          </cell>
          <cell r="N469" t="str">
            <v>N/A</v>
          </cell>
          <cell r="O469" t="str">
            <v>N/A</v>
          </cell>
          <cell r="P469" t="str">
            <v>N/A</v>
          </cell>
          <cell r="Q469" t="str">
            <v>Elaborar informe que evidencie la ejecución del buzón de preguntas sobre la Ley 1952 de 2019. (Informe final consolidado. Único entregable)</v>
          </cell>
          <cell r="R469"/>
          <cell r="S469">
            <v>50</v>
          </cell>
          <cell r="T469">
            <v>1</v>
          </cell>
          <cell r="U469" t="str">
            <v>Númerica</v>
          </cell>
          <cell r="V469" t="str">
            <v># de informes elaborados / # informe elaborado</v>
          </cell>
          <cell r="W469">
            <v>45597</v>
          </cell>
          <cell r="X469">
            <v>45628</v>
          </cell>
          <cell r="Y469" t="str">
            <v>103-GRUPO DE CONTROL DISCIPLINARIO INTERNO</v>
          </cell>
          <cell r="Z469">
            <v>7.4999999999999997E-2</v>
          </cell>
          <cell r="AA469"/>
          <cell r="AB469"/>
          <cell r="AC469"/>
          <cell r="AD469"/>
          <cell r="AE469"/>
        </row>
        <row r="470">
          <cell r="G470" t="str">
            <v>103.3</v>
          </cell>
          <cell r="H470" t="str">
            <v>Operativo</v>
          </cell>
          <cell r="I470" t="str">
            <v xml:space="preserve">Fortalecer la gestión de la información, el conocimiento y la innovación para optimizar la capacidad institucional 
</v>
          </cell>
          <cell r="J470" t="str">
            <v xml:space="preserve">Cumplimiento de productos del PAI asociados a Fortalecer la gestión de la información, el conocimiento y la innovación para optimizar la capacidad institucional 
</v>
          </cell>
          <cell r="K47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470" t="str">
            <v>Gestión de riesgos</v>
          </cell>
          <cell r="M470" t="str">
            <v>Si</v>
          </cell>
          <cell r="N470" t="str">
            <v>N/A</v>
          </cell>
          <cell r="O470" t="str">
            <v>Gestión del conocimiento y la innovación</v>
          </cell>
          <cell r="P470" t="str">
            <v>26 - N/A</v>
          </cell>
          <cell r="Q470" t="str">
            <v>Jornadas de capacitación en derecho disciplinario, realizadas (Fotografías y/o  memorias de la capacitación y/o registros de asistencia)</v>
          </cell>
          <cell r="R470" t="str">
            <v>SI</v>
          </cell>
          <cell r="S470">
            <v>30</v>
          </cell>
          <cell r="T470">
            <v>3</v>
          </cell>
          <cell r="U470" t="str">
            <v>Númerica</v>
          </cell>
          <cell r="V470" t="str">
            <v># de Capacitaciones realizadas / 3 # capacitaciones a realizar</v>
          </cell>
          <cell r="W470">
            <v>45323</v>
          </cell>
          <cell r="X470">
            <v>45596</v>
          </cell>
          <cell r="Y470" t="str">
            <v>103-GRUPO DE CONTROL DISCIPLINARIO INTERNO;
117-GRUPO DE TRABAJO DE DESARROLLO DE TALENTO HUMANO</v>
          </cell>
          <cell r="Z470">
            <v>0.3</v>
          </cell>
          <cell r="AA470"/>
          <cell r="AB470"/>
          <cell r="AC470"/>
          <cell r="AD470">
            <v>0</v>
          </cell>
          <cell r="AE470" t="str">
            <v>La actividad ya inicio, se recomienda para próximos seguimientos aportar avance en forma cualitativa o cuantitativa según corresponda</v>
          </cell>
        </row>
        <row r="471">
          <cell r="G471" t="str">
            <v>103.3.1</v>
          </cell>
          <cell r="H471" t="str">
            <v>Operativo</v>
          </cell>
          <cell r="I471" t="str">
            <v>N/A</v>
          </cell>
          <cell r="J471" t="str">
            <v>N/A</v>
          </cell>
          <cell r="K471" t="str">
            <v>N/A</v>
          </cell>
          <cell r="L471" t="str">
            <v>N/A</v>
          </cell>
          <cell r="M471" t="str">
            <v>N/A</v>
          </cell>
          <cell r="N471" t="str">
            <v>N/A</v>
          </cell>
          <cell r="O471" t="str">
            <v>N/A</v>
          </cell>
          <cell r="P471" t="str">
            <v>N/A</v>
          </cell>
          <cell r="Q471" t="str">
            <v>Realizar el Envío de solicitudes para agendamiento y creación de pieza gráfica de publicitación de cada una de las tres capacitaciones. (archivos evidencia de los correos electrónicos remitidos a los funcionarios de la SIC)</v>
          </cell>
          <cell r="R471"/>
          <cell r="S471">
            <v>50</v>
          </cell>
          <cell r="T471">
            <v>3</v>
          </cell>
          <cell r="U471" t="str">
            <v>Númerica</v>
          </cell>
          <cell r="V471" t="str">
            <v># de solicitudes de agendamiento y creación piezas graficas enviadas / # solicitudes de agendamiento y creación piezas graficas programas para ser enviadas</v>
          </cell>
          <cell r="W471">
            <v>45323</v>
          </cell>
          <cell r="X471">
            <v>45596</v>
          </cell>
          <cell r="Y471" t="str">
            <v>103-GRUPO DE CONTROL DISCIPLINARIO INTERNO;
117-GRUPO DE TRABAJO DE DESARROLLO DE TALENTO HUMANO</v>
          </cell>
          <cell r="Z471">
            <v>0.15</v>
          </cell>
          <cell r="AA471"/>
          <cell r="AB471"/>
          <cell r="AC471"/>
          <cell r="AD471">
            <v>0</v>
          </cell>
          <cell r="AE471" t="str">
            <v>La actividad ya inicio, se recomienda para próximos seguimientos aportar avance en forma cualitativa o cuantitativa según corresponda</v>
          </cell>
        </row>
        <row r="472">
          <cell r="G472" t="str">
            <v>103.3.2</v>
          </cell>
          <cell r="H472" t="str">
            <v>Operativo</v>
          </cell>
          <cell r="I472" t="str">
            <v>N/A</v>
          </cell>
          <cell r="J472" t="str">
            <v>N/A</v>
          </cell>
          <cell r="K472" t="str">
            <v>N/A</v>
          </cell>
          <cell r="L472" t="str">
            <v>N/A</v>
          </cell>
          <cell r="M472" t="str">
            <v>N/A</v>
          </cell>
          <cell r="N472" t="str">
            <v>N/A</v>
          </cell>
          <cell r="O472" t="str">
            <v>N/A</v>
          </cell>
          <cell r="P472" t="str">
            <v>N/A</v>
          </cell>
          <cell r="Q472" t="str">
            <v>Realización de las tres jornadas de capacitación en derecho disciplinario. (registros de asistencia)</v>
          </cell>
          <cell r="R472"/>
          <cell r="S472">
            <v>50</v>
          </cell>
          <cell r="T472">
            <v>3</v>
          </cell>
          <cell r="U472" t="str">
            <v>Númerica</v>
          </cell>
          <cell r="V472" t="str">
            <v># de jornadas de capacitaciones realizadas / # jornadas de capacitaciones programadas</v>
          </cell>
          <cell r="W472">
            <v>45323</v>
          </cell>
          <cell r="X472">
            <v>45596</v>
          </cell>
          <cell r="Y472" t="str">
            <v>103-GRUPO DE CONTROL DISCIPLINARIO INTERNO</v>
          </cell>
          <cell r="Z472">
            <v>0.15</v>
          </cell>
          <cell r="AA472"/>
          <cell r="AB472"/>
          <cell r="AC472"/>
          <cell r="AD472">
            <v>0</v>
          </cell>
          <cell r="AE472" t="str">
            <v>La actividad ya inicio, se recomienda para próximos seguimientos aportar avance en forma cualitativa o cuantitativa según corresponda</v>
          </cell>
        </row>
        <row r="473">
          <cell r="G473" t="str">
            <v>103.4</v>
          </cell>
          <cell r="H473" t="str">
            <v>Operativo</v>
          </cell>
          <cell r="I473" t="str">
            <v xml:space="preserve">Fortalecer la infraestructura, uso y aprovechamiento de las tecnologías de la información, para optimizar la capacidad institucional
</v>
          </cell>
          <cell r="J473" t="str">
            <v xml:space="preserve">Cumplimiento de productos del PAI asociados a Fortalecer la infraestructura, uso y aprovechamiento de las tecnologías de la información, para optimizar la capacidad institucional
</v>
          </cell>
          <cell r="K473"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473" t="str">
            <v>N/A</v>
          </cell>
          <cell r="M473" t="str">
            <v>Si</v>
          </cell>
          <cell r="N473" t="str">
            <v>N/A</v>
          </cell>
          <cell r="O473" t="str">
            <v>Fortalecimiento organizacional y simplificación de procesos</v>
          </cell>
          <cell r="P473" t="str">
            <v>26 - N/A</v>
          </cell>
          <cell r="Q473" t="str">
            <v>Sistema Integrado de Procesos Activos Disciplinarios SIPAD, evolucionado** (1. Formato Arquitectura de Software GS03F21 actualizado, 2. Formato Acta de Entrega de Desarrollo de Software GS03-F25)</v>
          </cell>
          <cell r="R473" t="str">
            <v>NO</v>
          </cell>
          <cell r="S473">
            <v>10</v>
          </cell>
          <cell r="T473">
            <v>1</v>
          </cell>
          <cell r="U473" t="str">
            <v>Númerica</v>
          </cell>
          <cell r="V473" t="str">
            <v># de Herramientas o aplicativos evolucionados / # de Herramientas o aplicativos que requieres en ser evolucionados</v>
          </cell>
          <cell r="W473">
            <v>45323</v>
          </cell>
          <cell r="X473">
            <v>45657</v>
          </cell>
          <cell r="Y473" t="str">
            <v>103-GRUPO DE CONTROL DISCIPLINARIO INTERNO;
20-OFICINA DE TECNOLOGÍA E INFORMÁTICA</v>
          </cell>
          <cell r="Z473">
            <v>0.1</v>
          </cell>
          <cell r="AA473"/>
          <cell r="AB473"/>
          <cell r="AC473"/>
          <cell r="AD473">
            <v>0</v>
          </cell>
          <cell r="AE473" t="str">
            <v>La actividad ya inicio, se recomienda para próximos seguimientos aportar avance en forma cualitativa o cuantitativa según corresponda</v>
          </cell>
        </row>
        <row r="474">
          <cell r="G474" t="str">
            <v>103.4.1</v>
          </cell>
          <cell r="H474" t="str">
            <v>Operativo</v>
          </cell>
          <cell r="I474" t="str">
            <v>N/A</v>
          </cell>
          <cell r="J474" t="str">
            <v>N/A</v>
          </cell>
          <cell r="K474" t="str">
            <v>N/A</v>
          </cell>
          <cell r="L474" t="str">
            <v>N/A</v>
          </cell>
          <cell r="M474" t="str">
            <v>N/A</v>
          </cell>
          <cell r="N474" t="str">
            <v>N/A</v>
          </cell>
          <cell r="O474" t="str">
            <v>N/A</v>
          </cell>
          <cell r="P474" t="str">
            <v>N/A</v>
          </cell>
          <cell r="Q474" t="str">
            <v>Elaborar y aprobar requerimiento (1. Formato Solicitud de Requerimientos a Sistemas de Información GS03-F18 2. Formato Lista de Chequeo de Requisitos de Seguridad de la Información GS03-F27)</v>
          </cell>
          <cell r="R474"/>
          <cell r="S474">
            <v>15</v>
          </cell>
          <cell r="T474">
            <v>2</v>
          </cell>
          <cell r="U474" t="str">
            <v>Númerica</v>
          </cell>
          <cell r="V474" t="str">
            <v># de requerimientos elaborados y aprobados / # de requerimientos a elaborar y aprobar</v>
          </cell>
          <cell r="W474">
            <v>45323</v>
          </cell>
          <cell r="X474">
            <v>45366</v>
          </cell>
          <cell r="Y474" t="str">
            <v>103-GRUPO DE CONTROL DISCIPLINARIO INTERNO;
20-OFICINA DE TECNOLOGÍA E INFORMÁTICA</v>
          </cell>
          <cell r="Z474">
            <v>1.4999999999999999E-2</v>
          </cell>
          <cell r="AA474">
            <v>1</v>
          </cell>
          <cell r="AB474" t="str">
            <v>SE ELABORARON Y APROBARON LOS DOS (2) ENTREGABLES</v>
          </cell>
          <cell r="AC474">
            <v>45366</v>
          </cell>
          <cell r="AD474">
            <v>1</v>
          </cell>
          <cell r="AE474" t="str">
            <v>Se verifica cumplimiento de la actividad con los soportes requeridos</v>
          </cell>
        </row>
        <row r="475">
          <cell r="G475" t="str">
            <v>103.4.2</v>
          </cell>
          <cell r="H475" t="str">
            <v>Operativo</v>
          </cell>
          <cell r="I475" t="str">
            <v>N/A</v>
          </cell>
          <cell r="J475" t="str">
            <v>N/A</v>
          </cell>
          <cell r="K475" t="str">
            <v>N/A</v>
          </cell>
          <cell r="L475" t="str">
            <v>N/A</v>
          </cell>
          <cell r="M475" t="str">
            <v>N/A</v>
          </cell>
          <cell r="N475" t="str">
            <v>N/A</v>
          </cell>
          <cell r="O475" t="str">
            <v>N/A</v>
          </cell>
          <cell r="P475" t="str">
            <v>N/A</v>
          </cell>
          <cell r="Q475" t="str">
            <v>Planear y gestionar  la solución  (1. Reporte planeación de tareas, línea base de requerimientos (historias de usuario) y entregables  en la herramienta devops 2. plan de pruebas diseñado y registrado en la herramienta devops)</v>
          </cell>
          <cell r="R475"/>
          <cell r="S475">
            <v>10</v>
          </cell>
          <cell r="T475">
            <v>2</v>
          </cell>
          <cell r="U475" t="str">
            <v>Númerica</v>
          </cell>
          <cell r="V475" t="str">
            <v># de Soluciones planeadas y gestionadas / # Soluciones a planear y gestionar</v>
          </cell>
          <cell r="W475">
            <v>45369</v>
          </cell>
          <cell r="X475">
            <v>45399</v>
          </cell>
          <cell r="Y475" t="str">
            <v>103-GRUPO DE CONTROL DISCIPLINARIO INTERNO;
20-OFICINA DE TECNOLOGÍA E INFORMÁTICA</v>
          </cell>
          <cell r="Z475">
            <v>0.01</v>
          </cell>
          <cell r="AA475"/>
          <cell r="AB475"/>
          <cell r="AC475"/>
          <cell r="AD475">
            <v>0</v>
          </cell>
          <cell r="AE475" t="str">
            <v>La actividad ya inicio, se recomienda para próximos seguimientos aportar avance en forma cualitativa o cuantitativa según corresponda</v>
          </cell>
        </row>
        <row r="476">
          <cell r="G476" t="str">
            <v>103.4.3</v>
          </cell>
          <cell r="H476" t="str">
            <v>Operativo</v>
          </cell>
          <cell r="I476" t="str">
            <v>N/A</v>
          </cell>
          <cell r="J476" t="str">
            <v>N/A</v>
          </cell>
          <cell r="K476" t="str">
            <v>N/A</v>
          </cell>
          <cell r="L476" t="str">
            <v>N/A</v>
          </cell>
          <cell r="M476" t="str">
            <v>N/A</v>
          </cell>
          <cell r="N476" t="str">
            <v>N/A</v>
          </cell>
          <cell r="O476" t="str">
            <v>N/A</v>
          </cell>
          <cell r="P476" t="str">
            <v>N/A</v>
          </cell>
          <cell r="Q476" t="str">
            <v>Diseñar la solución (1. Diseño de arquitectura actualizada en la herramienta especializada de arquitectura / Único entregable)</v>
          </cell>
          <cell r="R476"/>
          <cell r="S476">
            <v>10</v>
          </cell>
          <cell r="T476">
            <v>1</v>
          </cell>
          <cell r="U476" t="str">
            <v>Númerica</v>
          </cell>
          <cell r="V476" t="str">
            <v># de soluciones diseñadas / # de soluciones a diseñar</v>
          </cell>
          <cell r="W476">
            <v>45400</v>
          </cell>
          <cell r="X476">
            <v>45412</v>
          </cell>
          <cell r="Y476" t="str">
            <v>103-GRUPO DE CONTROL DISCIPLINARIO INTERNO;
20-OFICINA DE TECNOLOGÍA E INFORMÁTICA</v>
          </cell>
          <cell r="Z476">
            <v>0.01</v>
          </cell>
          <cell r="AA476"/>
          <cell r="AB476"/>
          <cell r="AC476"/>
          <cell r="AD476"/>
          <cell r="AE476"/>
        </row>
        <row r="477">
          <cell r="G477" t="str">
            <v>103.4.4</v>
          </cell>
          <cell r="H477" t="str">
            <v>Operativo</v>
          </cell>
          <cell r="I477" t="str">
            <v>N/A</v>
          </cell>
          <cell r="J477" t="str">
            <v>N/A</v>
          </cell>
          <cell r="K477" t="str">
            <v>N/A</v>
          </cell>
          <cell r="L477" t="str">
            <v>N/A</v>
          </cell>
          <cell r="M477" t="str">
            <v>N/A</v>
          </cell>
          <cell r="N477" t="str">
            <v>N/A</v>
          </cell>
          <cell r="O477" t="str">
            <v>N/A</v>
          </cell>
          <cell r="P477" t="str">
            <v>N/A</v>
          </cell>
          <cell r="Q477" t="str">
            <v>Construir componentes de software (1.Captura de pantalla  de casos de prueba ejecutados para aceptación / Único entregable)</v>
          </cell>
          <cell r="R477"/>
          <cell r="S477">
            <v>30</v>
          </cell>
          <cell r="T477">
            <v>1</v>
          </cell>
          <cell r="U477" t="str">
            <v>Númerica</v>
          </cell>
          <cell r="V477" t="str">
            <v># de componentes de software construidos / # de componentes de software a construir</v>
          </cell>
          <cell r="W477">
            <v>45414</v>
          </cell>
          <cell r="X477">
            <v>45551</v>
          </cell>
          <cell r="Y477" t="str">
            <v>103-GRUPO DE CONTROL DISCIPLINARIO INTERNO;
20-OFICINA DE TECNOLOGÍA E INFORMÁTICA</v>
          </cell>
          <cell r="Z477">
            <v>0.03</v>
          </cell>
          <cell r="AA477"/>
          <cell r="AB477"/>
          <cell r="AC477"/>
          <cell r="AD477"/>
          <cell r="AE477"/>
        </row>
        <row r="478">
          <cell r="G478" t="str">
            <v>103.4.5</v>
          </cell>
          <cell r="H478" t="str">
            <v>Operativo</v>
          </cell>
          <cell r="I478" t="str">
            <v>N/A</v>
          </cell>
          <cell r="J478" t="str">
            <v>N/A</v>
          </cell>
          <cell r="K478" t="str">
            <v>N/A</v>
          </cell>
          <cell r="L478" t="str">
            <v>N/A</v>
          </cell>
          <cell r="M478" t="str">
            <v>N/A</v>
          </cell>
          <cell r="N478" t="str">
            <v>N/A</v>
          </cell>
          <cell r="O478" t="str">
            <v>N/A</v>
          </cell>
          <cell r="P478" t="str">
            <v>N/A</v>
          </cell>
          <cell r="Q478" t="str">
            <v>Realizar pruebas de Aceptación (1. Formato Acta de Prueba de Desarrollo de Software GS03-F26 / Único entregable)</v>
          </cell>
          <cell r="R478"/>
          <cell r="S478">
            <v>15</v>
          </cell>
          <cell r="T478">
            <v>1</v>
          </cell>
          <cell r="U478" t="str">
            <v>Númerica</v>
          </cell>
          <cell r="V478" t="str">
            <v># de pruebas de Aceptación realizadas / # de pruebas de Aceptación a realizar</v>
          </cell>
          <cell r="W478">
            <v>45552</v>
          </cell>
          <cell r="X478">
            <v>45583</v>
          </cell>
          <cell r="Y478" t="str">
            <v>103-GRUPO DE CONTROL DISCIPLINARIO INTERNO;
20-OFICINA DE TECNOLOGÍA E INFORMÁTICA</v>
          </cell>
          <cell r="Z478">
            <v>1.4999999999999999E-2</v>
          </cell>
          <cell r="AA478"/>
          <cell r="AB478"/>
          <cell r="AC478"/>
          <cell r="AD478"/>
          <cell r="AE478"/>
        </row>
        <row r="479">
          <cell r="G479" t="str">
            <v>103.4.6</v>
          </cell>
          <cell r="H479" t="str">
            <v>Operativo</v>
          </cell>
          <cell r="I479" t="str">
            <v>N/A</v>
          </cell>
          <cell r="J479" t="str">
            <v>N/A</v>
          </cell>
          <cell r="K479" t="str">
            <v>N/A</v>
          </cell>
          <cell r="L479" t="str">
            <v>N/A</v>
          </cell>
          <cell r="M479" t="str">
            <v>N/A</v>
          </cell>
          <cell r="N479" t="str">
            <v>N/A</v>
          </cell>
          <cell r="O479" t="str">
            <v>N/A</v>
          </cell>
          <cell r="P479" t="str">
            <v>N/A</v>
          </cell>
          <cell r="Q479" t="str">
            <v>Realizar manuales y capacitar a los usuarios (1. Formato Manual Técnico GS03-F22 y 2. Formato Manual de Usuario GS03-F24 nuevo o actualizado  3. Registro de Capacitación)</v>
          </cell>
          <cell r="R479"/>
          <cell r="S479">
            <v>10</v>
          </cell>
          <cell r="T479">
            <v>3</v>
          </cell>
          <cell r="U479" t="str">
            <v>Númerica</v>
          </cell>
          <cell r="V479" t="str">
            <v># de manuales y capacitaciones a usuarios realizadas / # de manuales y capacitaciones a usuarios a realizar</v>
          </cell>
          <cell r="W479">
            <v>45552</v>
          </cell>
          <cell r="X479">
            <v>45595</v>
          </cell>
          <cell r="Y479" t="str">
            <v>103-GRUPO DE CONTROL DISCIPLINARIO INTERNO;
20-OFICINA DE TECNOLOGÍA E INFORMÁTICA</v>
          </cell>
          <cell r="Z479">
            <v>0.01</v>
          </cell>
          <cell r="AA479"/>
          <cell r="AB479"/>
          <cell r="AC479"/>
          <cell r="AD479"/>
          <cell r="AE479"/>
        </row>
        <row r="480">
          <cell r="G480" t="str">
            <v>103.4.7</v>
          </cell>
          <cell r="H480" t="str">
            <v>Operativo</v>
          </cell>
          <cell r="I480" t="str">
            <v>N/A</v>
          </cell>
          <cell r="J480" t="str">
            <v>N/A</v>
          </cell>
          <cell r="K480" t="str">
            <v>N/A</v>
          </cell>
          <cell r="L480" t="str">
            <v>N/A</v>
          </cell>
          <cell r="M480" t="str">
            <v>N/A</v>
          </cell>
          <cell r="N480" t="str">
            <v>N/A</v>
          </cell>
          <cell r="O480" t="str">
            <v>N/A</v>
          </cell>
          <cell r="P480" t="str">
            <v>N/A</v>
          </cell>
          <cell r="Q480" t="str">
            <v>Realizar cierre del proyecto (1. Formato Arquitectura de Software GS03F21 actualizado, 2. Formato Acta de Entrega de Desarrollo de Software GS03-F25)</v>
          </cell>
          <cell r="R480"/>
          <cell r="S480">
            <v>10</v>
          </cell>
          <cell r="T480">
            <v>2</v>
          </cell>
          <cell r="U480" t="str">
            <v>Númerica</v>
          </cell>
          <cell r="V480" t="str">
            <v># de proyectos cerrados / # de proyectos programados para ser cerrados</v>
          </cell>
          <cell r="W480">
            <v>45597</v>
          </cell>
          <cell r="X480">
            <v>45657</v>
          </cell>
          <cell r="Y480" t="str">
            <v>103-GRUPO DE CONTROL DISCIPLINARIO INTERNO;
20-OFICINA DE TECNOLOGÍA E INFORMÁTICA</v>
          </cell>
          <cell r="Z480">
            <v>0.01</v>
          </cell>
          <cell r="AA480"/>
          <cell r="AB480"/>
          <cell r="AC480"/>
          <cell r="AD480"/>
          <cell r="AE480"/>
        </row>
        <row r="481">
          <cell r="G481" t="str">
            <v>103.5</v>
          </cell>
          <cell r="H481" t="str">
            <v>Operativo</v>
          </cell>
          <cell r="I481" t="str">
            <v>Mejorar la oportunidad en la atención de trámites y servicios.</v>
          </cell>
          <cell r="J481" t="str">
            <v>Avance promedio de cumplimiento de productos asociados a mejorar la oportunidad en la atención de trámites y servicios.</v>
          </cell>
          <cell r="K481"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81" t="str">
            <v>PQRS</v>
          </cell>
          <cell r="M481" t="str">
            <v>Si</v>
          </cell>
          <cell r="N481" t="str">
            <v>N/A</v>
          </cell>
          <cell r="O481" t="str">
            <v>Fortalecimiento organizacional y simplificación de procesos</v>
          </cell>
          <cell r="P481" t="str">
            <v>26 - N/A</v>
          </cell>
          <cell r="Q481" t="str">
            <v>Canal de radicación electrónica de denuncias por corrupción, evolucionado**(1. Formato Arquitectura de Software GS03F21 actualizado, 2. Formato Acta de Entrega de Desarrollo de Software GS03-F25</v>
          </cell>
          <cell r="R481" t="str">
            <v>NO</v>
          </cell>
          <cell r="S481">
            <v>10</v>
          </cell>
          <cell r="T481">
            <v>1</v>
          </cell>
          <cell r="U481" t="str">
            <v>Númerica</v>
          </cell>
          <cell r="V481" t="str">
            <v># de Herramientas o aplicativos evolucionados / # de Herramientas o aplicativos que requieres en ser evolucionados</v>
          </cell>
          <cell r="W481">
            <v>45323</v>
          </cell>
          <cell r="X481">
            <v>45657</v>
          </cell>
          <cell r="Y481" t="str">
            <v>100-SECRETARIA GENERAL;
103-GRUPO DE CONTROL DISCIPLINARIO INTERNO;
20-OFICINA DE TECNOLOGÍA E INFORMÁTICA</v>
          </cell>
          <cell r="Z481">
            <v>0.1</v>
          </cell>
          <cell r="AA481"/>
          <cell r="AB481"/>
          <cell r="AC481"/>
          <cell r="AD481">
            <v>0</v>
          </cell>
          <cell r="AE481" t="str">
            <v>La actividad ya inicio, se recomienda para próximos seguimientos aportar avance en forma cualitativa o cuantitativa según corresponda</v>
          </cell>
        </row>
        <row r="482">
          <cell r="G482" t="str">
            <v>103.5.1</v>
          </cell>
          <cell r="H482" t="str">
            <v>Operativo</v>
          </cell>
          <cell r="I482" t="str">
            <v>N/A</v>
          </cell>
          <cell r="J482" t="str">
            <v>N/A</v>
          </cell>
          <cell r="K482" t="str">
            <v>N/A</v>
          </cell>
          <cell r="L482" t="str">
            <v>N/A</v>
          </cell>
          <cell r="M482" t="str">
            <v>N/A</v>
          </cell>
          <cell r="N482" t="str">
            <v>N/A</v>
          </cell>
          <cell r="O482" t="str">
            <v>N/A</v>
          </cell>
          <cell r="P482" t="str">
            <v>N/A</v>
          </cell>
          <cell r="Q482" t="str">
            <v>Elaborar y aprobar requerimiento (1. Formato Solicitud de Requerimientos a Sistemas de Información GS03-F18 2. Formato Lista de Chequeo de Requisitos de Seguridad de la Información GS03-F27)</v>
          </cell>
          <cell r="R482"/>
          <cell r="S482">
            <v>15</v>
          </cell>
          <cell r="T482">
            <v>2</v>
          </cell>
          <cell r="U482" t="str">
            <v>Númerica</v>
          </cell>
          <cell r="V482" t="str">
            <v># de requerimientos elaborados y aprobados / # de requerimientos allegados para ser  elaborados y aprobados</v>
          </cell>
          <cell r="W482">
            <v>45323</v>
          </cell>
          <cell r="X482">
            <v>45351</v>
          </cell>
          <cell r="Y482" t="str">
            <v>100-SECRETARIA GENERAL;
103-GRUPO DE CONTROL DISCIPLINARIO INTERNO;
20-OFICINA DE TECNOLOGÍA E INFORMÁTICA</v>
          </cell>
          <cell r="Z482">
            <v>1.4999999999999999E-2</v>
          </cell>
          <cell r="AA482">
            <v>0</v>
          </cell>
          <cell r="AB482" t="str">
            <v>SE ELABORARON Y APROBARON LOS DOS (2) ENTREGABLES</v>
          </cell>
          <cell r="AC482">
            <v>45351</v>
          </cell>
          <cell r="AD482">
            <v>1</v>
          </cell>
          <cell r="AE482" t="str">
            <v>El área no reporta seguimiento, sin embargo, la OAP verifica cumplimiento de la actividad con los soportes requeridos</v>
          </cell>
        </row>
        <row r="483">
          <cell r="G483" t="str">
            <v>103.5.2</v>
          </cell>
          <cell r="H483" t="str">
            <v>Operativo</v>
          </cell>
          <cell r="I483" t="str">
            <v>N/A</v>
          </cell>
          <cell r="J483" t="str">
            <v>N/A</v>
          </cell>
          <cell r="K483" t="str">
            <v>N/A</v>
          </cell>
          <cell r="L483" t="str">
            <v>N/A</v>
          </cell>
          <cell r="M483" t="str">
            <v>N/A</v>
          </cell>
          <cell r="N483" t="str">
            <v>N/A</v>
          </cell>
          <cell r="O483" t="str">
            <v>N/A</v>
          </cell>
          <cell r="P483" t="str">
            <v>N/A</v>
          </cell>
          <cell r="Q483" t="str">
            <v>Planear y gestionar  la solución  (1. Reporte planeación de tareas, línea base de requerimientos (historias de usuario) y entregables  en la herramienta devops 2. plan de pruebas diseñado y registrado en la herramienta devops)</v>
          </cell>
          <cell r="R483"/>
          <cell r="S483">
            <v>10</v>
          </cell>
          <cell r="T483">
            <v>2</v>
          </cell>
          <cell r="U483" t="str">
            <v>Númerica</v>
          </cell>
          <cell r="V483" t="str">
            <v># de soluciones planeadas y gestionadas / # de soluciones programadas para ser planeadas y gestionadas</v>
          </cell>
          <cell r="W483">
            <v>45352</v>
          </cell>
          <cell r="X483">
            <v>45412</v>
          </cell>
          <cell r="Y483" t="str">
            <v>100-SECRETARIA GENERAL;
103-GRUPO DE CONTROL DISCIPLINARIO INTERNO;
20-OFICINA DE TECNOLOGÍA E INFORMÁTICA</v>
          </cell>
          <cell r="Z483">
            <v>0.01</v>
          </cell>
          <cell r="AA483"/>
          <cell r="AB483"/>
          <cell r="AC483"/>
          <cell r="AD483">
            <v>0</v>
          </cell>
          <cell r="AE483" t="str">
            <v>La actividad ya inicio, se recomienda para próximos seguimientos aportar avance en forma cualitativa o cuantitativa según corresponda</v>
          </cell>
        </row>
        <row r="484">
          <cell r="G484" t="str">
            <v>103.5.3</v>
          </cell>
          <cell r="H484" t="str">
            <v>Operativo</v>
          </cell>
          <cell r="I484" t="str">
            <v>N/A</v>
          </cell>
          <cell r="J484" t="str">
            <v>N/A</v>
          </cell>
          <cell r="K484" t="str">
            <v>N/A</v>
          </cell>
          <cell r="L484" t="str">
            <v>N/A</v>
          </cell>
          <cell r="M484" t="str">
            <v>N/A</v>
          </cell>
          <cell r="N484" t="str">
            <v>N/A</v>
          </cell>
          <cell r="O484" t="str">
            <v>N/A</v>
          </cell>
          <cell r="P484" t="str">
            <v>N/A</v>
          </cell>
          <cell r="Q484" t="str">
            <v>Diseñar la solución (1. Diseño de arquitectura actualizada en la herramienta especializada de arquitectura / Único entregable)</v>
          </cell>
          <cell r="R484"/>
          <cell r="S484">
            <v>10</v>
          </cell>
          <cell r="T484">
            <v>1</v>
          </cell>
          <cell r="U484" t="str">
            <v>Númerica</v>
          </cell>
          <cell r="V484" t="str">
            <v># de soluciones diseñadas / # de soluciones a diseñar</v>
          </cell>
          <cell r="W484">
            <v>45414</v>
          </cell>
          <cell r="X484">
            <v>45443</v>
          </cell>
          <cell r="Y484" t="str">
            <v>100-SECRETARIA GENERAL;
103-GRUPO DE CONTROL DISCIPLINARIO INTERNO;
20-OFICINA DE TECNOLOGÍA E INFORMÁTICA</v>
          </cell>
          <cell r="Z484">
            <v>0.01</v>
          </cell>
          <cell r="AA484"/>
          <cell r="AB484"/>
          <cell r="AC484"/>
          <cell r="AD484"/>
          <cell r="AE484"/>
        </row>
        <row r="485">
          <cell r="G485" t="str">
            <v>103.5.4</v>
          </cell>
          <cell r="H485" t="str">
            <v>Operativo</v>
          </cell>
          <cell r="I485" t="str">
            <v>N/A</v>
          </cell>
          <cell r="J485" t="str">
            <v>N/A</v>
          </cell>
          <cell r="K485" t="str">
            <v>N/A</v>
          </cell>
          <cell r="L485" t="str">
            <v>N/A</v>
          </cell>
          <cell r="M485" t="str">
            <v>N/A</v>
          </cell>
          <cell r="N485" t="str">
            <v>N/A</v>
          </cell>
          <cell r="O485" t="str">
            <v>N/A</v>
          </cell>
          <cell r="P485" t="str">
            <v>N/A</v>
          </cell>
          <cell r="Q485" t="str">
            <v>Construir componentes de software (1.Captura de pantalla  de casos de prueba ejecutados para aceptación / Único entregable)</v>
          </cell>
          <cell r="R485"/>
          <cell r="S485">
            <v>30</v>
          </cell>
          <cell r="T485">
            <v>1</v>
          </cell>
          <cell r="U485" t="str">
            <v>Númerica</v>
          </cell>
          <cell r="V485" t="str">
            <v># de componentes de software construidos / # de componentes de software a construir</v>
          </cell>
          <cell r="W485">
            <v>45447</v>
          </cell>
          <cell r="X485">
            <v>45534</v>
          </cell>
          <cell r="Y485" t="str">
            <v>100-SECRETARIA GENERAL;
103-GRUPO DE CONTROL DISCIPLINARIO INTERNO;
20-OFICINA DE TECNOLOGÍA E INFORMÁTICA</v>
          </cell>
          <cell r="Z485">
            <v>0.03</v>
          </cell>
          <cell r="AA485"/>
          <cell r="AB485"/>
          <cell r="AC485"/>
          <cell r="AD485"/>
          <cell r="AE485"/>
        </row>
        <row r="486">
          <cell r="G486" t="str">
            <v>103.5.5</v>
          </cell>
          <cell r="H486" t="str">
            <v>Operativo</v>
          </cell>
          <cell r="I486" t="str">
            <v>N/A</v>
          </cell>
          <cell r="J486" t="str">
            <v>N/A</v>
          </cell>
          <cell r="K486" t="str">
            <v>N/A</v>
          </cell>
          <cell r="L486" t="str">
            <v>N/A</v>
          </cell>
          <cell r="M486" t="str">
            <v>N/A</v>
          </cell>
          <cell r="N486" t="str">
            <v>N/A</v>
          </cell>
          <cell r="O486" t="str">
            <v>N/A</v>
          </cell>
          <cell r="P486" t="str">
            <v>N/A</v>
          </cell>
          <cell r="Q486" t="str">
            <v>Realizar pruebas de Aceptación (1. Formato Acta de Prueba de Desarrollo de Software GS03-F26 / Único entregable)</v>
          </cell>
          <cell r="R486"/>
          <cell r="S486">
            <v>15</v>
          </cell>
          <cell r="T486">
            <v>1</v>
          </cell>
          <cell r="U486" t="str">
            <v>Númerica</v>
          </cell>
          <cell r="V486" t="str">
            <v># de pruebas de Aceptación realizadas / # de pruebas de Aceptación a realizar</v>
          </cell>
          <cell r="W486">
            <v>45537</v>
          </cell>
          <cell r="X486">
            <v>45596</v>
          </cell>
          <cell r="Y486" t="str">
            <v>100-SECRETARIA GENERAL;
103-GRUPO DE CONTROL DISCIPLINARIO INTERNO;
20-OFICINA DE TECNOLOGÍA E INFORMÁTICA</v>
          </cell>
          <cell r="Z486">
            <v>1.4999999999999999E-2</v>
          </cell>
          <cell r="AA486"/>
          <cell r="AB486"/>
          <cell r="AC486"/>
          <cell r="AD486"/>
          <cell r="AE486"/>
        </row>
        <row r="487">
          <cell r="G487" t="str">
            <v>103.5.6</v>
          </cell>
          <cell r="H487" t="str">
            <v>Operativo</v>
          </cell>
          <cell r="I487" t="str">
            <v>N/A</v>
          </cell>
          <cell r="J487" t="str">
            <v>N/A</v>
          </cell>
          <cell r="K487" t="str">
            <v>N/A</v>
          </cell>
          <cell r="L487" t="str">
            <v>N/A</v>
          </cell>
          <cell r="M487" t="str">
            <v>N/A</v>
          </cell>
          <cell r="N487" t="str">
            <v>N/A</v>
          </cell>
          <cell r="O487" t="str">
            <v>N/A</v>
          </cell>
          <cell r="P487" t="str">
            <v>N/A</v>
          </cell>
          <cell r="Q487" t="str">
            <v>Realizar manuales y capacitar a los usuarios (1. Formato Manual Técnico GS03-F22 y 2. Formato Manual de Usuario GS03-F24 nuevo o actualizado  3. Registro de Capacitación)</v>
          </cell>
          <cell r="R487"/>
          <cell r="S487">
            <v>10</v>
          </cell>
          <cell r="T487">
            <v>3</v>
          </cell>
          <cell r="U487" t="str">
            <v>Númerica</v>
          </cell>
          <cell r="V487" t="str">
            <v># de manuales y capacitaciones a usuarios realizadas / # de manuales y capacitaciones a usuarios a realizar</v>
          </cell>
          <cell r="W487">
            <v>45601</v>
          </cell>
          <cell r="X487">
            <v>45625</v>
          </cell>
          <cell r="Y487" t="str">
            <v>100-SECRETARIA GENERAL;
103-GRUPO DE CONTROL DISCIPLINARIO INTERNO;
20-OFICINA DE TECNOLOGÍA E INFORMÁTICA</v>
          </cell>
          <cell r="Z487">
            <v>0.01</v>
          </cell>
          <cell r="AA487"/>
          <cell r="AB487"/>
          <cell r="AC487"/>
          <cell r="AD487"/>
          <cell r="AE487"/>
        </row>
        <row r="488">
          <cell r="G488" t="str">
            <v>103.5.7</v>
          </cell>
          <cell r="H488" t="str">
            <v>Operativo</v>
          </cell>
          <cell r="I488" t="str">
            <v>N/A</v>
          </cell>
          <cell r="J488" t="str">
            <v>N/A</v>
          </cell>
          <cell r="K488" t="str">
            <v>N/A</v>
          </cell>
          <cell r="L488" t="str">
            <v>N/A</v>
          </cell>
          <cell r="M488" t="str">
            <v>N/A</v>
          </cell>
          <cell r="N488" t="str">
            <v>N/A</v>
          </cell>
          <cell r="O488" t="str">
            <v>N/A</v>
          </cell>
          <cell r="P488" t="str">
            <v>N/A</v>
          </cell>
          <cell r="Q488" t="str">
            <v>Realizar cierre del proyecto (1. Formato Arquitectura de Software GS03F21 actualizado, 2. Formato Acta de Entrega de Desarrollo de Software GS03-F25)</v>
          </cell>
          <cell r="R488"/>
          <cell r="S488">
            <v>10</v>
          </cell>
          <cell r="T488">
            <v>2</v>
          </cell>
          <cell r="U488" t="str">
            <v>Númerica</v>
          </cell>
          <cell r="V488" t="str">
            <v># de proyectos cerrados / # de proyectos programados para ser cerrados</v>
          </cell>
          <cell r="W488">
            <v>45628</v>
          </cell>
          <cell r="X488">
            <v>45657</v>
          </cell>
          <cell r="Y488" t="str">
            <v>100-SECRETARIA GENERAL;
103-GRUPO DE CONTROL DISCIPLINARIO INTERNO;
20-OFICINA DE TECNOLOGÍA E INFORMÁTICA</v>
          </cell>
          <cell r="Z488">
            <v>0.01</v>
          </cell>
          <cell r="AA488"/>
          <cell r="AB488"/>
          <cell r="AC488"/>
          <cell r="AD488"/>
          <cell r="AE488"/>
        </row>
        <row r="489">
          <cell r="G489" t="str">
            <v>104.1</v>
          </cell>
          <cell r="H489" t="str">
            <v>Operativo SI</v>
          </cell>
          <cell r="I489" t="str">
            <v xml:space="preserve">Fortalecer la infraestructura, uso y aprovechamiento de las tecnologías de la información, para optimizar la capacidad institucional
</v>
          </cell>
          <cell r="J489" t="str">
            <v>Avance promedio de cumplimiento de productos asociados a fortalecer la infraestructura, uso y aprovechamiento de las tecnologías de la información, para optimizar la capacidad institucional</v>
          </cell>
          <cell r="K48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489" t="str">
            <v>Plan Estratégico de Tecnologías de la Información</v>
          </cell>
          <cell r="M489" t="str">
            <v>Si</v>
          </cell>
          <cell r="N489" t="str">
            <v>C-3599-0200-0006-53105d</v>
          </cell>
          <cell r="O489" t="str">
            <v>Gobierno digital;
Seguridad digital;
Control interno</v>
          </cell>
          <cell r="P489" t="str">
            <v>17 -  Plan Estratégico de Tecnologías de la Información;
20 -  Preservación Digital</v>
          </cell>
          <cell r="Q489" t="str">
            <v>Módulo de ejecutorias con la alerta de levantamiento de ejecutorias y vinculación de procesos disciplinarios, módulo de notificación personal electrónica y ventanilla, módulo de copias y certificaciones, módulo de numeración y módulo de cartas y avisos, mejorados y actualizados, evolucionado** (1. Formato Arquitectura de Software GS03F21 actualizado, 2. Formato Acta de Entrega de Desarrollo de Software GS03-F25)</v>
          </cell>
          <cell r="R489" t="str">
            <v>NO</v>
          </cell>
          <cell r="S489">
            <v>50</v>
          </cell>
          <cell r="T489">
            <v>4</v>
          </cell>
          <cell r="U489" t="str">
            <v>Númerica</v>
          </cell>
          <cell r="V489" t="str">
            <v># de módulos mejorados / # de módulos propuestos de mejora</v>
          </cell>
          <cell r="W489">
            <v>45323</v>
          </cell>
          <cell r="X489">
            <v>45471</v>
          </cell>
          <cell r="Y489" t="str">
            <v>103-GRUPO DE CONTROL DISCIPLINARIO INTERNO;
104-GRUPO DE TRABAJO DE NOTIFICACIONES Y CERTIFICACIONES;
20-OFICINA DE TECNOLOGÍA E INFORMÁTICA</v>
          </cell>
          <cell r="Z489">
            <v>0.5</v>
          </cell>
          <cell r="AA489">
            <v>0</v>
          </cell>
          <cell r="AB489" t="str">
            <v>No Aplica</v>
          </cell>
          <cell r="AC489"/>
          <cell r="AD489"/>
          <cell r="AE489"/>
        </row>
        <row r="490">
          <cell r="G490" t="str">
            <v>104.1.1</v>
          </cell>
          <cell r="H490" t="str">
            <v>Operativo SI</v>
          </cell>
          <cell r="I490" t="str">
            <v>N/A</v>
          </cell>
          <cell r="J490" t="str">
            <v>N/A</v>
          </cell>
          <cell r="K490" t="str">
            <v>N/A</v>
          </cell>
          <cell r="L490" t="str">
            <v>N/A</v>
          </cell>
          <cell r="M490" t="str">
            <v>N/A</v>
          </cell>
          <cell r="N490" t="str">
            <v>N/A</v>
          </cell>
          <cell r="O490" t="str">
            <v>N/A</v>
          </cell>
          <cell r="P490" t="str">
            <v>N/A</v>
          </cell>
          <cell r="Q490" t="str">
            <v>Elaborar y aprobar requerimiento (1. Formato Solicitud de Requerimientos a Sistemas de Información GS03-F18 2. Formato Lista de Chequeo de Requisitos de Seguridad de la Información GS03-F27 )</v>
          </cell>
          <cell r="R490"/>
          <cell r="S490">
            <v>20</v>
          </cell>
          <cell r="T490">
            <v>2</v>
          </cell>
          <cell r="U490" t="str">
            <v>Númerica</v>
          </cell>
          <cell r="V490" t="str">
            <v># de soportes presentados / # de soportes a presentar</v>
          </cell>
          <cell r="W490">
            <v>45323</v>
          </cell>
          <cell r="X490">
            <v>45350</v>
          </cell>
          <cell r="Y490" t="str">
            <v>104-GRUPO DE TRABAJO DE NOTIFICACIONES Y CERTIFICACIONES;
20-OFICINA DE TECNOLOGÍA E INFORMÁTICA</v>
          </cell>
          <cell r="Z490">
            <v>0.1</v>
          </cell>
          <cell r="AA490">
            <v>1</v>
          </cell>
          <cell r="AB490" t="str">
            <v>Se elaboró y aprobó el requerimiento (1. Formato Solicitud de Requerimientos a Sistemas de Información GS03-F18 2. Formato Lista de Chequeo de Requisitos de Seguridad de la Información GS03-F27 ) cumpleiendo a cabalidad con la actividad propuesta. (Soporte 1, soporte 2)</v>
          </cell>
          <cell r="AC490">
            <v>45350</v>
          </cell>
          <cell r="AD490">
            <v>1</v>
          </cell>
          <cell r="AE490" t="str">
            <v>Se verifica cumplimiento de la actividad con los soportes requeridos</v>
          </cell>
        </row>
        <row r="491">
          <cell r="G491" t="str">
            <v>104.1.2</v>
          </cell>
          <cell r="H491" t="str">
            <v>Operativo SI</v>
          </cell>
          <cell r="I491" t="str">
            <v>N/A</v>
          </cell>
          <cell r="J491" t="str">
            <v>N/A</v>
          </cell>
          <cell r="K491" t="str">
            <v>N/A</v>
          </cell>
          <cell r="L491" t="str">
            <v>N/A</v>
          </cell>
          <cell r="M491" t="str">
            <v>N/A</v>
          </cell>
          <cell r="N491" t="str">
            <v>N/A</v>
          </cell>
          <cell r="O491" t="str">
            <v>N/A</v>
          </cell>
          <cell r="P491" t="str">
            <v>N/A</v>
          </cell>
          <cell r="Q491" t="str">
            <v>Planeación y gestión de la solución  (1. Reporte planeación de tareas, linea base de requerimientos (historias de usuario) y entregables  en la herramienta devops 2. plan de pruebas diseñado y registrado en la herramienta devops)</v>
          </cell>
          <cell r="R491"/>
          <cell r="S491">
            <v>25</v>
          </cell>
          <cell r="T491">
            <v>2</v>
          </cell>
          <cell r="U491" t="str">
            <v>Númerica</v>
          </cell>
          <cell r="V491" t="str">
            <v># de soportes presentados / # de soportes a presentar</v>
          </cell>
          <cell r="W491">
            <v>45352</v>
          </cell>
          <cell r="X491">
            <v>45401</v>
          </cell>
          <cell r="Y491" t="str">
            <v>104-GRUPO DE TRABAJO DE NOTIFICACIONES Y CERTIFICACIONES;
20-OFICINA DE TECNOLOGÍA E INFORMÁTICA</v>
          </cell>
          <cell r="Z491">
            <v>0.125</v>
          </cell>
          <cell r="AA491">
            <v>0</v>
          </cell>
          <cell r="AB491" t="str">
            <v>Se avanzó en la planeación y gestión de la solución para los desarrollos de la vigencia 2024.
Nota: El porcentaje final de la actividad se reportará una vez esta finalice en el mes de abril.</v>
          </cell>
          <cell r="AC491">
            <v>45382</v>
          </cell>
          <cell r="AD491">
            <v>0</v>
          </cell>
          <cell r="AE491" t="str">
            <v xml:space="preserve">la fecha de ejecución solo debe ser registrada cuando la actividad haya finalizado </v>
          </cell>
        </row>
        <row r="492">
          <cell r="G492" t="str">
            <v>104.1.3</v>
          </cell>
          <cell r="H492" t="str">
            <v>Operativo SI</v>
          </cell>
          <cell r="I492" t="str">
            <v>N/A</v>
          </cell>
          <cell r="J492" t="str">
            <v>N/A</v>
          </cell>
          <cell r="K492" t="str">
            <v>N/A</v>
          </cell>
          <cell r="L492" t="str">
            <v>N/A</v>
          </cell>
          <cell r="M492" t="str">
            <v>N/A</v>
          </cell>
          <cell r="N492" t="str">
            <v>N/A</v>
          </cell>
          <cell r="O492" t="str">
            <v>N/A</v>
          </cell>
          <cell r="P492" t="str">
            <v>N/A</v>
          </cell>
          <cell r="Q492" t="str">
            <v>Diseñar la solución (1. Diseño de arquitectura actualizada en la herramienta especializada de arquitectura / Único entregable)</v>
          </cell>
          <cell r="R492"/>
          <cell r="S492">
            <v>0</v>
          </cell>
          <cell r="T492">
            <v>1</v>
          </cell>
          <cell r="U492" t="str">
            <v>Númerica</v>
          </cell>
          <cell r="V492" t="str">
            <v># de soportes presentados  # soporte a presentar</v>
          </cell>
          <cell r="W492">
            <v>45404</v>
          </cell>
          <cell r="X492">
            <v>45415</v>
          </cell>
          <cell r="Y492" t="str">
            <v>20-OFICINA DE TECNOLOGÍA E INFORMÁTICA</v>
          </cell>
          <cell r="Z492">
            <v>0</v>
          </cell>
          <cell r="AA492"/>
          <cell r="AB492"/>
          <cell r="AC492"/>
          <cell r="AD492"/>
          <cell r="AE492"/>
        </row>
        <row r="493">
          <cell r="G493" t="str">
            <v>104.1.4</v>
          </cell>
          <cell r="H493" t="str">
            <v>Operativo SI</v>
          </cell>
          <cell r="I493" t="str">
            <v>N/A</v>
          </cell>
          <cell r="J493" t="str">
            <v>N/A</v>
          </cell>
          <cell r="K493" t="str">
            <v>N/A</v>
          </cell>
          <cell r="L493" t="str">
            <v>N/A</v>
          </cell>
          <cell r="M493" t="str">
            <v>N/A</v>
          </cell>
          <cell r="N493" t="str">
            <v>N/A</v>
          </cell>
          <cell r="O493" t="str">
            <v>N/A</v>
          </cell>
          <cell r="P493" t="str">
            <v>N/A</v>
          </cell>
          <cell r="Q493" t="str">
            <v>Construir componentes de software (1.Captura de pantalla  de casos de prueba ejecutados para aceptación / Único entregable)</v>
          </cell>
          <cell r="R493"/>
          <cell r="S493">
            <v>15</v>
          </cell>
          <cell r="T493">
            <v>1</v>
          </cell>
          <cell r="U493" t="str">
            <v>Númerica</v>
          </cell>
          <cell r="V493" t="str">
            <v># de soportes presentados  # soporte a presentar</v>
          </cell>
          <cell r="W493">
            <v>45418</v>
          </cell>
          <cell r="X493">
            <v>45464</v>
          </cell>
          <cell r="Y493" t="str">
            <v>104-GRUPO DE TRABAJO DE NOTIFICACIONES Y CERTIFICACIONES;
20-OFICINA DE TECNOLOGÍA E INFORMÁTICA</v>
          </cell>
          <cell r="Z493">
            <v>7.4999999999999997E-2</v>
          </cell>
          <cell r="AA493"/>
          <cell r="AB493"/>
          <cell r="AC493"/>
          <cell r="AD493"/>
          <cell r="AE493"/>
        </row>
        <row r="494">
          <cell r="G494" t="str">
            <v>104.1.5</v>
          </cell>
          <cell r="H494" t="str">
            <v>Operativo SI</v>
          </cell>
          <cell r="I494" t="str">
            <v>N/A</v>
          </cell>
          <cell r="J494" t="str">
            <v>N/A</v>
          </cell>
          <cell r="K494" t="str">
            <v>N/A</v>
          </cell>
          <cell r="L494" t="str">
            <v>N/A</v>
          </cell>
          <cell r="M494" t="str">
            <v>N/A</v>
          </cell>
          <cell r="N494" t="str">
            <v>N/A</v>
          </cell>
          <cell r="O494" t="str">
            <v>N/A</v>
          </cell>
          <cell r="P494" t="str">
            <v>N/A</v>
          </cell>
          <cell r="Q494" t="str">
            <v>Pruebas de Aceptación (1. Formato Acta de Prueba de Desarrollo de Software GS03-F26 / Único entregable)</v>
          </cell>
          <cell r="R494"/>
          <cell r="S494">
            <v>15</v>
          </cell>
          <cell r="T494">
            <v>1</v>
          </cell>
          <cell r="U494" t="str">
            <v>Númerica</v>
          </cell>
          <cell r="V494" t="str">
            <v># de soportes presentados  # soporte a presentar</v>
          </cell>
          <cell r="W494">
            <v>45454</v>
          </cell>
          <cell r="X494">
            <v>45464</v>
          </cell>
          <cell r="Y494" t="str">
            <v>104-GRUPO DE TRABAJO DE NOTIFICACIONES Y CERTIFICACIONES;
20-OFICINA DE TECNOLOGÍA E INFORMÁTICA</v>
          </cell>
          <cell r="Z494">
            <v>7.4999999999999997E-2</v>
          </cell>
          <cell r="AA494"/>
          <cell r="AB494"/>
          <cell r="AC494"/>
          <cell r="AD494"/>
          <cell r="AE494"/>
        </row>
        <row r="495">
          <cell r="G495" t="str">
            <v>104.1.6</v>
          </cell>
          <cell r="H495" t="str">
            <v>Operativo SI</v>
          </cell>
          <cell r="I495" t="str">
            <v>N/A</v>
          </cell>
          <cell r="J495" t="str">
            <v>N/A</v>
          </cell>
          <cell r="K495" t="str">
            <v>N/A</v>
          </cell>
          <cell r="L495" t="str">
            <v>N/A</v>
          </cell>
          <cell r="M495" t="str">
            <v>N/A</v>
          </cell>
          <cell r="N495" t="str">
            <v>N/A</v>
          </cell>
          <cell r="O495" t="str">
            <v>N/A</v>
          </cell>
          <cell r="P495" t="str">
            <v>N/A</v>
          </cell>
          <cell r="Q495" t="str">
            <v>Realizar manuales y capacitar a los usuarios (1. Formato Manual Técnico GS03-F22 y 2. Formato Manual de Usuario GS03-F24 nuevo o actualizado  3. Registro de Capacitación)</v>
          </cell>
          <cell r="R495"/>
          <cell r="S495">
            <v>10</v>
          </cell>
          <cell r="T495">
            <v>3</v>
          </cell>
          <cell r="U495" t="str">
            <v>Númerica</v>
          </cell>
          <cell r="V495" t="str">
            <v># de soportes presentados / # de soportes a presentar</v>
          </cell>
          <cell r="W495">
            <v>45464</v>
          </cell>
          <cell r="X495">
            <v>45470</v>
          </cell>
          <cell r="Y495" t="str">
            <v>104-GRUPO DE TRABAJO DE NOTIFICACIONES Y CERTIFICACIONES;
20-OFICINA DE TECNOLOGÍA E INFORMÁTICA</v>
          </cell>
          <cell r="Z495">
            <v>0.05</v>
          </cell>
          <cell r="AA495"/>
          <cell r="AB495"/>
          <cell r="AC495"/>
          <cell r="AD495"/>
          <cell r="AE495"/>
        </row>
        <row r="496">
          <cell r="G496" t="str">
            <v>104.1.7</v>
          </cell>
          <cell r="H496" t="str">
            <v>Operativo SI</v>
          </cell>
          <cell r="I496" t="str">
            <v>N/A</v>
          </cell>
          <cell r="J496" t="str">
            <v>N/A</v>
          </cell>
          <cell r="K496" t="str">
            <v>N/A</v>
          </cell>
          <cell r="L496" t="str">
            <v>N/A</v>
          </cell>
          <cell r="M496" t="str">
            <v>N/A</v>
          </cell>
          <cell r="N496" t="str">
            <v>N/A</v>
          </cell>
          <cell r="O496" t="str">
            <v>N/A</v>
          </cell>
          <cell r="P496" t="str">
            <v>N/A</v>
          </cell>
          <cell r="Q496" t="str">
            <v>Realizar cierre del proyecto (1. Formato Arquitectura de Software GS03F21 actualizado, 2. Formato Acta de Entrega de Desarrollo de Software GS03-F25)</v>
          </cell>
          <cell r="R496"/>
          <cell r="S496">
            <v>15</v>
          </cell>
          <cell r="T496">
            <v>2</v>
          </cell>
          <cell r="U496" t="str">
            <v>Númerica</v>
          </cell>
          <cell r="V496" t="str">
            <v># de soportes presentados / # de soportes a presentar</v>
          </cell>
          <cell r="W496">
            <v>45470</v>
          </cell>
          <cell r="X496">
            <v>45471</v>
          </cell>
          <cell r="Y496" t="str">
            <v>103-GRUPO DE CONTROL DISCIPLINARIO INTERNO;
104-GRUPO DE TRABAJO DE NOTIFICACIONES Y CERTIFICACIONES;
20-OFICINA DE TECNOLOGÍA E INFORMÁTICA</v>
          </cell>
          <cell r="Z496">
            <v>7.4999999999999997E-2</v>
          </cell>
          <cell r="AA496"/>
          <cell r="AB496"/>
          <cell r="AC496"/>
          <cell r="AD496"/>
          <cell r="AE496"/>
        </row>
        <row r="497">
          <cell r="G497" t="str">
            <v>104.2</v>
          </cell>
          <cell r="H497" t="str">
            <v>Innovador</v>
          </cell>
          <cell r="I497" t="str">
            <v>Mejorar la oportunidad en la atención de trámites y servicios.</v>
          </cell>
          <cell r="J497" t="str">
            <v>Avance promedio de cumplimiento de productos asociados a mejorar la oportunidad en la atención de trámites y servicios.</v>
          </cell>
          <cell r="K497"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497" t="str">
            <v>Plan Estratégico de Tecnologías de la Información</v>
          </cell>
          <cell r="M497" t="str">
            <v>Si</v>
          </cell>
          <cell r="N497" t="str">
            <v>C-3599-0200-0005-53105b</v>
          </cell>
          <cell r="O497" t="str">
            <v>Servicio al ciudadano;
Gobierno digital</v>
          </cell>
          <cell r="P497" t="str">
            <v>13 - PTEP  -  Participación ciudadana y rendición de cuentas;
16 -  Participación Ciudadana</v>
          </cell>
          <cell r="Q497" t="str">
            <v>Diagnóstico fase 1 Traductor interactivo digital   con herramientas de accesibilidad para la ventanilla de Notificaciones y Atención al Ciudadano, realizado (Documento diagnóstigo)</v>
          </cell>
          <cell r="R497" t="str">
            <v>NO</v>
          </cell>
          <cell r="S497">
            <v>50</v>
          </cell>
          <cell r="T497">
            <v>1</v>
          </cell>
          <cell r="U497" t="str">
            <v>Númerica</v>
          </cell>
          <cell r="V497" t="str">
            <v># de documento diagnóstico  # documento diágnostico a presentar</v>
          </cell>
          <cell r="W497">
            <v>45323</v>
          </cell>
          <cell r="X497">
            <v>45625</v>
          </cell>
          <cell r="Y497" t="str">
            <v>72-GRUPO DE TRABAJO DE ATENCION AL CIUDADANO;
104-GRUPO DE TRABAJO DE NOTIFICACIONES Y CERTIFICACIONES;
20-OFICINA DE TECNOLOGÍA E INFORMÁTICA</v>
          </cell>
          <cell r="Z497">
            <v>0.5</v>
          </cell>
          <cell r="AA497">
            <v>0</v>
          </cell>
          <cell r="AB497" t="str">
            <v>No aplica</v>
          </cell>
          <cell r="AC497"/>
          <cell r="AD497"/>
          <cell r="AE497"/>
        </row>
        <row r="498">
          <cell r="G498" t="str">
            <v>104.2.1</v>
          </cell>
          <cell r="H498" t="str">
            <v>Innovador</v>
          </cell>
          <cell r="I498" t="str">
            <v>N/A</v>
          </cell>
          <cell r="J498" t="str">
            <v>N/A</v>
          </cell>
          <cell r="K498" t="str">
            <v>N/A</v>
          </cell>
          <cell r="L498" t="str">
            <v>N/A</v>
          </cell>
          <cell r="M498" t="str">
            <v>N/A</v>
          </cell>
          <cell r="N498" t="str">
            <v>N/A</v>
          </cell>
          <cell r="O498" t="str">
            <v>N/A</v>
          </cell>
          <cell r="P498" t="str">
            <v>N/A</v>
          </cell>
          <cell r="Q498" t="str">
            <v>Identificar las necesidades para la implementación y desarrollo del traductor interactivo digital con herramientas de accesibilidad para la ventanilla de Notificaciones y Atención al Ciudadano. (Documento con las necesidades)</v>
          </cell>
          <cell r="R498"/>
          <cell r="S498">
            <v>50</v>
          </cell>
          <cell r="T498">
            <v>1</v>
          </cell>
          <cell r="U498" t="str">
            <v>Númerica</v>
          </cell>
          <cell r="V498" t="str">
            <v># de soportes presentados  # soporte a presentar</v>
          </cell>
          <cell r="W498">
            <v>45323</v>
          </cell>
          <cell r="X498">
            <v>45471</v>
          </cell>
          <cell r="Y498" t="str">
            <v>72-GRUPO DE TRABAJO DE ATENCION AL CIUDADANO;
104-GRUPO DE TRABAJO DE NOTIFICACIONES Y CERTIFICACIONES;
20-OFICINA DE TECNOLOGÍA E INFORMÁTICA</v>
          </cell>
          <cell r="Z498">
            <v>0.25</v>
          </cell>
          <cell r="AA498">
            <v>0</v>
          </cell>
          <cell r="AB498" t="str">
            <v>Se avanzó en la elaboración del documento de identificación de las necesidades para la implementación y desarrollo del traductor interactivo digital con herramientas de accesibilidad para la ventailla de notificaciones y atención al ciudadano para la vigencia 2024.
Nota: El porcentaje final de la actividad se reportará una vez esta finalice en el mes de junio.</v>
          </cell>
          <cell r="AC498">
            <v>45382</v>
          </cell>
          <cell r="AD498">
            <v>0</v>
          </cell>
          <cell r="AE498" t="str">
            <v xml:space="preserve">la fecha de ejecución solo debe ser registrada cuando la actividad haya finalizado </v>
          </cell>
        </row>
        <row r="499">
          <cell r="G499" t="str">
            <v>104.2.2</v>
          </cell>
          <cell r="H499" t="str">
            <v>Innovador</v>
          </cell>
          <cell r="I499" t="str">
            <v>N/A</v>
          </cell>
          <cell r="J499" t="str">
            <v>N/A</v>
          </cell>
          <cell r="K499" t="str">
            <v>N/A</v>
          </cell>
          <cell r="L499" t="str">
            <v>N/A</v>
          </cell>
          <cell r="M499" t="str">
            <v>N/A</v>
          </cell>
          <cell r="N499" t="str">
            <v>N/A</v>
          </cell>
          <cell r="O499" t="str">
            <v>N/A</v>
          </cell>
          <cell r="P499" t="str">
            <v>N/A</v>
          </cell>
          <cell r="Q499" t="str">
            <v>Emitir concepto de viabilidad técnica y presupuestal con base en las necesidades identificadas (Concepto diagnóstico entregado)</v>
          </cell>
          <cell r="R499"/>
          <cell r="S499">
            <v>50</v>
          </cell>
          <cell r="T499">
            <v>1</v>
          </cell>
          <cell r="U499" t="str">
            <v>Númerica</v>
          </cell>
          <cell r="V499" t="str">
            <v># de soportes presentados  # soporte a presentar</v>
          </cell>
          <cell r="W499">
            <v>45475</v>
          </cell>
          <cell r="X499">
            <v>45625</v>
          </cell>
          <cell r="Y499" t="str">
            <v>72-GRUPO DE TRABAJO DE ATENCION AL CIUDADANO;
104-GRUPO DE TRABAJO DE NOTIFICACIONES Y CERTIFICACIONES;
20-OFICINA DE TECNOLOGÍA E INFORMÁTICA</v>
          </cell>
          <cell r="Z499">
            <v>0.25</v>
          </cell>
          <cell r="AA499"/>
          <cell r="AB499"/>
          <cell r="AC499"/>
          <cell r="AD499"/>
          <cell r="AE499"/>
        </row>
        <row r="500">
          <cell r="G500" t="str">
            <v>3003.1</v>
          </cell>
          <cell r="H500" t="str">
            <v>Operativo</v>
          </cell>
          <cell r="I500" t="str">
            <v>Mejorar la oportunidad en la atención de trámites y servicios.</v>
          </cell>
          <cell r="J500" t="str">
            <v>Avance promedio de cumplimiento de productos asociados a mejorar la oportunidad en la atención de trámites y servicios.</v>
          </cell>
          <cell r="K500"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00" t="str">
            <v>Modelo Integrado de Planeación y Gestión</v>
          </cell>
          <cell r="M500" t="str">
            <v>No</v>
          </cell>
          <cell r="N500" t="str">
            <v>C-3503-0200-0009-40401c</v>
          </cell>
          <cell r="O500" t="str">
            <v>Servicio al ciudadano</v>
          </cell>
          <cell r="P500" t="str">
            <v>1 -  Plan Anual de Adquisiciones</v>
          </cell>
          <cell r="Q500" t="str">
            <v>Consumidores de los servicios ofrecidos por  la Red Nacional de Protección al Consumidor, orientados y/o atendidos a nivel Nacional.
(Informe mensual)</v>
          </cell>
          <cell r="R500" t="str">
            <v>NO</v>
          </cell>
          <cell r="S500">
            <v>10</v>
          </cell>
          <cell r="T500">
            <v>100</v>
          </cell>
          <cell r="U500" t="str">
            <v>Porcentual</v>
          </cell>
          <cell r="V500" t="str">
            <v>% de  cumplimiento  invitaciones realizadas /% de cumplimiento consumidores programados a orientar y/o atender</v>
          </cell>
          <cell r="W500">
            <v>45323</v>
          </cell>
          <cell r="X500">
            <v>45657</v>
          </cell>
          <cell r="Y500" t="str">
            <v>3003-GRUPO DE TRABAJO DE APOYO A LA RED NACIONAL DE PROTECCIÓN  AL CONSUMIDOR</v>
          </cell>
          <cell r="Z500">
            <v>0.1</v>
          </cell>
          <cell r="AA500">
            <v>0.186</v>
          </cell>
          <cell r="AB500" t="str">
            <v>Para este primer trimestre se presenta un informe acumulado de antenciones  donde se evidencia el numero de atenciones de enero 8.335, Febrero 27.514 y marzo 25.386 lo cual nos de un total de a 61.235 atenciones realizadas en los las casas y rutas del consumidor de Bienes y servicios de las 330.000  pactadas como meta para el año 2024.</v>
          </cell>
          <cell r="AC500">
            <v>45382</v>
          </cell>
          <cell r="AD500">
            <v>0</v>
          </cell>
          <cell r="AE500" t="str">
            <v xml:space="preserve">Se debe revisar la forma como se esta registrando el avance porcentual frente a la formula de calculo del indicador propuesto, dado a que este es un producto a demanda, es decir solo se tiene el dato de las personas que solicitan el servicio cuando estas llegan a la casa o a la ruta.
la fecha de ejecución solo debe ser registrada cuando la actividad haya finalizado   . La fecha de ejecución solo se debe registrar cuando el producto/actividad se encuentre cumplido </v>
          </cell>
        </row>
        <row r="501">
          <cell r="G501" t="str">
            <v>3003.1.1</v>
          </cell>
          <cell r="H501" t="str">
            <v>Operativo</v>
          </cell>
          <cell r="I501" t="str">
            <v>N/A</v>
          </cell>
          <cell r="J501" t="str">
            <v>N/A</v>
          </cell>
          <cell r="K501" t="str">
            <v>N/A</v>
          </cell>
          <cell r="L501" t="str">
            <v>N/A</v>
          </cell>
          <cell r="M501" t="str">
            <v>N/A</v>
          </cell>
          <cell r="N501" t="str">
            <v>N/A</v>
          </cell>
          <cell r="O501" t="str">
            <v>N/A</v>
          </cell>
          <cell r="P501" t="str">
            <v>N/A</v>
          </cell>
          <cell r="Q501" t="str">
            <v>Brindar los servicios de atención y orientación al consumidor a través de los punto y canales dispuestos por la RENPC (Informe trimestral)</v>
          </cell>
          <cell r="R501"/>
          <cell r="S501">
            <v>70</v>
          </cell>
          <cell r="T501">
            <v>330000</v>
          </cell>
          <cell r="U501" t="str">
            <v>Númerica</v>
          </cell>
          <cell r="V501" t="str">
            <v># de atenciones y/u orientaciones realizadas / # de atenciones y/u orientaciones programadas</v>
          </cell>
          <cell r="W501">
            <v>45323</v>
          </cell>
          <cell r="X501">
            <v>45657</v>
          </cell>
          <cell r="Y501" t="str">
            <v>3003-GRUPO DE TRABAJO DE APOYO A LA RED NACIONAL DE PROTECCIÓN  AL CONSUMIDOR</v>
          </cell>
          <cell r="Z501">
            <v>7.0000000000000007E-2</v>
          </cell>
          <cell r="AA501">
            <v>0.25</v>
          </cell>
          <cell r="AB501" t="str">
            <v>Con corte a 31 de marzo se presenta primer informe trimestral de avance de la actividad, de los cuatro informes programados para la vigencia. El procentaje de avance es del 25%.</v>
          </cell>
          <cell r="AC501">
            <v>45382</v>
          </cell>
          <cell r="AD501">
            <v>0</v>
          </cell>
          <cell r="AE501" t="str">
            <v xml:space="preserve">La meta de esta actividad es Numero de atenciones y el indicador esta en los mismos términos, en este sentido el informe debe dar razón de las atenciones realizadas que permiten calcular el indicador. 
La fecha de ejecución solo debe ser registrada cuando la actividad haya finalizado.  . La fecha de ejecución solo se debe registrar cuando el producto/actividad se encuentre cumplido </v>
          </cell>
        </row>
        <row r="502">
          <cell r="G502" t="str">
            <v>3003.1.2</v>
          </cell>
          <cell r="H502" t="str">
            <v>Operativo</v>
          </cell>
          <cell r="I502" t="str">
            <v>N/A</v>
          </cell>
          <cell r="J502" t="str">
            <v>N/A</v>
          </cell>
          <cell r="K502" t="str">
            <v>N/A</v>
          </cell>
          <cell r="L502" t="str">
            <v>N/A</v>
          </cell>
          <cell r="M502" t="str">
            <v>N/A</v>
          </cell>
          <cell r="N502" t="str">
            <v>N/A</v>
          </cell>
          <cell r="O502" t="str">
            <v>N/A</v>
          </cell>
          <cell r="P502" t="str">
            <v>N/A</v>
          </cell>
          <cell r="Q502" t="str">
            <v>Realizar el 35% del total de  las invitaciones  a las partes involucradas,  en encuentros de servicio arreglo directo  (Informe mensual )</v>
          </cell>
          <cell r="R502"/>
          <cell r="S502">
            <v>30</v>
          </cell>
          <cell r="T502">
            <v>35</v>
          </cell>
          <cell r="U502" t="str">
            <v>Porcentual</v>
          </cell>
          <cell r="V502" t="str">
            <v># de encuentros realizados / # de de invitaciones programadas</v>
          </cell>
          <cell r="W502">
            <v>45323</v>
          </cell>
          <cell r="X502">
            <v>45657</v>
          </cell>
          <cell r="Y502" t="str">
            <v>3003-GRUPO DE TRABAJO DE APOYO A LA RED NACIONAL DE PROTECCIÓN  AL CONSUMIDOR</v>
          </cell>
          <cell r="Z502">
            <v>0.03</v>
          </cell>
          <cell r="AA502">
            <v>1.2430000000000001</v>
          </cell>
          <cell r="AB502" t="str">
            <v>Para el periodo enero marzo se se generaron 372 invitaciones y se cerraron 162 casos  de Arreglo directos en las diferentes regions del pais atendiendo las necesidades de los ciudadanos, lo que nos permite un cumplimiento del 124.3%   y con respecto al 35% establecido como meta se logró un 43.5%.</v>
          </cell>
          <cell r="AC502">
            <v>45382</v>
          </cell>
          <cell r="AD502">
            <v>0</v>
          </cell>
          <cell r="AE502" t="str">
            <v xml:space="preserve">Se debe revisar la forma como se esta registrando el avance porcentual frente a la formula de calculo del indicador propuesto.
la fecha de ejecución solo debe ser registrada cuando la actividad haya finalizado </v>
          </cell>
        </row>
        <row r="503">
          <cell r="G503" t="str">
            <v>3003.2</v>
          </cell>
          <cell r="H503" t="str">
            <v>Operativo</v>
          </cell>
          <cell r="I503" t="str">
            <v xml:space="preserve">Promover el enfoque preventivo, diferencial y territorial en el que hacer misional de la entidad 
</v>
          </cell>
          <cell r="J503" t="str">
            <v xml:space="preserve">Cumplimiento de productos del PAI asociados a Promover el enfoque preventivo, diferencial y territorial en el que hacer misional de la entidad 
</v>
          </cell>
          <cell r="K50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03" t="str">
            <v>Modelo Integrado de Planeación y Gestión</v>
          </cell>
          <cell r="M503" t="str">
            <v>No</v>
          </cell>
          <cell r="N503" t="str">
            <v>C-3503-0200-0009-40401c</v>
          </cell>
          <cell r="O503" t="str">
            <v>Transparencia, acceso a la información pública y lucha contra la corrupción;
Participación ciudadana en la gestión pública</v>
          </cell>
          <cell r="P503" t="str">
            <v>1 -  Plan Anual de Adquisiciones</v>
          </cell>
          <cell r="Q503" t="str">
            <v>Plan anual de DIFUSIÓN dirigido a diferentes grupos objetivos en el territorio Nacional, formulado e implementado. 
 (informe mensual)</v>
          </cell>
          <cell r="R503" t="str">
            <v>NO</v>
          </cell>
          <cell r="S503">
            <v>10</v>
          </cell>
          <cell r="T503">
            <v>100</v>
          </cell>
          <cell r="U503" t="str">
            <v>Porcentual</v>
          </cell>
          <cell r="V503" t="str">
            <v>% de avance en las actividades programadas /% de  plan a ejecutar</v>
          </cell>
          <cell r="W503">
            <v>45323</v>
          </cell>
          <cell r="X503">
            <v>45657</v>
          </cell>
          <cell r="Y503" t="str">
            <v>3003-GRUPO DE TRABAJO DE APOYO A LA RED NACIONAL DE PROTECCIÓN  AL CONSUMIDOR</v>
          </cell>
          <cell r="Z503">
            <v>0.1</v>
          </cell>
          <cell r="AA503">
            <v>0.12</v>
          </cell>
          <cell r="AB503" t="str">
            <v>Para este primer trimestre se presentan  tres (3)  informes del Plan de Difusiones el cual esta compusto de Divulgaciones y Capacitaciones  donde se evidencia el numero realizado en cada uno  asi:  enero 110, Febrero 584  y marzo  474,  lo cual nos de un total de 1.168 jornadas de capacitación  dirigidas a diferentes grupos poblacionales, para las Divulgaciones se realizaron: 65 en enero, 1316 febrero y 1897 en marzo y en total 3.278 divulgaciones. En total tenemos unavance de 4.446 difusiones.</v>
          </cell>
          <cell r="AC503">
            <v>45382</v>
          </cell>
          <cell r="AD503">
            <v>0</v>
          </cell>
          <cell r="AE503" t="str">
            <v xml:space="preserve">Dentro de los soportes no se percibe el Plan ni la forma como se tiene pensado realizar el seguimiento.  Se propone para próximos seguimientos aportar el Plan con el respectivo seguimiento y la fórmula del calculo de sus avances 
El indicador establece % de avance en las actividades programadas /% de  plan a ejecutar, pero no se evidencian estas actividades,
La fecha de ejecución solo debe ser registrada cuando la actividad haya finalizado   . La fecha de ejecución solo se debe registrar cuando el producto/actividad se encuentre cumplido </v>
          </cell>
        </row>
        <row r="504">
          <cell r="G504" t="str">
            <v>3003.2.1</v>
          </cell>
          <cell r="H504" t="str">
            <v>Operativo</v>
          </cell>
          <cell r="I504" t="str">
            <v>N/A</v>
          </cell>
          <cell r="J504" t="str">
            <v>N/A</v>
          </cell>
          <cell r="K504" t="str">
            <v>N/A</v>
          </cell>
          <cell r="L504" t="str">
            <v>N/A</v>
          </cell>
          <cell r="M504" t="str">
            <v>N/A</v>
          </cell>
          <cell r="N504" t="str">
            <v>N/A</v>
          </cell>
          <cell r="O504" t="str">
            <v>N/A</v>
          </cell>
          <cell r="P504" t="str">
            <v>N/A</v>
          </cell>
          <cell r="Q504" t="str">
            <v>Aprobar el plan de difusión  (actividades, cronograma, materiales, responsables) (plan aprobado)</v>
          </cell>
          <cell r="R504"/>
          <cell r="S504">
            <v>20</v>
          </cell>
          <cell r="T504">
            <v>1</v>
          </cell>
          <cell r="U504" t="str">
            <v>Númerica</v>
          </cell>
          <cell r="V504" t="str">
            <v># de planes programado / # Plan elaborado</v>
          </cell>
          <cell r="W504">
            <v>45323</v>
          </cell>
          <cell r="X504">
            <v>45350</v>
          </cell>
          <cell r="Y504" t="str">
            <v>3003-GRUPO DE TRABAJO DE APOYO A LA RED NACIONAL DE PROTECCIÓN  AL CONSUMIDOR</v>
          </cell>
          <cell r="Z504">
            <v>0.02</v>
          </cell>
          <cell r="AA504">
            <v>1</v>
          </cell>
          <cell r="AB504" t="str">
            <v>Con fecha  28 de febrero se aprueba el Plan de difusión el cual incorpora cronograma, materiales  y responsables</v>
          </cell>
          <cell r="AC504">
            <v>45350</v>
          </cell>
          <cell r="AD504">
            <v>1</v>
          </cell>
          <cell r="AE504" t="str">
            <v>Las evidencias aportadas permiten verificar el cumplimiento de la actividad</v>
          </cell>
        </row>
        <row r="505">
          <cell r="G505" t="str">
            <v>3003.2.2</v>
          </cell>
          <cell r="H505" t="str">
            <v>Operativo</v>
          </cell>
          <cell r="I505" t="str">
            <v>N/A</v>
          </cell>
          <cell r="J505" t="str">
            <v>N/A</v>
          </cell>
          <cell r="K505" t="str">
            <v>N/A</v>
          </cell>
          <cell r="L505" t="str">
            <v>N/A</v>
          </cell>
          <cell r="M505" t="str">
            <v>N/A</v>
          </cell>
          <cell r="N505" t="str">
            <v>N/A</v>
          </cell>
          <cell r="O505" t="str">
            <v>N/A</v>
          </cell>
          <cell r="P505" t="str">
            <v>N/A</v>
          </cell>
          <cell r="Q505" t="str">
            <v>Ejecutar eventos de difusión contemplados en el cronograma (1 informe de seguimiento trimestral)</v>
          </cell>
          <cell r="R505"/>
          <cell r="S505">
            <v>80</v>
          </cell>
          <cell r="T505">
            <v>37020</v>
          </cell>
          <cell r="U505" t="str">
            <v>Númerica</v>
          </cell>
          <cell r="V505" t="str">
            <v># de personas informadas / # de personas programados</v>
          </cell>
          <cell r="W505">
            <v>45352</v>
          </cell>
          <cell r="X505">
            <v>45657</v>
          </cell>
          <cell r="Y505" t="str">
            <v>3003-GRUPO DE TRABAJO DE APOYO A LA RED NACIONAL DE PROTECCIÓN  AL CONSUMIDOR</v>
          </cell>
          <cell r="Z505">
            <v>0.08</v>
          </cell>
          <cell r="AA505">
            <v>0.25</v>
          </cell>
          <cell r="AB505" t="str">
            <v>Para el periodo se presenta primer informe trimestral de seguimiento de los cuatro programados lo cual equivale a un avance del 25%</v>
          </cell>
          <cell r="AC505">
            <v>45384</v>
          </cell>
          <cell r="AD505">
            <v>0</v>
          </cell>
          <cell r="AE505" t="str">
            <v xml:space="preserve">Se debe revisar la forma como se esta registrando el avance porcentual frente a la formula de calculo del indicador propuesto. el avance porcentual se debe calcular en razón a las personas informadas frente a la meta 
la fecha de ejecución solo debe ser registrada cuando la actividad haya finalizado   . La fecha de ejecución solo se debe registrar cuando el producto/actividad se encuentre cumplido </v>
          </cell>
        </row>
        <row r="506">
          <cell r="G506" t="str">
            <v>3003.3</v>
          </cell>
          <cell r="H506" t="str">
            <v>Operativo</v>
          </cell>
          <cell r="I506" t="str">
            <v xml:space="preserve">Generar sinergias con agentes nacionales e internacionales que permitan potenciar las capacidades de la SIC.
</v>
          </cell>
          <cell r="J506" t="str">
            <v xml:space="preserve">Cumplimiento de productos del PAI asociados a Generar sinergias con agentes nacionales e internacionales que permitan potenciar las capacidades de la SIC.
</v>
          </cell>
          <cell r="K50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06" t="str">
            <v>Modelo Integrado de Planeación y Gestión</v>
          </cell>
          <cell r="M506" t="str">
            <v>No</v>
          </cell>
          <cell r="N506" t="str">
            <v>C-3503-0200-0009-40401c</v>
          </cell>
          <cell r="O506" t="str">
            <v>Participación ciudadana en la gestión pública</v>
          </cell>
          <cell r="P506" t="str">
            <v>1 -  Plan Anual de Adquisiciones</v>
          </cell>
          <cell r="Q506" t="str">
            <v>Alcaldías, en materia de protección al consumidor  capacitadas 
(Informe  mensual de alcadias capacitadas por diferentes medios  )</v>
          </cell>
          <cell r="R506" t="str">
            <v>SI</v>
          </cell>
          <cell r="S506">
            <v>10</v>
          </cell>
          <cell r="T506">
            <v>20</v>
          </cell>
          <cell r="U506" t="str">
            <v>Porcentual</v>
          </cell>
          <cell r="V506" t="str">
            <v># de alcaldias capacitadas en materia de protección al consumidor / # total de alcaldias del país</v>
          </cell>
          <cell r="W506">
            <v>45323</v>
          </cell>
          <cell r="X506">
            <v>45657</v>
          </cell>
          <cell r="Y506" t="str">
            <v>3003-GRUPO DE TRABAJO DE APOYO A LA RED NACIONAL DE PROTECCIÓN  AL CONSUMIDOR</v>
          </cell>
          <cell r="Z506">
            <v>0.1</v>
          </cell>
          <cell r="AA506">
            <v>0.223</v>
          </cell>
          <cell r="AB506" t="str">
            <v>Para el periodo sepresenta un informe acumulado  de  los meses de  febrero y marzo donde se puede evidenciar las alcaldias intervenidas por mes.  Para un total de 49 en el trimieste de las 220 programadas, lo caul equivale a un avance del  22.3%</v>
          </cell>
          <cell r="AC506">
            <v>45382</v>
          </cell>
          <cell r="AD506">
            <v>0</v>
          </cell>
          <cell r="AE506" t="str">
            <v xml:space="preserve">El avance porcentual se debe calcular en razón al logro y el total de las alcaldías 
la fecha de ejecución solo debe ser registrada cuando la actividad haya finalizado   . La fecha de ejecución solo se debe registrar cuando el producto/actividad se encuentre cumplido </v>
          </cell>
        </row>
        <row r="507">
          <cell r="G507" t="str">
            <v>3003.3.1</v>
          </cell>
          <cell r="H507" t="str">
            <v>Operativo</v>
          </cell>
          <cell r="I507" t="str">
            <v>N/A</v>
          </cell>
          <cell r="J507" t="str">
            <v>N/A</v>
          </cell>
          <cell r="K507" t="str">
            <v>N/A</v>
          </cell>
          <cell r="L507" t="str">
            <v>N/A</v>
          </cell>
          <cell r="M507" t="str">
            <v>N/A</v>
          </cell>
          <cell r="N507" t="str">
            <v>N/A</v>
          </cell>
          <cell r="O507" t="str">
            <v>N/A</v>
          </cell>
          <cell r="P507" t="str">
            <v>N/A</v>
          </cell>
          <cell r="Q507" t="str">
            <v>Aprobar por parte del coordinador de la RED el protocolo  de asesoría y apoyo a la alcaldías e el ejercicio local de sus funciones de protección al consumidor (Protocolo aprobado)</v>
          </cell>
          <cell r="R507"/>
          <cell r="S507">
            <v>20</v>
          </cell>
          <cell r="T507">
            <v>1</v>
          </cell>
          <cell r="U507" t="str">
            <v>Númerica</v>
          </cell>
          <cell r="V507" t="str">
            <v># de Protocolo aprobado / # Protocolo presentado</v>
          </cell>
          <cell r="W507">
            <v>45323</v>
          </cell>
          <cell r="X507">
            <v>45350</v>
          </cell>
          <cell r="Y507" t="str">
            <v>3003-GRUPO DE TRABAJO DE APOYO A LA RED NACIONAL DE PROTECCIÓN  AL CONSUMIDOR</v>
          </cell>
          <cell r="Z507">
            <v>0.02</v>
          </cell>
          <cell r="AA507">
            <v>1</v>
          </cell>
          <cell r="AB507" t="str">
            <v>Con fecha  28 de febrero se aprueba el Protocolo de Asesoria y apoyo a Alcaldías para el ejercicio de las funciones establecidas el la ley 1480 de 20211</v>
          </cell>
          <cell r="AC507">
            <v>45350</v>
          </cell>
          <cell r="AD507">
            <v>1</v>
          </cell>
          <cell r="AE507" t="str">
            <v>Las evidencias aportadas permiten verificar el cumplimiento de la actividad</v>
          </cell>
        </row>
        <row r="508">
          <cell r="G508" t="str">
            <v>3003.3.2</v>
          </cell>
          <cell r="H508" t="str">
            <v>Operativo</v>
          </cell>
          <cell r="I508" t="str">
            <v>N/A</v>
          </cell>
          <cell r="J508" t="str">
            <v>N/A</v>
          </cell>
          <cell r="K508" t="str">
            <v>N/A</v>
          </cell>
          <cell r="L508" t="str">
            <v>N/A</v>
          </cell>
          <cell r="M508" t="str">
            <v>N/A</v>
          </cell>
          <cell r="N508" t="str">
            <v>N/A</v>
          </cell>
          <cell r="O508" t="str">
            <v>N/A</v>
          </cell>
          <cell r="P508" t="str">
            <v>N/A</v>
          </cell>
          <cell r="Q508" t="str">
            <v>Intervenir en materia de protección al consumidor alcaldías municipales (Cronograma con avance de alcaldías intervenidas)</v>
          </cell>
          <cell r="R508"/>
          <cell r="S508">
            <v>80</v>
          </cell>
          <cell r="T508">
            <v>220</v>
          </cell>
          <cell r="U508" t="str">
            <v>Númerica</v>
          </cell>
          <cell r="V508" t="str">
            <v># de Alcaldias intervenidas / # de Alcaldias programadas</v>
          </cell>
          <cell r="W508">
            <v>45352</v>
          </cell>
          <cell r="X508">
            <v>45657</v>
          </cell>
          <cell r="Y508" t="str">
            <v>3003-GRUPO DE TRABAJO DE APOYO A LA RED NACIONAL DE PROTECCIÓN  AL CONSUMIDOR</v>
          </cell>
          <cell r="Z508">
            <v>0.08</v>
          </cell>
          <cell r="AA508">
            <v>0.223</v>
          </cell>
          <cell r="AB508" t="str">
            <v>Para el periodo evaluado se han capacitado 49 Alcaldías de las 220 programadas, lo cual equivale a un avance del 22.3%.</v>
          </cell>
          <cell r="AC508">
            <v>45382</v>
          </cell>
          <cell r="AD508">
            <v>0.22272727272727272</v>
          </cell>
          <cell r="AE508" t="str">
            <v xml:space="preserve">De acuerdo con el reporte el avance porcentual corresponde y se evidencia el soporte.
La fecha de ejecución solo debe ser registrada cuando la actividad haya finalizado </v>
          </cell>
        </row>
        <row r="509">
          <cell r="G509" t="str">
            <v>3003.4</v>
          </cell>
          <cell r="H509" t="str">
            <v>Operativo</v>
          </cell>
          <cell r="I509" t="str">
            <v xml:space="preserve">Generar sinergias con agentes nacionales e internacionales que permitan potenciar las capacidades de la SIC.
</v>
          </cell>
          <cell r="J509" t="str">
            <v xml:space="preserve">Cumplimiento de productos del PAI asociados a Generar sinergias con agentes nacionales e internacionales que permitan potenciar las capacidades de la SIC.
</v>
          </cell>
          <cell r="K50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09" t="str">
            <v>Modelo Integrado de Planeación y Gestión</v>
          </cell>
          <cell r="M509" t="str">
            <v>Si</v>
          </cell>
          <cell r="N509" t="str">
            <v>C-3503-0200-0009-40401c</v>
          </cell>
          <cell r="O509" t="str">
            <v>Participación ciudadana en la gestión pública</v>
          </cell>
          <cell r="P509" t="str">
            <v>1 -  Plan Anual de Adquisiciones</v>
          </cell>
          <cell r="Q509" t="str">
            <v>Programa Consufondo. Ejecutado 
(Informe final de ejecución)</v>
          </cell>
          <cell r="R509" t="str">
            <v>SI</v>
          </cell>
          <cell r="S509">
            <v>6</v>
          </cell>
          <cell r="T509">
            <v>1</v>
          </cell>
          <cell r="U509" t="str">
            <v>Númerica</v>
          </cell>
          <cell r="V509" t="str">
            <v># de Programa Consufondo ejecutado / # programa consufondo programado</v>
          </cell>
          <cell r="W509">
            <v>45323</v>
          </cell>
          <cell r="X509">
            <v>45656</v>
          </cell>
          <cell r="Y509" t="str">
            <v>105-GRUPO DE TRABAJO DE CONTRATACIÓN;
3003-GRUPO DE TRABAJO DE APOYO A LA RED NACIONAL DE PROTECCIÓN  AL CONSUMIDOR</v>
          </cell>
          <cell r="Z509">
            <v>0.06</v>
          </cell>
          <cell r="AA509">
            <v>0</v>
          </cell>
          <cell r="AB509" t="str">
            <v>Se encuentra en ejecución</v>
          </cell>
          <cell r="AC509"/>
          <cell r="AD509"/>
          <cell r="AE509"/>
        </row>
        <row r="510">
          <cell r="G510" t="str">
            <v>3003.4.1</v>
          </cell>
          <cell r="H510" t="str">
            <v>Operativo</v>
          </cell>
          <cell r="I510" t="str">
            <v>N/A</v>
          </cell>
          <cell r="J510" t="str">
            <v>N/A</v>
          </cell>
          <cell r="K510" t="str">
            <v>N/A</v>
          </cell>
          <cell r="L510" t="str">
            <v>N/A</v>
          </cell>
          <cell r="M510" t="str">
            <v>N/A</v>
          </cell>
          <cell r="N510" t="str">
            <v>N/A</v>
          </cell>
          <cell r="O510" t="str">
            <v>N/A</v>
          </cell>
          <cell r="P510" t="str">
            <v>N/A</v>
          </cell>
          <cell r="Q510" t="str">
            <v>Revisar y/o ajustar la cartilla Consufondo (Cartilla actualizada)</v>
          </cell>
          <cell r="R510"/>
          <cell r="S510">
            <v>20</v>
          </cell>
          <cell r="T510">
            <v>1</v>
          </cell>
          <cell r="U510" t="str">
            <v>Númerica</v>
          </cell>
          <cell r="V510" t="str">
            <v># de Cartilla revisada y/o ajustada / # Cartilla programada a revisar y/o ajustar</v>
          </cell>
          <cell r="W510">
            <v>45323</v>
          </cell>
          <cell r="X510">
            <v>45350</v>
          </cell>
          <cell r="Y510" t="str">
            <v>3003-GRUPO DE TRABAJO DE APOYO A LA RED NACIONAL DE PROTECCIÓN  AL CONSUMIDOR</v>
          </cell>
          <cell r="Z510">
            <v>1.2E-2</v>
          </cell>
          <cell r="AA510">
            <v>1</v>
          </cell>
          <cell r="AB510" t="str">
            <v>Para el mes de febrero se reviso y ajusto la cartilla CONSUFONDO y se presentó al coordinador para su aprobación.</v>
          </cell>
          <cell r="AC510">
            <v>45350</v>
          </cell>
          <cell r="AD510">
            <v>0</v>
          </cell>
          <cell r="AE510" t="str">
            <v xml:space="preserve">El soporte definido para esta actividad es la Cartilla actualizada, sin embargo el soporte aportado por el área es un correo electrónico ue no permite consultar la cartilla </v>
          </cell>
        </row>
        <row r="511">
          <cell r="G511" t="str">
            <v>3003.4.2</v>
          </cell>
          <cell r="H511" t="str">
            <v>Operativo</v>
          </cell>
          <cell r="I511" t="str">
            <v>N/A</v>
          </cell>
          <cell r="J511" t="str">
            <v>N/A</v>
          </cell>
          <cell r="K511" t="str">
            <v>N/A</v>
          </cell>
          <cell r="L511" t="str">
            <v>N/A</v>
          </cell>
          <cell r="M511" t="str">
            <v>N/A</v>
          </cell>
          <cell r="N511" t="str">
            <v>N/A</v>
          </cell>
          <cell r="O511" t="str">
            <v>N/A</v>
          </cell>
          <cell r="P511" t="str">
            <v>N/A</v>
          </cell>
          <cell r="Q511" t="str">
            <v>Aprobar la cartilla Consufondo (Cartilla aprobada)</v>
          </cell>
          <cell r="R511"/>
          <cell r="S511">
            <v>15</v>
          </cell>
          <cell r="T511">
            <v>1</v>
          </cell>
          <cell r="U511" t="str">
            <v>Númerica</v>
          </cell>
          <cell r="V511" t="str">
            <v># de Cartilla Aprobada / # Cartilla programada para aprobar</v>
          </cell>
          <cell r="W511">
            <v>45352</v>
          </cell>
          <cell r="X511">
            <v>45359</v>
          </cell>
          <cell r="Y511" t="str">
            <v>3003-GRUPO DE TRABAJO DE APOYO A LA RED NACIONAL DE PROTECCIÓN  AL CONSUMIDOR</v>
          </cell>
          <cell r="Z511">
            <v>9.0000000000000011E-3</v>
          </cell>
          <cell r="AA511">
            <v>1</v>
          </cell>
          <cell r="AB511" t="str">
            <v xml:space="preserve">La cartilla fue aprobada por el Coordinador de la RNCP el 28 de febrero y enviada al grupo de Plneación de la RNPC a través de correo electrónico </v>
          </cell>
          <cell r="AC511">
            <v>45350</v>
          </cell>
          <cell r="AD511">
            <v>1</v>
          </cell>
          <cell r="AE511" t="str">
            <v>Las evidencias aportadas permiten verificar el cumplimiento de la actividad</v>
          </cell>
        </row>
        <row r="512">
          <cell r="G512" t="str">
            <v>3003.4.3</v>
          </cell>
          <cell r="H512" t="str">
            <v>Operativo</v>
          </cell>
          <cell r="I512" t="str">
            <v>N/A</v>
          </cell>
          <cell r="J512" t="str">
            <v>N/A</v>
          </cell>
          <cell r="K512" t="str">
            <v>N/A</v>
          </cell>
          <cell r="L512" t="str">
            <v>N/A</v>
          </cell>
          <cell r="M512" t="str">
            <v>N/A</v>
          </cell>
          <cell r="N512" t="str">
            <v>N/A</v>
          </cell>
          <cell r="O512" t="str">
            <v>N/A</v>
          </cell>
          <cell r="P512" t="str">
            <v>N/A</v>
          </cell>
          <cell r="Q512" t="str">
            <v>Socializar el programa CONSUFONDO a grupos de interés o grupos de valor establecidos en la cartilla. (Informe de socialización de la Cartilla de CONSUFONDO con grupos de valor e interés / Único entregable)</v>
          </cell>
          <cell r="R512"/>
          <cell r="S512">
            <v>15</v>
          </cell>
          <cell r="T512">
            <v>1</v>
          </cell>
          <cell r="U512" t="str">
            <v>Númerica</v>
          </cell>
          <cell r="V512" t="str">
            <v># de Informe de socialización de la cartilla a los grupos de valor / # Cartilla programada a socializar</v>
          </cell>
          <cell r="W512">
            <v>45362</v>
          </cell>
          <cell r="X512">
            <v>45387</v>
          </cell>
          <cell r="Y512" t="str">
            <v>3003-GRUPO DE TRABAJO DE APOYO A LA RED NACIONAL DE PROTECCIÓN  AL CONSUMIDOR</v>
          </cell>
          <cell r="Z512">
            <v>9.0000000000000011E-3</v>
          </cell>
          <cell r="AA512">
            <v>0</v>
          </cell>
          <cell r="AB512" t="str">
            <v>Esta actividad se encuentra en revisión  y la fecha de cumplimiento no esta dentro del primer trimestre</v>
          </cell>
          <cell r="AC512"/>
          <cell r="AD512"/>
          <cell r="AE512"/>
        </row>
        <row r="513">
          <cell r="G513" t="str">
            <v>3003.4.4</v>
          </cell>
          <cell r="H513" t="str">
            <v>Operativo</v>
          </cell>
          <cell r="I513" t="str">
            <v>N/A</v>
          </cell>
          <cell r="J513" t="str">
            <v>N/A</v>
          </cell>
          <cell r="K513" t="str">
            <v>N/A</v>
          </cell>
          <cell r="L513" t="str">
            <v>N/A</v>
          </cell>
          <cell r="M513" t="str">
            <v>N/A</v>
          </cell>
          <cell r="N513" t="str">
            <v>N/A</v>
          </cell>
          <cell r="O513" t="str">
            <v>N/A</v>
          </cell>
          <cell r="P513" t="str">
            <v>N/A</v>
          </cell>
          <cell r="Q513" t="str">
            <v>Elaborar estudios previos (Documento elaborado/único entregable)</v>
          </cell>
          <cell r="R513"/>
          <cell r="S513">
            <v>10</v>
          </cell>
          <cell r="T513">
            <v>1</v>
          </cell>
          <cell r="U513" t="str">
            <v>Númerica</v>
          </cell>
          <cell r="V513" t="str">
            <v># de estudios previos elaborados / # estudios previos a elaborar</v>
          </cell>
          <cell r="W513">
            <v>45387</v>
          </cell>
          <cell r="X513">
            <v>45404</v>
          </cell>
          <cell r="Y513" t="str">
            <v>3003-GRUPO DE TRABAJO DE APOYO A LA RED NACIONAL DE PROTECCIÓN  AL CONSUMIDOR</v>
          </cell>
          <cell r="Z513">
            <v>6.0000000000000001E-3</v>
          </cell>
          <cell r="AA513"/>
          <cell r="AB513"/>
          <cell r="AC513"/>
          <cell r="AD513"/>
          <cell r="AE513"/>
        </row>
        <row r="514">
          <cell r="G514" t="str">
            <v>3003.4.5</v>
          </cell>
          <cell r="H514" t="str">
            <v>Operativo</v>
          </cell>
          <cell r="I514" t="str">
            <v>N/A</v>
          </cell>
          <cell r="J514" t="str">
            <v>N/A</v>
          </cell>
          <cell r="K514" t="str">
            <v>N/A</v>
          </cell>
          <cell r="L514" t="str">
            <v>N/A</v>
          </cell>
          <cell r="M514" t="str">
            <v>N/A</v>
          </cell>
          <cell r="N514" t="str">
            <v>N/A</v>
          </cell>
          <cell r="O514" t="str">
            <v>N/A</v>
          </cell>
          <cell r="P514" t="str">
            <v>N/A</v>
          </cell>
          <cell r="Q514" t="str">
            <v>Solicitar la contratación a Secretaria General  (Memorando/único entregable)</v>
          </cell>
          <cell r="R514"/>
          <cell r="S514">
            <v>8</v>
          </cell>
          <cell r="T514">
            <v>1</v>
          </cell>
          <cell r="U514" t="str">
            <v>Númerica</v>
          </cell>
          <cell r="V514" t="str">
            <v># de solicitudes de contratación realizadas / # de solicitudes de contratación a realizar.</v>
          </cell>
          <cell r="W514">
            <v>45404</v>
          </cell>
          <cell r="X514">
            <v>45412</v>
          </cell>
          <cell r="Y514" t="str">
            <v>3003-GRUPO DE TRABAJO DE APOYO A LA RED NACIONAL DE PROTECCIÓN  AL CONSUMIDOR</v>
          </cell>
          <cell r="Z514">
            <v>4.7999999999999996E-3</v>
          </cell>
          <cell r="AA514"/>
          <cell r="AB514"/>
          <cell r="AC514"/>
          <cell r="AD514"/>
          <cell r="AE514"/>
        </row>
        <row r="515">
          <cell r="G515" t="str">
            <v>3003.4.6</v>
          </cell>
          <cell r="H515" t="str">
            <v>Operativo</v>
          </cell>
          <cell r="I515" t="str">
            <v>N/A</v>
          </cell>
          <cell r="J515" t="str">
            <v>N/A</v>
          </cell>
          <cell r="K515" t="str">
            <v>N/A</v>
          </cell>
          <cell r="L515" t="str">
            <v>N/A</v>
          </cell>
          <cell r="M515" t="str">
            <v>N/A</v>
          </cell>
          <cell r="N515" t="str">
            <v>N/A</v>
          </cell>
          <cell r="O515" t="str">
            <v>N/A</v>
          </cell>
          <cell r="P515" t="str">
            <v>N/A</v>
          </cell>
          <cell r="Q515" t="str">
            <v>Revisar la solicitud de contratación y realizar los ajustes cuando haya lugar a ello (Correo electrónico del abogado a cargo informando la revisión del proceso y/o captura de pantalla de la publicación en el SECOP /Único entregable)</v>
          </cell>
          <cell r="R515"/>
          <cell r="S515">
            <v>2</v>
          </cell>
          <cell r="T515">
            <v>1</v>
          </cell>
          <cell r="U515" t="str">
            <v>Númerica</v>
          </cell>
          <cell r="V515" t="str">
            <v># de Solicitudes de contratación revisadas y ajustadas / # Solicitudes de contratación a revisar y ajustar</v>
          </cell>
          <cell r="W515">
            <v>45415</v>
          </cell>
          <cell r="X515">
            <v>45435</v>
          </cell>
          <cell r="Y515" t="str">
            <v>105-GRUPO DE TRABAJO DE CONTRATACIÓN;
3003-GRUPO DE TRABAJO DE APOYO A LA RED NACIONAL DE PROTECCIÓN  AL CONSUMIDOR</v>
          </cell>
          <cell r="Z515">
            <v>1.1999999999999999E-3</v>
          </cell>
          <cell r="AA515"/>
          <cell r="AB515"/>
          <cell r="AC515"/>
          <cell r="AD515"/>
          <cell r="AE515"/>
        </row>
        <row r="516">
          <cell r="G516" t="str">
            <v>3003.4.7</v>
          </cell>
          <cell r="H516" t="str">
            <v>Operativo</v>
          </cell>
          <cell r="I516" t="str">
            <v>N/A</v>
          </cell>
          <cell r="J516" t="str">
            <v>N/A</v>
          </cell>
          <cell r="K516" t="str">
            <v>N/A</v>
          </cell>
          <cell r="L516" t="str">
            <v>N/A</v>
          </cell>
          <cell r="M516" t="str">
            <v>N/A</v>
          </cell>
          <cell r="N516" t="str">
            <v>N/A</v>
          </cell>
          <cell r="O516" t="str">
            <v>N/A</v>
          </cell>
          <cell r="P516" t="str">
            <v>N/A</v>
          </cell>
          <cell r="Q516" t="str">
            <v>Publicar el proceso de contratación en el SECOP (Correo electrónico del abogado a cargo informando la publicación del proceso en SECOP y/o captura de pantalla de la publciación en el secop)</v>
          </cell>
          <cell r="R516"/>
          <cell r="S516">
            <v>0</v>
          </cell>
          <cell r="T516">
            <v>1</v>
          </cell>
          <cell r="U516" t="str">
            <v>Númerica</v>
          </cell>
          <cell r="V516" t="str">
            <v># de Solicitudes de contratación a publicar  # Solicitud de contratación publicada</v>
          </cell>
          <cell r="W516">
            <v>45436</v>
          </cell>
          <cell r="X516">
            <v>45450</v>
          </cell>
          <cell r="Y516" t="str">
            <v>105-GRUPO DE TRABAJO DE CONTRATACIÓN</v>
          </cell>
          <cell r="Z516">
            <v>0</v>
          </cell>
          <cell r="AA516"/>
          <cell r="AB516"/>
          <cell r="AC516"/>
          <cell r="AD516"/>
          <cell r="AE516"/>
        </row>
        <row r="517">
          <cell r="G517" t="str">
            <v>3003.4.8</v>
          </cell>
          <cell r="H517" t="str">
            <v>Operativo</v>
          </cell>
          <cell r="I517" t="str">
            <v>N/A</v>
          </cell>
          <cell r="J517" t="str">
            <v>N/A</v>
          </cell>
          <cell r="K517" t="str">
            <v>N/A</v>
          </cell>
          <cell r="L517" t="str">
            <v>N/A</v>
          </cell>
          <cell r="M517" t="str">
            <v>N/A</v>
          </cell>
          <cell r="N517" t="str">
            <v>N/A</v>
          </cell>
          <cell r="O517" t="str">
            <v>N/A</v>
          </cell>
          <cell r="P517" t="str">
            <v>N/A</v>
          </cell>
          <cell r="Q517" t="str">
            <v>Desarrollar el proceso contractual (Resolución declaratoria de desierto o contrato suscrito o captura de pantalla del SECOP con la cancelación del proceso/único entregable).</v>
          </cell>
          <cell r="R517"/>
          <cell r="S517">
            <v>0</v>
          </cell>
          <cell r="T517">
            <v>1</v>
          </cell>
          <cell r="U517" t="str">
            <v>Númerica</v>
          </cell>
          <cell r="V517" t="str">
            <v># de procesos contractuales desarrollados / # procesos contractuales a desarrollar</v>
          </cell>
          <cell r="W517">
            <v>45453</v>
          </cell>
          <cell r="X517">
            <v>45509</v>
          </cell>
          <cell r="Y517" t="str">
            <v>105-GRUPO DE TRABAJO DE CONTRATACIÓN</v>
          </cell>
          <cell r="Z517">
            <v>0</v>
          </cell>
          <cell r="AA517"/>
          <cell r="AB517"/>
          <cell r="AC517"/>
          <cell r="AD517"/>
          <cell r="AE517"/>
        </row>
        <row r="518">
          <cell r="G518" t="str">
            <v>3003.4.9</v>
          </cell>
          <cell r="H518" t="str">
            <v>Operativo</v>
          </cell>
          <cell r="I518" t="str">
            <v>N/A</v>
          </cell>
          <cell r="J518" t="str">
            <v>N/A</v>
          </cell>
          <cell r="K518" t="str">
            <v>N/A</v>
          </cell>
          <cell r="L518" t="str">
            <v>N/A</v>
          </cell>
          <cell r="M518" t="str">
            <v>N/A</v>
          </cell>
          <cell r="N518" t="str">
            <v>N/A</v>
          </cell>
          <cell r="O518" t="str">
            <v>N/A</v>
          </cell>
          <cell r="P518" t="str">
            <v>N/A</v>
          </cell>
          <cell r="Q518" t="str">
            <v>Realizar informes mensuales de supervisión a la ejecución del Programa Consufondo (Informe mensual de actividades) </v>
          </cell>
          <cell r="R518"/>
          <cell r="S518">
            <v>30</v>
          </cell>
          <cell r="T518">
            <v>4</v>
          </cell>
          <cell r="U518" t="str">
            <v>Númerica</v>
          </cell>
          <cell r="V518" t="str">
            <v># de informes de ejecución realizados / # de informes de ejecución programados</v>
          </cell>
          <cell r="W518">
            <v>45519</v>
          </cell>
          <cell r="X518">
            <v>45656</v>
          </cell>
          <cell r="Y518" t="str">
            <v>3003-GRUPO DE TRABAJO DE APOYO A LA RED NACIONAL DE PROTECCIÓN  AL CONSUMIDOR</v>
          </cell>
          <cell r="Z518">
            <v>1.8000000000000002E-2</v>
          </cell>
          <cell r="AA518"/>
          <cell r="AB518"/>
          <cell r="AC518"/>
          <cell r="AD518"/>
          <cell r="AE518"/>
        </row>
        <row r="519">
          <cell r="G519" t="str">
            <v>3003.5</v>
          </cell>
          <cell r="H519" t="str">
            <v>Operativo</v>
          </cell>
          <cell r="I519" t="str">
            <v xml:space="preserve">Fortalecer la gestión de la información, el conocimiento y la innovación para optimizar la capacidad institucional 
</v>
          </cell>
          <cell r="J519" t="str">
            <v xml:space="preserve">Cumplimiento de productos del PAI asociados a Fortalecer la gestión de la información, el conocimiento y la innovación para optimizar la capacidad institucional 
</v>
          </cell>
          <cell r="K51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19" t="str">
            <v>Modelo Integrado de Planeación y Gestión</v>
          </cell>
          <cell r="M519" t="str">
            <v>Si</v>
          </cell>
          <cell r="N519" t="str">
            <v>C-3503-0200-0009-40401c</v>
          </cell>
          <cell r="O519" t="str">
            <v>Transparencia, acceso a la información pública y lucha contra la corrupción</v>
          </cell>
          <cell r="P519" t="str">
            <v>1 -  Plan Anual de Adquisiciones</v>
          </cell>
          <cell r="Q519" t="str">
            <v>Plan estratégico de comunicaciones de la RED, formulado e implementado (Informe final de ejecución)</v>
          </cell>
          <cell r="R519" t="str">
            <v>NO</v>
          </cell>
          <cell r="S519">
            <v>6</v>
          </cell>
          <cell r="T519">
            <v>100</v>
          </cell>
          <cell r="U519" t="str">
            <v>Porcentual</v>
          </cell>
          <cell r="V519" t="str">
            <v>% de avance en las actividades programadas /% de  plan a ejecutar</v>
          </cell>
          <cell r="W519">
            <v>45323</v>
          </cell>
          <cell r="X519">
            <v>45657</v>
          </cell>
          <cell r="Y519" t="str">
            <v>3003-GRUPO DE TRABAJO DE APOYO A LA RED NACIONAL DE PROTECCIÓN  AL CONSUMIDOR;
73-GRUPO DE TRABAJO DE COMUNICACION</v>
          </cell>
          <cell r="Z519">
            <v>0.06</v>
          </cell>
          <cell r="AA519">
            <v>0</v>
          </cell>
          <cell r="AB519" t="str">
            <v>Este Producto se encuentra proceso de eliminación conforme la Solicitud de Modificación la cual se encuentra en tramite. Sin embargo, se adjuntan evidencias de lo avanzado.</v>
          </cell>
          <cell r="AC519"/>
          <cell r="AD519"/>
          <cell r="AE519"/>
        </row>
        <row r="520">
          <cell r="G520" t="str">
            <v>3003.5.1</v>
          </cell>
          <cell r="H520" t="str">
            <v>Operativo</v>
          </cell>
          <cell r="I520" t="str">
            <v>N/A</v>
          </cell>
          <cell r="J520" t="str">
            <v>N/A</v>
          </cell>
          <cell r="K520" t="str">
            <v>N/A</v>
          </cell>
          <cell r="L520" t="str">
            <v>N/A</v>
          </cell>
          <cell r="M520" t="str">
            <v>N/A</v>
          </cell>
          <cell r="N520" t="str">
            <v>N/A</v>
          </cell>
          <cell r="O520" t="str">
            <v>N/A</v>
          </cell>
          <cell r="P520" t="str">
            <v>N/A</v>
          </cell>
          <cell r="Q520" t="str">
            <v>Aprobar el plan estratégico de comunicaciones  (actividades, cronograma, materiales, responsables) (plan aprobado)</v>
          </cell>
          <cell r="R520"/>
          <cell r="S520">
            <v>30</v>
          </cell>
          <cell r="T520">
            <v>1</v>
          </cell>
          <cell r="U520" t="str">
            <v>Númerica</v>
          </cell>
          <cell r="V520" t="str">
            <v># de plan aprobado / # Plan presentado para aprobación</v>
          </cell>
          <cell r="W520">
            <v>45323</v>
          </cell>
          <cell r="X520">
            <v>45350</v>
          </cell>
          <cell r="Y520" t="str">
            <v>3003-GRUPO DE TRABAJO DE APOYO A LA RED NACIONAL DE PROTECCIÓN  AL CONSUMIDOR;
73-GRUPO DE TRABAJO DE COMUNICACION</v>
          </cell>
          <cell r="Z520">
            <v>1.8000000000000002E-2</v>
          </cell>
          <cell r="AA520">
            <v>1</v>
          </cell>
          <cell r="AB520" t="str">
            <v>Este Producto se encuentra proceso de eliminación conforme la Solicitud de Modificación la cual se encuentra en tramite. Sin embargo, se adjuntan evidencias de lo avanzado.</v>
          </cell>
          <cell r="AC520">
            <v>45350</v>
          </cell>
          <cell r="AD520">
            <v>0</v>
          </cell>
          <cell r="AE520" t="str">
            <v xml:space="preserve">El soporte definido para esta actividad es Plan aprobado, sin embargo el soporte aportado por el área es una presentación  de campaña de comunicación </v>
          </cell>
        </row>
        <row r="521">
          <cell r="G521" t="str">
            <v>3003.5.2</v>
          </cell>
          <cell r="H521" t="str">
            <v>Operativo</v>
          </cell>
          <cell r="I521" t="str">
            <v>N/A</v>
          </cell>
          <cell r="J521" t="str">
            <v>N/A</v>
          </cell>
          <cell r="K521" t="str">
            <v>N/A</v>
          </cell>
          <cell r="L521" t="str">
            <v>N/A</v>
          </cell>
          <cell r="M521" t="str">
            <v>N/A</v>
          </cell>
          <cell r="N521" t="str">
            <v>N/A</v>
          </cell>
          <cell r="O521" t="str">
            <v>N/A</v>
          </cell>
          <cell r="P521" t="str">
            <v>N/A</v>
          </cell>
          <cell r="Q521" t="str">
            <v>Ejecutar el plan y hacer el seguimiento al cronograma (1 informe de seguimiento mensual)</v>
          </cell>
          <cell r="R521"/>
          <cell r="S521">
            <v>70</v>
          </cell>
          <cell r="T521">
            <v>100</v>
          </cell>
          <cell r="U521" t="str">
            <v>Porcentual</v>
          </cell>
          <cell r="V521" t="str">
            <v>% de avance plan ejecutado / % plan a ejecutar</v>
          </cell>
          <cell r="W521">
            <v>45352</v>
          </cell>
          <cell r="X521">
            <v>45657</v>
          </cell>
          <cell r="Y521" t="str">
            <v>3003-GRUPO DE TRABAJO DE APOYO A LA RED NACIONAL DE PROTECCIÓN  AL CONSUMIDOR</v>
          </cell>
          <cell r="Z521">
            <v>4.2000000000000003E-2</v>
          </cell>
          <cell r="AA521"/>
          <cell r="AB521"/>
          <cell r="AC521"/>
          <cell r="AD521"/>
          <cell r="AE521"/>
        </row>
        <row r="522">
          <cell r="G522" t="str">
            <v>3003.6</v>
          </cell>
          <cell r="H522" t="str">
            <v>Innovador</v>
          </cell>
          <cell r="I522" t="str">
            <v xml:space="preserve">Promover el enfoque preventivo, diferencial y territorial en el que hacer misional de la entidad 
</v>
          </cell>
          <cell r="J522" t="str">
            <v xml:space="preserve">Cumplimiento de productos del PAI asociados a Promover el enfoque preventivo, diferencial y territorial en el que hacer misional de la entidad 
</v>
          </cell>
          <cell r="K52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22" t="str">
            <v>Modelo Integrado de Planeación y Gestión</v>
          </cell>
          <cell r="M522" t="str">
            <v>Si</v>
          </cell>
          <cell r="N522" t="str">
            <v>C-3503-0200-0009-40401c</v>
          </cell>
          <cell r="O522" t="str">
            <v>Servicio al ciudadano</v>
          </cell>
          <cell r="P522" t="str">
            <v>1 -  Plan Anual de Adquisiciones</v>
          </cell>
          <cell r="Q522" t="str">
            <v>Guía de Aprendizaje en Derecho de Consumo  para diferentes grupos vulnerables, minorías étnicas  en condición de discapacidad en lenguaje ancestral, diseñada adaptada y traducidas. (Guías en formato digital )</v>
          </cell>
          <cell r="R522" t="str">
            <v>SI</v>
          </cell>
          <cell r="S522">
            <v>8</v>
          </cell>
          <cell r="T522">
            <v>1</v>
          </cell>
          <cell r="U522" t="str">
            <v>Númerica</v>
          </cell>
          <cell r="V522" t="str">
            <v># de Guía adaptada y traducidas  en lenguaje ancestral / # Guía en lenguaje ancestral programada</v>
          </cell>
          <cell r="W522">
            <v>45323</v>
          </cell>
          <cell r="X522">
            <v>45657</v>
          </cell>
          <cell r="Y522" t="str">
            <v>10-OFICINA  ASESORA JURÍDICA;
3003-GRUPO DE TRABAJO DE APOYO A LA RED NACIONAL DE PROTECCIÓN  AL CONSUMIDOR</v>
          </cell>
          <cell r="Z522">
            <v>0.08</v>
          </cell>
          <cell r="AA522">
            <v>0</v>
          </cell>
          <cell r="AB522" t="str">
            <v>Las acticvidades del producto se encuentran en ejecución</v>
          </cell>
          <cell r="AC522"/>
          <cell r="AD522"/>
          <cell r="AE522"/>
        </row>
        <row r="523">
          <cell r="G523" t="str">
            <v>3003.6.1</v>
          </cell>
          <cell r="H523" t="str">
            <v>Innovador</v>
          </cell>
          <cell r="I523" t="str">
            <v>N/A</v>
          </cell>
          <cell r="J523" t="str">
            <v>N/A</v>
          </cell>
          <cell r="K523" t="str">
            <v>N/A</v>
          </cell>
          <cell r="L523" t="str">
            <v>N/A</v>
          </cell>
          <cell r="M523" t="str">
            <v>N/A</v>
          </cell>
          <cell r="N523" t="str">
            <v>N/A</v>
          </cell>
          <cell r="O523" t="str">
            <v>N/A</v>
          </cell>
          <cell r="P523" t="str">
            <v>N/A</v>
          </cell>
          <cell r="Q523" t="str">
            <v>Seleccionar, realizar compendio, adaptar materiales y contenido de difusión en derecho de consumo. (Compendio)</v>
          </cell>
          <cell r="R523"/>
          <cell r="S523">
            <v>40</v>
          </cell>
          <cell r="T523">
            <v>1</v>
          </cell>
          <cell r="U523" t="str">
            <v>Númerica</v>
          </cell>
          <cell r="V523" t="str">
            <v># de Compendio de normas realizado / # Compendio de normas programado</v>
          </cell>
          <cell r="W523">
            <v>45323</v>
          </cell>
          <cell r="X523">
            <v>45350</v>
          </cell>
          <cell r="Y523" t="str">
            <v>3003-GRUPO DE TRABAJO DE APOYO A LA RED NACIONAL DE PROTECCIÓN  AL CONSUMIDOR</v>
          </cell>
          <cell r="Z523">
            <v>3.2000000000000001E-2</v>
          </cell>
          <cell r="AA523">
            <v>1</v>
          </cell>
          <cell r="AB523" t="str">
            <v>Con corte 28 de febrero se presentan los documentos que conforman el compendio de normas, que forman parte de las guias de aprendisaje.</v>
          </cell>
          <cell r="AC523">
            <v>45350</v>
          </cell>
          <cell r="AD523">
            <v>1</v>
          </cell>
          <cell r="AE523" t="str">
            <v>La evidencia aportada en su parte intenta tiene un capitulo asociado a Col pendió del contenido técnico</v>
          </cell>
        </row>
        <row r="524">
          <cell r="G524" t="str">
            <v>3003.6.2</v>
          </cell>
          <cell r="H524" t="str">
            <v>Innovador</v>
          </cell>
          <cell r="I524" t="str">
            <v>N/A</v>
          </cell>
          <cell r="J524" t="str">
            <v>N/A</v>
          </cell>
          <cell r="K524" t="str">
            <v>N/A</v>
          </cell>
          <cell r="L524" t="str">
            <v>N/A</v>
          </cell>
          <cell r="M524" t="str">
            <v>N/A</v>
          </cell>
          <cell r="N524" t="str">
            <v>N/A</v>
          </cell>
          <cell r="O524" t="str">
            <v>N/A</v>
          </cell>
          <cell r="P524" t="str">
            <v>N/A</v>
          </cell>
          <cell r="Q524" t="str">
            <v>Diseñar y actualizar contenidos y/o materiales aprobados de la caja de herramientas en derecho de consumo. (Materiales y/o contenidos aprobados)</v>
          </cell>
          <cell r="R524"/>
          <cell r="S524">
            <v>60</v>
          </cell>
          <cell r="T524">
            <v>1</v>
          </cell>
          <cell r="U524" t="str">
            <v>Númerica</v>
          </cell>
          <cell r="V524" t="str">
            <v># de diseños y actualizaciones realizadas / # diseños y actualizaciones programadas</v>
          </cell>
          <cell r="W524">
            <v>45352</v>
          </cell>
          <cell r="X524">
            <v>45657</v>
          </cell>
          <cell r="Y524" t="str">
            <v>10-OFICINA  ASESORA JURÍDICA;
3003-GRUPO DE TRABAJO DE APOYO A LA RED NACIONAL DE PROTECCIÓN  AL CONSUMIDOR</v>
          </cell>
          <cell r="Z524">
            <v>4.8000000000000001E-2</v>
          </cell>
          <cell r="AA524">
            <v>0</v>
          </cell>
          <cell r="AB524" t="str">
            <v>Actividad en ejecución</v>
          </cell>
          <cell r="AC524"/>
          <cell r="AD524"/>
          <cell r="AE524"/>
        </row>
        <row r="525">
          <cell r="G525" t="str">
            <v>3003.7</v>
          </cell>
          <cell r="H525" t="str">
            <v>Innovador</v>
          </cell>
          <cell r="I525" t="str">
            <v xml:space="preserve">Fortalecer la infraestructura, uso y aprovechamiento de las tecnologías de la información, para optimizar la capacidad institucional
</v>
          </cell>
          <cell r="J525" t="str">
            <v xml:space="preserve">Cumplimiento de productos del PAI asociados a Fortalecer la infraestructura, uso y aprovechamiento de las tecnologías de la información, para optimizar la capacidad institucional
</v>
          </cell>
          <cell r="K525"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25" t="str">
            <v>Plan Estratégico de Tecnologías de la Información</v>
          </cell>
          <cell r="M525" t="str">
            <v>No</v>
          </cell>
          <cell r="N525" t="str">
            <v>C-3503-0200-0009-40401c</v>
          </cell>
          <cell r="O525" t="str">
            <v>Servicio al ciudadano;
Gobierno digital</v>
          </cell>
          <cell r="P525" t="str">
            <v>1 -  Plan Anual de Adquisiciones</v>
          </cell>
          <cell r="Q525" t="str">
            <v>Herramienta para lograr Interconexión entre las autoridades miembros de la RNPC, implementadas y operando.( informe de implementación y/u operación de la herramienta)</v>
          </cell>
          <cell r="R525" t="str">
            <v>SI</v>
          </cell>
          <cell r="S525">
            <v>8</v>
          </cell>
          <cell r="T525">
            <v>1</v>
          </cell>
          <cell r="U525" t="str">
            <v>Númerica</v>
          </cell>
          <cell r="V525" t="str">
            <v># de Herramienta implementada y operando / # Herramienta programada</v>
          </cell>
          <cell r="W525">
            <v>45323</v>
          </cell>
          <cell r="X525">
            <v>45657</v>
          </cell>
          <cell r="Y525" t="str">
            <v>3003-GRUPO DE TRABAJO DE APOYO A LA RED NACIONAL DE PROTECCIÓN  AL CONSUMIDOR</v>
          </cell>
          <cell r="Z525">
            <v>0.08</v>
          </cell>
          <cell r="AA525">
            <v>0</v>
          </cell>
          <cell r="AB525" t="str">
            <v>Producto se encuentra en ejecución</v>
          </cell>
          <cell r="AC525"/>
          <cell r="AD525"/>
          <cell r="AE525"/>
        </row>
        <row r="526">
          <cell r="G526" t="str">
            <v>3003.7.1</v>
          </cell>
          <cell r="H526" t="str">
            <v>Innovador</v>
          </cell>
          <cell r="I526" t="str">
            <v>N/A</v>
          </cell>
          <cell r="J526" t="str">
            <v>N/A</v>
          </cell>
          <cell r="K526" t="str">
            <v>N/A</v>
          </cell>
          <cell r="L526" t="str">
            <v>N/A</v>
          </cell>
          <cell r="M526" t="str">
            <v>N/A</v>
          </cell>
          <cell r="N526" t="str">
            <v>N/A</v>
          </cell>
          <cell r="O526" t="str">
            <v>N/A</v>
          </cell>
          <cell r="P526" t="str">
            <v>N/A</v>
          </cell>
          <cell r="Q526" t="str">
            <v>Solicitar a las autoridades miembros de la RNPC el acceso a través de un medio de comunicación, que permita la integración del sitio Web de la Red con los portales Web de dichas entidades, para el acceso de la información pública que se encuentra expuesta (preguntas frecuentes, páginas de registros de quejas, denuncias, etc.) (Documento de Solicitud)</v>
          </cell>
          <cell r="R526"/>
          <cell r="S526">
            <v>50</v>
          </cell>
          <cell r="T526">
            <v>1</v>
          </cell>
          <cell r="U526" t="str">
            <v>Númerica</v>
          </cell>
          <cell r="V526" t="str">
            <v># de Comunicado de solicitud de acceso a miembros de la RED enviado / # Comunicado de solicitud de acceso a miembros de la RED programado</v>
          </cell>
          <cell r="W526">
            <v>45323</v>
          </cell>
          <cell r="X526">
            <v>45379</v>
          </cell>
          <cell r="Y526" t="str">
            <v>3003-GRUPO DE TRABAJO DE APOYO A LA RED NACIONAL DE PROTECCIÓN  AL CONSUMIDOR</v>
          </cell>
          <cell r="Z526">
            <v>0.04</v>
          </cell>
          <cell r="AA526">
            <v>1</v>
          </cell>
          <cell r="AB526" t="str">
            <v xml:space="preserve">Se revisó y ajusto la comunicación para informar a los miembros de la RNPC la integración de servicios al consumidor a través de los portales Web de cada entidad en el micrositio de la RNPC: https://www.sic.gov.co/rnpc (Casa Virtual del Consumidor)
Link carta:  Solicitud miembros RNPC.docx. (Se adjunta pantallazo de los números de radicación que dan cuenta del envio de comunicación a los miebros de la RED).
</v>
          </cell>
          <cell r="AC526">
            <v>45350</v>
          </cell>
          <cell r="AD526">
            <v>1</v>
          </cell>
          <cell r="AE526" t="str">
            <v>Las evidencias aportadas permiten verificar el cumplimiento de la actividad</v>
          </cell>
        </row>
        <row r="527">
          <cell r="G527" t="str">
            <v>3003.7.2</v>
          </cell>
          <cell r="H527" t="str">
            <v>Innovador</v>
          </cell>
          <cell r="I527" t="str">
            <v>N/A</v>
          </cell>
          <cell r="J527" t="str">
            <v>N/A</v>
          </cell>
          <cell r="K527" t="str">
            <v>N/A</v>
          </cell>
          <cell r="L527" t="str">
            <v>N/A</v>
          </cell>
          <cell r="M527" t="str">
            <v>N/A</v>
          </cell>
          <cell r="N527" t="str">
            <v>N/A</v>
          </cell>
          <cell r="O527" t="str">
            <v>N/A</v>
          </cell>
          <cell r="P527" t="str">
            <v>N/A</v>
          </cell>
          <cell r="Q527" t="str">
            <v>Diseñar e implementar la arquitectura de interoperabilidad con las autoridades miembros de la RNPC que autoricen la integración (Documento de diseño, informe de implementación y/o herramienta implementada).</v>
          </cell>
          <cell r="R527"/>
          <cell r="S527">
            <v>50</v>
          </cell>
          <cell r="T527">
            <v>6</v>
          </cell>
          <cell r="U527" t="str">
            <v>Númerica</v>
          </cell>
          <cell r="V527" t="str">
            <v># de Herramienta de interconexión implentada, # Herramienta de interconexión implementada / # Documento de diseño e informe de implementación de la herramienta</v>
          </cell>
          <cell r="W527">
            <v>45383</v>
          </cell>
          <cell r="X527">
            <v>45657</v>
          </cell>
          <cell r="Y527" t="str">
            <v>3003-GRUPO DE TRABAJO DE APOYO A LA RED NACIONAL DE PROTECCIÓN  AL CONSUMIDOR</v>
          </cell>
          <cell r="Z527">
            <v>0.04</v>
          </cell>
          <cell r="AA527"/>
          <cell r="AB527"/>
          <cell r="AC527"/>
          <cell r="AD527"/>
          <cell r="AE527"/>
        </row>
        <row r="528">
          <cell r="G528" t="str">
            <v>3003.8</v>
          </cell>
          <cell r="H528" t="str">
            <v>Innovador</v>
          </cell>
          <cell r="I528" t="str">
            <v xml:space="preserve">Fortalecer la infraestructura, uso y aprovechamiento de las tecnologías de la información, para optimizar la capacidad institucional
</v>
          </cell>
          <cell r="J528" t="str">
            <v xml:space="preserve">Cumplimiento de productos del PAI asociados a Fortalecer la infraestructura, uso y aprovechamiento de las tecnologías de la información, para optimizar la capacidad institucional
</v>
          </cell>
          <cell r="K52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28" t="str">
            <v>Plan Estratégico de Tecnologías de la Información</v>
          </cell>
          <cell r="M528" t="str">
            <v>No</v>
          </cell>
          <cell r="N528" t="str">
            <v>C-3503-0200-0009-40401c</v>
          </cell>
          <cell r="O528" t="str">
            <v>Servicio al ciudadano;
Gobierno digital</v>
          </cell>
          <cell r="P528" t="str">
            <v>1 -  Plan Anual de Adquisiciones</v>
          </cell>
          <cell r="Q528" t="str">
            <v>Módulos de consulta a la ciudadanía  en  plataforma de inteligencia artificial,  en funcionamiento (Plataforma en funcionamiento)</v>
          </cell>
          <cell r="R528" t="str">
            <v>SI</v>
          </cell>
          <cell r="S528">
            <v>6</v>
          </cell>
          <cell r="T528">
            <v>45</v>
          </cell>
          <cell r="U528" t="str">
            <v>Númerica</v>
          </cell>
          <cell r="V528" t="str">
            <v># de módulos funcionando en plataforma / # de módulos programados en plataforma de inteligencia artificial</v>
          </cell>
          <cell r="W528">
            <v>45323</v>
          </cell>
          <cell r="X528">
            <v>45657</v>
          </cell>
          <cell r="Y528" t="str">
            <v>3003-GRUPO DE TRABAJO DE APOYO A LA RED NACIONAL DE PROTECCIÓN  AL CONSUMIDOR</v>
          </cell>
          <cell r="Z528">
            <v>0.06</v>
          </cell>
          <cell r="AA528">
            <v>0</v>
          </cell>
          <cell r="AB528" t="str">
            <v>Este Producto se encuentra proceso de eliminación conforme la Solicitud de Modificación la cual se encuentra en tramite. Sin embargo se adjunta evidencia de lo avanzado</v>
          </cell>
          <cell r="AC528"/>
          <cell r="AD528"/>
          <cell r="AE528"/>
        </row>
        <row r="529">
          <cell r="G529" t="str">
            <v>3003.8.1</v>
          </cell>
          <cell r="H529" t="str">
            <v>Innovador</v>
          </cell>
          <cell r="I529" t="str">
            <v>N/A</v>
          </cell>
          <cell r="J529" t="str">
            <v>N/A</v>
          </cell>
          <cell r="K529" t="str">
            <v>N/A</v>
          </cell>
          <cell r="L529" t="str">
            <v>N/A</v>
          </cell>
          <cell r="M529" t="str">
            <v>N/A</v>
          </cell>
          <cell r="N529" t="str">
            <v>N/A</v>
          </cell>
          <cell r="O529" t="str">
            <v>N/A</v>
          </cell>
          <cell r="P529" t="str">
            <v>N/A</v>
          </cell>
          <cell r="Q529" t="str">
            <v>Implementar el sitio Web de la RNPC (URL)</v>
          </cell>
          <cell r="R529"/>
          <cell r="S529">
            <v>40</v>
          </cell>
          <cell r="T529">
            <v>1</v>
          </cell>
          <cell r="U529" t="str">
            <v>Númerica</v>
          </cell>
          <cell r="V529" t="str">
            <v># de Sitio Web de la RNPC implementado / # Sitio Web de la RNPC programado</v>
          </cell>
          <cell r="W529">
            <v>45323</v>
          </cell>
          <cell r="X529">
            <v>45657</v>
          </cell>
          <cell r="Y529" t="str">
            <v>3003-GRUPO DE TRABAJO DE APOYO A LA RED NACIONAL DE PROTECCIÓN  AL CONSUMIDOR</v>
          </cell>
          <cell r="Z529">
            <v>2.4E-2</v>
          </cell>
          <cell r="AA529">
            <v>1</v>
          </cell>
          <cell r="AB529" t="str">
            <v>Durante este periodo se puso en funcionamiento la casa virtual la cual se encuentra en la página Web de la SIC. (Se adjunta las interacciones recibidas como evidencia de su funcionamiento)</v>
          </cell>
          <cell r="AC529">
            <v>45350</v>
          </cell>
          <cell r="AD529">
            <v>1</v>
          </cell>
          <cell r="AE529" t="str">
            <v>Las evidencias aportadas permiten verificar el cumplimiento de la actividad</v>
          </cell>
        </row>
        <row r="530">
          <cell r="G530" t="str">
            <v>3003.8.2</v>
          </cell>
          <cell r="H530" t="str">
            <v>Innovador</v>
          </cell>
          <cell r="I530" t="str">
            <v>N/A</v>
          </cell>
          <cell r="J530" t="str">
            <v>N/A</v>
          </cell>
          <cell r="K530" t="str">
            <v>N/A</v>
          </cell>
          <cell r="L530" t="str">
            <v>N/A</v>
          </cell>
          <cell r="M530" t="str">
            <v>N/A</v>
          </cell>
          <cell r="N530" t="str">
            <v>N/A</v>
          </cell>
          <cell r="O530" t="str">
            <v>N/A</v>
          </cell>
          <cell r="P530" t="str">
            <v>N/A</v>
          </cell>
          <cell r="Q530" t="str">
            <v>Implementar la consulta de la plataforma de inteligencia artificial en puntos de atención (Informe de operación de los módulos de consulta)</v>
          </cell>
          <cell r="R530"/>
          <cell r="S530">
            <v>30</v>
          </cell>
          <cell r="T530">
            <v>45</v>
          </cell>
          <cell r="U530" t="str">
            <v>Númerica</v>
          </cell>
          <cell r="V530" t="str">
            <v># de Módulos de consulta operando / # Módulos de consulta programados</v>
          </cell>
          <cell r="W530">
            <v>45352</v>
          </cell>
          <cell r="X530">
            <v>45474</v>
          </cell>
          <cell r="Y530" t="str">
            <v>3003-GRUPO DE TRABAJO DE APOYO A LA RED NACIONAL DE PROTECCIÓN  AL CONSUMIDOR</v>
          </cell>
          <cell r="Z530">
            <v>1.8000000000000002E-2</v>
          </cell>
          <cell r="AA530"/>
          <cell r="AB530"/>
          <cell r="AC530"/>
          <cell r="AD530"/>
          <cell r="AE530"/>
        </row>
        <row r="531">
          <cell r="G531" t="str">
            <v>3003.8.3</v>
          </cell>
          <cell r="H531" t="str">
            <v>Innovador</v>
          </cell>
          <cell r="I531" t="str">
            <v>N/A</v>
          </cell>
          <cell r="J531" t="str">
            <v>N/A</v>
          </cell>
          <cell r="K531" t="str">
            <v>N/A</v>
          </cell>
          <cell r="L531" t="str">
            <v>N/A</v>
          </cell>
          <cell r="M531" t="str">
            <v>N/A</v>
          </cell>
          <cell r="N531" t="str">
            <v>N/A</v>
          </cell>
          <cell r="O531" t="str">
            <v>N/A</v>
          </cell>
          <cell r="P531" t="str">
            <v>N/A</v>
          </cell>
          <cell r="Q531" t="str">
            <v>Renovar la licencia de la plataforma de inteligencia artificial (Documento de renovación firmado por las partes)</v>
          </cell>
          <cell r="R531"/>
          <cell r="S531">
            <v>30</v>
          </cell>
          <cell r="T531">
            <v>1</v>
          </cell>
          <cell r="U531" t="str">
            <v>Númerica</v>
          </cell>
          <cell r="V531" t="str">
            <v># de Licencia renovada y firmada por las partes / # Solicitud de licencia a renovar</v>
          </cell>
          <cell r="W531">
            <v>45566</v>
          </cell>
          <cell r="X531">
            <v>45657</v>
          </cell>
          <cell r="Y531" t="str">
            <v>3003-GRUPO DE TRABAJO DE APOYO A LA RED NACIONAL DE PROTECCIÓN  AL CONSUMIDOR</v>
          </cell>
          <cell r="Z531">
            <v>1.8000000000000002E-2</v>
          </cell>
          <cell r="AA531"/>
          <cell r="AB531"/>
          <cell r="AC531"/>
          <cell r="AD531"/>
          <cell r="AE531"/>
        </row>
        <row r="532">
          <cell r="G532" t="str">
            <v>3003.9</v>
          </cell>
          <cell r="H532" t="str">
            <v>Innovador</v>
          </cell>
          <cell r="I532" t="str">
            <v xml:space="preserve">Fortalecer la gestión de la información, el conocimiento y la innovación para optimizar la capacidad institucional 
</v>
          </cell>
          <cell r="J532" t="str">
            <v xml:space="preserve">Cumplimiento de productos del PAI asociados a Fortalecer la gestión de la información, el conocimiento y la innovación para optimizar la capacidad institucional 
</v>
          </cell>
          <cell r="K53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32" t="str">
            <v>Plan Estratégico de Tecnologías de la Información</v>
          </cell>
          <cell r="M532" t="str">
            <v>No</v>
          </cell>
          <cell r="N532" t="str">
            <v>C-3503-0200-0009-40401c</v>
          </cell>
          <cell r="O532" t="str">
            <v>Participación ciudadana en la gestión pública</v>
          </cell>
          <cell r="P532" t="str">
            <v>1 -  Plan Anual de Adquisiciones</v>
          </cell>
          <cell r="Q532" t="str">
            <v>Observatorio de protección al consumidor para el intercambio y transferencia de conocimiento, diseñado e implementado. (Informe de seguimiento a la implementación del observatorio)</v>
          </cell>
          <cell r="R532" t="str">
            <v>SI</v>
          </cell>
          <cell r="S532">
            <v>8</v>
          </cell>
          <cell r="T532">
            <v>1</v>
          </cell>
          <cell r="U532" t="str">
            <v>Númerica</v>
          </cell>
          <cell r="V532" t="str">
            <v># de Observatorio implementado / # observatorio programado</v>
          </cell>
          <cell r="W532">
            <v>45352</v>
          </cell>
          <cell r="X532">
            <v>45657</v>
          </cell>
          <cell r="Y532" t="str">
            <v>3003-GRUPO DE TRABAJO DE APOYO A LA RED NACIONAL DE PROTECCIÓN  AL CONSUMIDOR</v>
          </cell>
          <cell r="Z532">
            <v>0.08</v>
          </cell>
          <cell r="AA532">
            <v>0</v>
          </cell>
          <cell r="AB532" t="str">
            <v>Este Producto se encuentra proceso de eliminación conforme la Solicitud de Modificación la cual se encuentra en tramite.  Así mismo, No se aporta evidencias de ejecución teniendo en cuenta que la actividad vence el 30 de abril</v>
          </cell>
          <cell r="AC532"/>
          <cell r="AD532"/>
          <cell r="AE532"/>
        </row>
        <row r="533">
          <cell r="G533" t="str">
            <v>3003.9.1</v>
          </cell>
          <cell r="H533" t="str">
            <v>Innovador</v>
          </cell>
          <cell r="I533" t="str">
            <v>N/A</v>
          </cell>
          <cell r="J533" t="str">
            <v>N/A</v>
          </cell>
          <cell r="K533" t="str">
            <v>N/A</v>
          </cell>
          <cell r="L533" t="str">
            <v>N/A</v>
          </cell>
          <cell r="M533" t="str">
            <v>N/A</v>
          </cell>
          <cell r="N533" t="str">
            <v>N/A</v>
          </cell>
          <cell r="O533" t="str">
            <v>N/A</v>
          </cell>
          <cell r="P533" t="str">
            <v>N/A</v>
          </cell>
          <cell r="Q533" t="str">
            <v>Aprobar el alcance y estructura del observatorio (Documento de alcance)</v>
          </cell>
          <cell r="R533"/>
          <cell r="S533">
            <v>40</v>
          </cell>
          <cell r="T533">
            <v>1</v>
          </cell>
          <cell r="U533" t="str">
            <v>Númerica</v>
          </cell>
          <cell r="V533" t="str">
            <v># de Documento alcance y estructura aprobado / # Documento de alcance y estructura del Observatorio presentado</v>
          </cell>
          <cell r="W533">
            <v>45352</v>
          </cell>
          <cell r="X533">
            <v>45412</v>
          </cell>
          <cell r="Y533" t="str">
            <v>3003-GRUPO DE TRABAJO DE APOYO A LA RED NACIONAL DE PROTECCIÓN  AL CONSUMIDOR</v>
          </cell>
          <cell r="Z533">
            <v>3.2000000000000001E-2</v>
          </cell>
          <cell r="AA533">
            <v>0</v>
          </cell>
          <cell r="AB533" t="str">
            <v xml:space="preserve">Este Producto se encuentra proceso de eliminación conforme la Solicitud de Modificación la cual se encuentra en tramite. </v>
          </cell>
          <cell r="AC533"/>
          <cell r="AD533"/>
          <cell r="AE533"/>
        </row>
        <row r="534">
          <cell r="G534" t="str">
            <v>3003.9.2</v>
          </cell>
          <cell r="H534" t="str">
            <v>Innovador</v>
          </cell>
          <cell r="I534" t="str">
            <v>N/A</v>
          </cell>
          <cell r="J534" t="str">
            <v>N/A</v>
          </cell>
          <cell r="K534" t="str">
            <v>N/A</v>
          </cell>
          <cell r="L534" t="str">
            <v>N/A</v>
          </cell>
          <cell r="M534" t="str">
            <v>N/A</v>
          </cell>
          <cell r="N534" t="str">
            <v>N/A</v>
          </cell>
          <cell r="O534" t="str">
            <v>N/A</v>
          </cell>
          <cell r="P534" t="str">
            <v>N/A</v>
          </cell>
          <cell r="Q534" t="str">
            <v>Implementar el observatorio  en el sitio web de la red (URL)</v>
          </cell>
          <cell r="R534"/>
          <cell r="S534">
            <v>30</v>
          </cell>
          <cell r="T534">
            <v>1</v>
          </cell>
          <cell r="U534" t="str">
            <v>Númerica</v>
          </cell>
          <cell r="V534" t="str">
            <v># de Observatorio implementado en el sitio web de la RED / # observatorio programado</v>
          </cell>
          <cell r="W534">
            <v>45413</v>
          </cell>
          <cell r="X534">
            <v>45504</v>
          </cell>
          <cell r="Y534" t="str">
            <v>3003-GRUPO DE TRABAJO DE APOYO A LA RED NACIONAL DE PROTECCIÓN  AL CONSUMIDOR</v>
          </cell>
          <cell r="Z534">
            <v>2.4E-2</v>
          </cell>
          <cell r="AA534"/>
          <cell r="AB534" t="str">
            <v>Este Producto se encuentra proceso de eliminación conforme la Solicitud de Modificación la cual se encuentra en tramite</v>
          </cell>
          <cell r="AC534"/>
          <cell r="AD534"/>
          <cell r="AE534"/>
        </row>
        <row r="535">
          <cell r="G535" t="str">
            <v>3003.9.3</v>
          </cell>
          <cell r="H535" t="str">
            <v>Innovador</v>
          </cell>
          <cell r="I535" t="str">
            <v>N/A</v>
          </cell>
          <cell r="J535" t="str">
            <v>N/A</v>
          </cell>
          <cell r="K535" t="str">
            <v>N/A</v>
          </cell>
          <cell r="L535" t="str">
            <v>N/A</v>
          </cell>
          <cell r="M535" t="str">
            <v>N/A</v>
          </cell>
          <cell r="N535" t="str">
            <v>N/A</v>
          </cell>
          <cell r="O535" t="str">
            <v>N/A</v>
          </cell>
          <cell r="P535" t="str">
            <v>N/A</v>
          </cell>
          <cell r="Q535" t="str">
            <v>Actualizar el contenido del observatorio (URL actualizada)</v>
          </cell>
          <cell r="R535"/>
          <cell r="S535">
            <v>30</v>
          </cell>
          <cell r="T535">
            <v>1</v>
          </cell>
          <cell r="U535" t="str">
            <v>Númerica</v>
          </cell>
          <cell r="V535" t="str">
            <v># de Observatorio actualizado en su contenido  en la URL / # Observatorio para actualizar</v>
          </cell>
          <cell r="W535">
            <v>45505</v>
          </cell>
          <cell r="X535">
            <v>45657</v>
          </cell>
          <cell r="Y535" t="str">
            <v>3003-GRUPO DE TRABAJO DE APOYO A LA RED NACIONAL DE PROTECCIÓN  AL CONSUMIDOR</v>
          </cell>
          <cell r="Z535">
            <v>2.4E-2</v>
          </cell>
          <cell r="AA535"/>
          <cell r="AB535" t="str">
            <v>Este Producto se encuentra proceso de eliminación conforme la Solicitud de Modificación la cual se encuentra en tramite</v>
          </cell>
          <cell r="AC535"/>
          <cell r="AD535"/>
          <cell r="AE535"/>
        </row>
        <row r="536">
          <cell r="G536" t="str">
            <v>3003.10</v>
          </cell>
          <cell r="H536" t="str">
            <v>Operativo</v>
          </cell>
          <cell r="I536" t="str">
            <v>Mejorar la oportunidad en la atención de trámites y servicios.</v>
          </cell>
          <cell r="J536" t="str">
            <v>Avance promedio de cumplimiento de productos asociados a mejorar la oportunidad en la atención de trámites y servicios.</v>
          </cell>
          <cell r="K536"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36" t="str">
            <v>N/A</v>
          </cell>
          <cell r="M536" t="str">
            <v>No</v>
          </cell>
          <cell r="N536" t="str">
            <v>C-3503-0200-0009-40401c</v>
          </cell>
          <cell r="O536" t="str">
            <v>Transparencia, acceso a la información pública y lucha contra la corrupción</v>
          </cell>
          <cell r="P536" t="str">
            <v>1 -  Plan Anual de Adquisiciones</v>
          </cell>
          <cell r="Q536" t="str">
            <v>Plan de expansión de la cobertura de los servicios de la Red, formulado e implementado (Informe de seguimiento a la formulación e implementación del plan)</v>
          </cell>
          <cell r="R536" t="str">
            <v>NO</v>
          </cell>
          <cell r="S536">
            <v>9</v>
          </cell>
          <cell r="T536">
            <v>100</v>
          </cell>
          <cell r="U536" t="str">
            <v>Porcentual</v>
          </cell>
          <cell r="V536" t="str">
            <v>% de avance en las actividades programadas /% de  plan a ejecutar</v>
          </cell>
          <cell r="W536">
            <v>45323</v>
          </cell>
          <cell r="X536">
            <v>45657</v>
          </cell>
          <cell r="Y536" t="str">
            <v>3003-GRUPO DE TRABAJO DE APOYO A LA RED NACIONAL DE PROTECCIÓN  AL CONSUMIDOR</v>
          </cell>
          <cell r="Z536">
            <v>0.09</v>
          </cell>
          <cell r="AA536">
            <v>0</v>
          </cell>
          <cell r="AB536" t="str">
            <v>Este Producto se encuentra proceso de eliminación conforme la Solicitud de Modificación la cual se encuentra en tramite</v>
          </cell>
          <cell r="AC536"/>
          <cell r="AD536"/>
          <cell r="AE536"/>
        </row>
        <row r="537">
          <cell r="G537" t="str">
            <v>3003.10.1</v>
          </cell>
          <cell r="H537" t="str">
            <v>Operativo</v>
          </cell>
          <cell r="I537" t="str">
            <v>N/A</v>
          </cell>
          <cell r="J537" t="str">
            <v>N/A</v>
          </cell>
          <cell r="K537" t="str">
            <v>N/A</v>
          </cell>
          <cell r="L537" t="str">
            <v>N/A</v>
          </cell>
          <cell r="M537" t="str">
            <v>N/A</v>
          </cell>
          <cell r="N537" t="str">
            <v>N/A</v>
          </cell>
          <cell r="O537" t="str">
            <v>N/A</v>
          </cell>
          <cell r="P537" t="str">
            <v>N/A</v>
          </cell>
          <cell r="Q537" t="str">
            <v>Aprobar el plan de expansión de la RNPC (plan aprobado)</v>
          </cell>
          <cell r="R537"/>
          <cell r="S537">
            <v>20</v>
          </cell>
          <cell r="T537">
            <v>1</v>
          </cell>
          <cell r="U537" t="str">
            <v>Númerica</v>
          </cell>
          <cell r="V537" t="str">
            <v># de Documento Plan de Expansión aprobado(cronograma de actividades) / # Documento del Plan de expansión programado (cronograma)</v>
          </cell>
          <cell r="W537">
            <v>45323</v>
          </cell>
          <cell r="X537">
            <v>45350</v>
          </cell>
          <cell r="Y537" t="str">
            <v>3003-GRUPO DE TRABAJO DE APOYO A LA RED NACIONAL DE PROTECCIÓN  AL CONSUMIDOR</v>
          </cell>
          <cell r="Z537">
            <v>1.8000000000000002E-2</v>
          </cell>
          <cell r="AA537">
            <v>1</v>
          </cell>
          <cell r="AB537" t="str">
            <v>Para el periodo se presenta el Plan de Expansión avance de lo realizado. Sin embargo este Producto se encuentra proceso de eliminación conforme la Solicitud de Modificación la cual se encuentra en tramite.</v>
          </cell>
          <cell r="AC537">
            <v>45350</v>
          </cell>
          <cell r="AD537">
            <v>1</v>
          </cell>
          <cell r="AE537" t="str">
            <v>Las evidencias aportadas permiten verificar el cumplimiento de la actividad</v>
          </cell>
        </row>
        <row r="538">
          <cell r="G538" t="str">
            <v>3003.10.2</v>
          </cell>
          <cell r="H538" t="str">
            <v>Operativo</v>
          </cell>
          <cell r="I538" t="str">
            <v>N/A</v>
          </cell>
          <cell r="J538" t="str">
            <v>N/A</v>
          </cell>
          <cell r="K538" t="str">
            <v>N/A</v>
          </cell>
          <cell r="L538" t="str">
            <v>N/A</v>
          </cell>
          <cell r="M538" t="str">
            <v>N/A</v>
          </cell>
          <cell r="N538" t="str">
            <v>N/A</v>
          </cell>
          <cell r="O538" t="str">
            <v>N/A</v>
          </cell>
          <cell r="P538" t="str">
            <v>N/A</v>
          </cell>
          <cell r="Q538" t="str">
            <v>Ejecutar el plan y hacer el seguimiento al cronograma (1 informe de seguimiento trimestral)</v>
          </cell>
          <cell r="R538"/>
          <cell r="S538">
            <v>80</v>
          </cell>
          <cell r="T538">
            <v>100</v>
          </cell>
          <cell r="U538" t="str">
            <v>Porcentual</v>
          </cell>
          <cell r="V538" t="str">
            <v>% de avance cumplimiento del plan de expansión /% plan a ejecutar</v>
          </cell>
          <cell r="W538">
            <v>45352</v>
          </cell>
          <cell r="X538">
            <v>45657</v>
          </cell>
          <cell r="Y538" t="str">
            <v>3003-GRUPO DE TRABAJO DE APOYO A LA RED NACIONAL DE PROTECCIÓN  AL CONSUMIDOR</v>
          </cell>
          <cell r="Z538">
            <v>7.2000000000000008E-2</v>
          </cell>
          <cell r="AA538">
            <v>0</v>
          </cell>
          <cell r="AB538" t="str">
            <v>Este Producto se encuentra proceso de eliminación conforme la Solicitud de Modificación la cual se encuentra en tramite</v>
          </cell>
          <cell r="AC538"/>
          <cell r="AD538"/>
          <cell r="AE538"/>
        </row>
        <row r="539">
          <cell r="G539" t="str">
            <v>3003.11</v>
          </cell>
          <cell r="H539" t="str">
            <v>Innovador</v>
          </cell>
          <cell r="I539" t="str">
            <v xml:space="preserve">Fortalecer la gestión de la información, el conocimiento y la innovación para optimizar la capacidad institucional 
</v>
          </cell>
          <cell r="J539" t="str">
            <v xml:space="preserve">Cumplimiento de productos del PAI asociados a Fortalecer la gestión de la información, el conocimiento y la innovación para optimizar la capacidad institucional 
</v>
          </cell>
          <cell r="K53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39" t="str">
            <v>N/A</v>
          </cell>
          <cell r="M539" t="str">
            <v>No</v>
          </cell>
          <cell r="N539" t="str">
            <v>C-3503-0200-0009-40401c</v>
          </cell>
          <cell r="O539" t="str">
            <v>Transparencia, acceso a la información pública y lucha contra la corrupción;
Gobierno digital</v>
          </cell>
          <cell r="P539" t="str">
            <v>1 -  Plan Anual de Adquisiciones</v>
          </cell>
          <cell r="Q539" t="str">
            <v>Documento con preguntas más frecuentes en temas de protección al consumidor concertadas con las entidades que hacen parte de la red, actualizadas (Documento con preguntas frecuentes de las entidades miembros de la red)</v>
          </cell>
          <cell r="R539" t="str">
            <v>NO</v>
          </cell>
          <cell r="S539">
            <v>9</v>
          </cell>
          <cell r="T539">
            <v>1</v>
          </cell>
          <cell r="U539" t="str">
            <v>Númerica</v>
          </cell>
          <cell r="V539" t="str">
            <v># de Documento con preguntas más frecuentes en temas de protección al cons }umidor concertadas con las entidades que hacen parte de la red, actualizadas / # Documento con preguntas más frecuentes en temas de protección al consumidor concertadas con las entidades que hacen parte de la red, actualizadas</v>
          </cell>
          <cell r="W539">
            <v>45323</v>
          </cell>
          <cell r="X539">
            <v>45474</v>
          </cell>
          <cell r="Y539" t="str">
            <v>3003-GRUPO DE TRABAJO DE APOYO A LA RED NACIONAL DE PROTECCIÓN  AL CONSUMIDOR</v>
          </cell>
          <cell r="Z539">
            <v>0.09</v>
          </cell>
          <cell r="AA539">
            <v>0</v>
          </cell>
          <cell r="AB539" t="str">
            <v>Este Producto se encuentra proceso de eliminación conforme la Solicitud de Modificación la cual se encuentra en tramite.Así mismo, en el producto 3003.7 del plan de acción ajustado (Herramienta interconexión), la URL dará acceso a las preguntas frecuentes de las entidades de la RNPC.</v>
          </cell>
          <cell r="AC539"/>
          <cell r="AD539"/>
          <cell r="AE539"/>
        </row>
        <row r="540">
          <cell r="G540" t="str">
            <v>3003.11.1</v>
          </cell>
          <cell r="H540" t="str">
            <v>Innovador</v>
          </cell>
          <cell r="I540" t="str">
            <v>N/A</v>
          </cell>
          <cell r="J540" t="str">
            <v>N/A</v>
          </cell>
          <cell r="K540" t="str">
            <v>N/A</v>
          </cell>
          <cell r="L540" t="str">
            <v>N/A</v>
          </cell>
          <cell r="M540" t="str">
            <v>N/A</v>
          </cell>
          <cell r="N540" t="str">
            <v>N/A</v>
          </cell>
          <cell r="O540" t="str">
            <v>N/A</v>
          </cell>
          <cell r="P540" t="str">
            <v>N/A</v>
          </cell>
          <cell r="Q540" t="str">
            <v>Solicitar a las autoridades miembros de la RNPC el acceso del material de las preguntas frecuentes y que sean actualizadas periódicamente, con el fin de que sea informado el ciudadano con la normativa más actualizadas. (Documento de Solicitud)</v>
          </cell>
          <cell r="R540"/>
          <cell r="S540">
            <v>50</v>
          </cell>
          <cell r="T540">
            <v>1</v>
          </cell>
          <cell r="U540" t="str">
            <v>Númerica</v>
          </cell>
          <cell r="V540" t="str">
            <v># de Documento preguntas frecuentes actualizado / # Solicitud documento preguntas frecuentes</v>
          </cell>
          <cell r="W540">
            <v>45323</v>
          </cell>
          <cell r="X540">
            <v>45383</v>
          </cell>
          <cell r="Y540" t="str">
            <v>3003-GRUPO DE TRABAJO DE APOYO A LA RED NACIONAL DE PROTECCIÓN  AL CONSUMIDOR</v>
          </cell>
          <cell r="Z540">
            <v>4.4999999999999998E-2</v>
          </cell>
          <cell r="AA540">
            <v>0</v>
          </cell>
          <cell r="AB540" t="str">
            <v>Este Producto se encuentra proceso de eliminación conforme la Solicitud de Modificación la cual se encuentra en tramite</v>
          </cell>
          <cell r="AC540"/>
          <cell r="AD540"/>
          <cell r="AE540"/>
        </row>
        <row r="541">
          <cell r="G541" t="str">
            <v>3003.11.2</v>
          </cell>
          <cell r="H541" t="str">
            <v>Innovador</v>
          </cell>
          <cell r="I541" t="str">
            <v>N/A</v>
          </cell>
          <cell r="J541" t="str">
            <v>N/A</v>
          </cell>
          <cell r="K541" t="str">
            <v>N/A</v>
          </cell>
          <cell r="L541" t="str">
            <v>N/A</v>
          </cell>
          <cell r="M541" t="str">
            <v>N/A</v>
          </cell>
          <cell r="N541" t="str">
            <v>N/A</v>
          </cell>
          <cell r="O541" t="str">
            <v>N/A</v>
          </cell>
          <cell r="P541" t="str">
            <v>N/A</v>
          </cell>
          <cell r="Q541" t="str">
            <v>Integrar los servicios de atención al ciudadano de las entidades miembros de la red a través de las TIC (Link y/o URL de las entidades miembros de la red)</v>
          </cell>
          <cell r="R541"/>
          <cell r="S541">
            <v>50</v>
          </cell>
          <cell r="T541">
            <v>6</v>
          </cell>
          <cell r="U541" t="str">
            <v>Númerica</v>
          </cell>
          <cell r="V541" t="str">
            <v># de servicios de atención al ciudadano de las entidades miembros de la red integrados / # de servicios de atención al ciudadano de las entidades miembros de la red previstos para ser integrados</v>
          </cell>
          <cell r="W541">
            <v>45383</v>
          </cell>
          <cell r="X541">
            <v>45474</v>
          </cell>
          <cell r="Y541" t="str">
            <v>3003-GRUPO DE TRABAJO DE APOYO A LA RED NACIONAL DE PROTECCIÓN  AL CONSUMIDOR</v>
          </cell>
          <cell r="Z541">
            <v>4.4999999999999998E-2</v>
          </cell>
          <cell r="AA541"/>
          <cell r="AB541" t="str">
            <v>Este Producto se encuentra proceso de eliminación conforme la Solicitud de Modificación la cual se encuentra en tramite</v>
          </cell>
          <cell r="AC541"/>
          <cell r="AD541"/>
          <cell r="AE541"/>
        </row>
        <row r="542">
          <cell r="G542" t="str">
            <v>3003.12</v>
          </cell>
          <cell r="H542" t="str">
            <v>Innovador</v>
          </cell>
          <cell r="I542" t="str">
            <v xml:space="preserve">Fortalecer la gestión de la información, el conocimiento y la innovación para optimizar la capacidad institucional 
</v>
          </cell>
          <cell r="J542" t="str">
            <v xml:space="preserve">Cumplimiento de productos del PAI asociados a Fortalecer la gestión de la información, el conocimiento y la innovación para optimizar la capacidad institucional 
</v>
          </cell>
          <cell r="K54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42" t="str">
            <v>Plan Estratégico de Tecnologías de la Información</v>
          </cell>
          <cell r="M542" t="str">
            <v>No</v>
          </cell>
          <cell r="N542" t="str">
            <v>C-3503-0200-0009-40401c</v>
          </cell>
          <cell r="O542" t="str">
            <v>Gobierno digital</v>
          </cell>
          <cell r="P542" t="str">
            <v>1 -  Plan Anual de Adquisiciones</v>
          </cell>
          <cell r="Q542" t="str">
            <v>Sistema de información de la red con interoperabilidad con otros sistemas internos y externos, implementado (Informe de implementación y /o nuevo sistema implementado)</v>
          </cell>
          <cell r="R542" t="str">
            <v>SI</v>
          </cell>
          <cell r="S542">
            <v>10</v>
          </cell>
          <cell r="T542">
            <v>1</v>
          </cell>
          <cell r="U542" t="str">
            <v>Númerica</v>
          </cell>
          <cell r="V542" t="str">
            <v># de Herramientas o aplicativos implementado / # de Herramientas o aplicativos que requieren ser implementados</v>
          </cell>
          <cell r="W542">
            <v>45323</v>
          </cell>
          <cell r="X542">
            <v>45565</v>
          </cell>
          <cell r="Y542" t="str">
            <v>3003-GRUPO DE TRABAJO DE APOYO A LA RED NACIONAL DE PROTECCIÓN  AL CONSUMIDOR</v>
          </cell>
          <cell r="Z542">
            <v>0.1</v>
          </cell>
          <cell r="AA542"/>
          <cell r="AB542"/>
          <cell r="AC542"/>
          <cell r="AD542"/>
          <cell r="AE542"/>
        </row>
        <row r="543">
          <cell r="G543" t="str">
            <v>3003.12.1</v>
          </cell>
          <cell r="H543" t="str">
            <v>Innovador</v>
          </cell>
          <cell r="I543" t="str">
            <v>N/A</v>
          </cell>
          <cell r="J543" t="str">
            <v>N/A</v>
          </cell>
          <cell r="K543" t="str">
            <v>N/A</v>
          </cell>
          <cell r="L543" t="str">
            <v>N/A</v>
          </cell>
          <cell r="M543" t="str">
            <v>N/A</v>
          </cell>
          <cell r="N543" t="str">
            <v>N/A</v>
          </cell>
          <cell r="O543" t="str">
            <v>N/A</v>
          </cell>
          <cell r="P543" t="str">
            <v>N/A</v>
          </cell>
          <cell r="Q543" t="str">
            <v>Aprobar el diseño del nuevo sistema de información de la red teniendo en cuenta la interoperabilidad con otros sistemas internos y externos (Documento de diseño aprobado)</v>
          </cell>
          <cell r="R543"/>
          <cell r="S543">
            <v>50</v>
          </cell>
          <cell r="T543">
            <v>1</v>
          </cell>
          <cell r="U543" t="str">
            <v>Númerica</v>
          </cell>
          <cell r="V543" t="str">
            <v># de requerimientos elaborados y aprobados / # de requerimientos a elaborar y aprobar</v>
          </cell>
          <cell r="W543">
            <v>45323</v>
          </cell>
          <cell r="X543">
            <v>45383</v>
          </cell>
          <cell r="Y543" t="str">
            <v>3003-GRUPO DE TRABAJO DE APOYO A LA RED NACIONAL DE PROTECCIÓN  AL CONSUMIDOR</v>
          </cell>
          <cell r="Z543">
            <v>0.05</v>
          </cell>
          <cell r="AA543">
            <v>0</v>
          </cell>
          <cell r="AB543" t="str">
            <v>Esta actividad  se encuentra en revisión y tine fecha de entrega 1 de abril por lo tanto no se adjunta entregable.</v>
          </cell>
          <cell r="AC543"/>
          <cell r="AD543"/>
          <cell r="AE543"/>
        </row>
        <row r="544">
          <cell r="G544" t="str">
            <v>3003.12.2</v>
          </cell>
          <cell r="H544" t="str">
            <v>Innovador</v>
          </cell>
          <cell r="I544" t="str">
            <v>N/A</v>
          </cell>
          <cell r="J544" t="str">
            <v>N/A</v>
          </cell>
          <cell r="K544" t="str">
            <v>N/A</v>
          </cell>
          <cell r="L544" t="str">
            <v>N/A</v>
          </cell>
          <cell r="M544" t="str">
            <v>N/A</v>
          </cell>
          <cell r="N544" t="str">
            <v>N/A</v>
          </cell>
          <cell r="O544" t="str">
            <v>N/A</v>
          </cell>
          <cell r="P544" t="str">
            <v>N/A</v>
          </cell>
          <cell r="Q544" t="str">
            <v>Desarrollar e implementar el nuevo sistema de información de acuerdo con el diseño aprobado (Sistema operando)</v>
          </cell>
          <cell r="R544"/>
          <cell r="S544">
            <v>50</v>
          </cell>
          <cell r="T544">
            <v>1</v>
          </cell>
          <cell r="U544" t="str">
            <v>Númerica</v>
          </cell>
          <cell r="V544" t="str">
            <v># de soluciones desarrolladas / # de soluciones a desarrollar</v>
          </cell>
          <cell r="W544">
            <v>45383</v>
          </cell>
          <cell r="X544">
            <v>45565</v>
          </cell>
          <cell r="Y544" t="str">
            <v>3003-GRUPO DE TRABAJO DE APOYO A LA RED NACIONAL DE PROTECCIÓN  AL CONSUMIDOR</v>
          </cell>
          <cell r="Z544">
            <v>0.05</v>
          </cell>
          <cell r="AA544"/>
          <cell r="AB544"/>
          <cell r="AC544"/>
          <cell r="AD544"/>
          <cell r="AE544"/>
        </row>
        <row r="545">
          <cell r="G545" t="str">
            <v>130.1</v>
          </cell>
          <cell r="H545" t="str">
            <v>Innovador</v>
          </cell>
          <cell r="I545" t="str">
            <v xml:space="preserve">Fortalecer la infraestructura, uso y aprovechamiento de las tecnologías de la información, para optimizar la capacidad institucional
</v>
          </cell>
          <cell r="J545" t="str">
            <v xml:space="preserve">Cumplimiento de productos del PAI asociados a Fortalecer la infraestructura, uso y aprovechamiento de las tecnologías de la información, para optimizar la capacidad institucional
</v>
          </cell>
          <cell r="K545"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45" t="str">
            <v>Planes de mejoramiento</v>
          </cell>
          <cell r="M545" t="str">
            <v>Si</v>
          </cell>
          <cell r="N545" t="str">
            <v>N/A</v>
          </cell>
          <cell r="O545" t="str">
            <v>Fortalecimiento organizacional y simplificación de procesos</v>
          </cell>
          <cell r="P545" t="str">
            <v>15 - PTEP  -  Estado abierto;
17 -  Plan Estratégico de Tecnologías de la Información;
18 -  Mantenimiento Servicio Tecnológico</v>
          </cell>
          <cell r="Q545" t="str">
            <v>Aplicativo Pagos PSE  implementando el código de barras para los pagos en línea de multas y contribuciones evolucionado** (1. Formato Arquitectura de Software GS03F21 actualizado, 2. Formato Acta de Entrega de Desarrollo de Software GS03-F25)</v>
          </cell>
          <cell r="R545" t="str">
            <v>NO</v>
          </cell>
          <cell r="S545">
            <v>15</v>
          </cell>
          <cell r="T545">
            <v>1</v>
          </cell>
          <cell r="U545" t="str">
            <v>Númerica</v>
          </cell>
          <cell r="V545" t="str">
            <v># de Herramientas o aplicativos evolucionados / # de Herramientas o aplicativos que requieres en ser evolucionados</v>
          </cell>
          <cell r="W545">
            <v>45323</v>
          </cell>
          <cell r="X545">
            <v>45625</v>
          </cell>
          <cell r="Y545" t="str">
            <v>130-DIRECCIÓN FINANCIERA;
20-OFICINA DE TECNOLOGÍA E INFORMÁTICA</v>
          </cell>
          <cell r="Z545">
            <v>0.15</v>
          </cell>
          <cell r="AA545"/>
          <cell r="AB545"/>
          <cell r="AC545"/>
          <cell r="AD545"/>
          <cell r="AE545" t="str">
            <v>La actividad ya inicio, se recomienda para próximos seguimientos aportar avance en forma cualitativa o cuantitativa según corresponda</v>
          </cell>
        </row>
        <row r="546">
          <cell r="G546" t="str">
            <v>130.1.1</v>
          </cell>
          <cell r="H546" t="str">
            <v>Innovador</v>
          </cell>
          <cell r="I546" t="str">
            <v>N/A</v>
          </cell>
          <cell r="J546" t="str">
            <v>N/A</v>
          </cell>
          <cell r="K546" t="str">
            <v>N/A</v>
          </cell>
          <cell r="L546" t="str">
            <v>N/A</v>
          </cell>
          <cell r="M546" t="str">
            <v>N/A</v>
          </cell>
          <cell r="N546" t="str">
            <v>N/A</v>
          </cell>
          <cell r="O546" t="str">
            <v>N/A</v>
          </cell>
          <cell r="P546" t="str">
            <v>N/A</v>
          </cell>
          <cell r="Q546" t="str">
            <v>Elaborar y aprobar requerimiento (1. Formato Solicitud de Requerimientos a Sistemas de Información GS03-F18 2. Formato Lista de Chequeo de Requisitos de Seguridad de la Información GS03-F27 )</v>
          </cell>
          <cell r="R546"/>
          <cell r="S546">
            <v>10</v>
          </cell>
          <cell r="T546">
            <v>2</v>
          </cell>
          <cell r="U546" t="str">
            <v>Númerica</v>
          </cell>
          <cell r="V546" t="str">
            <v># de requerimientos elaborados y aprobados / # de requerimientos allegados para ser  elaborados y aprobados</v>
          </cell>
          <cell r="W546">
            <v>45323</v>
          </cell>
          <cell r="X546">
            <v>45331</v>
          </cell>
          <cell r="Y546" t="str">
            <v>130-DIRECCIÓN FINANCIERA;
20-OFICINA DE TECNOLOGÍA E INFORMÁTICA</v>
          </cell>
          <cell r="Z546">
            <v>1.4999999999999999E-2</v>
          </cell>
          <cell r="AA546">
            <v>1</v>
          </cell>
          <cell r="AB546" t="str">
            <v>Se elaboró y aprobó el requerimiento para el desarrollo del producto y la lista de chequeo de requisitos de seguridad</v>
          </cell>
          <cell r="AC546">
            <v>45327</v>
          </cell>
          <cell r="AD546">
            <v>1</v>
          </cell>
          <cell r="AE546" t="str">
            <v>Se verifica cumplimiento de la actividad con los soportes requeridos</v>
          </cell>
        </row>
        <row r="547">
          <cell r="G547" t="str">
            <v>130.1.2</v>
          </cell>
          <cell r="H547" t="str">
            <v>Innovador</v>
          </cell>
          <cell r="I547" t="str">
            <v>N/A</v>
          </cell>
          <cell r="J547" t="str">
            <v>N/A</v>
          </cell>
          <cell r="K547" t="str">
            <v>N/A</v>
          </cell>
          <cell r="L547" t="str">
            <v>N/A</v>
          </cell>
          <cell r="M547" t="str">
            <v>N/A</v>
          </cell>
          <cell r="N547" t="str">
            <v>N/A</v>
          </cell>
          <cell r="O547" t="str">
            <v>N/A</v>
          </cell>
          <cell r="P547" t="str">
            <v>N/A</v>
          </cell>
          <cell r="Q547" t="str">
            <v>Planear y gestionar  la solución  (1. Reporte planeación de tareas, línea base de requerimientos (historias de usuario) y entregables  en la herramienta devops 2. plan de pruebas diseñado y registrado en la herramienta devops)</v>
          </cell>
          <cell r="R547"/>
          <cell r="S547">
            <v>15</v>
          </cell>
          <cell r="T547">
            <v>2</v>
          </cell>
          <cell r="U547" t="str">
            <v>Númerica</v>
          </cell>
          <cell r="V547" t="str">
            <v># de soluciones planeadas y gestionadas / # de soluciones programadas para ser planeadas y gestionadas</v>
          </cell>
          <cell r="W547">
            <v>45334</v>
          </cell>
          <cell r="X547">
            <v>45352</v>
          </cell>
          <cell r="Y547" t="str">
            <v>130-DIRECCIÓN FINANCIERA;
20-OFICINA DE TECNOLOGÍA E INFORMÁTICA</v>
          </cell>
          <cell r="Z547">
            <v>2.2499999999999999E-2</v>
          </cell>
          <cell r="AA547">
            <v>1</v>
          </cell>
          <cell r="AB547" t="str">
            <v>Se elaboró la planeación y las Hu para el desarrollo del producto</v>
          </cell>
          <cell r="AC547">
            <v>45352</v>
          </cell>
          <cell r="AD547">
            <v>1</v>
          </cell>
          <cell r="AE547" t="str">
            <v>Se verifica cumplimiento de la actividad con los soportes requeridos</v>
          </cell>
        </row>
        <row r="548">
          <cell r="G548" t="str">
            <v>130.1.3</v>
          </cell>
          <cell r="H548" t="str">
            <v>Innovador</v>
          </cell>
          <cell r="I548" t="str">
            <v>N/A</v>
          </cell>
          <cell r="J548" t="str">
            <v>N/A</v>
          </cell>
          <cell r="K548" t="str">
            <v>N/A</v>
          </cell>
          <cell r="L548" t="str">
            <v>N/A</v>
          </cell>
          <cell r="M548" t="str">
            <v>N/A</v>
          </cell>
          <cell r="N548" t="str">
            <v>N/A</v>
          </cell>
          <cell r="O548" t="str">
            <v>N/A</v>
          </cell>
          <cell r="P548" t="str">
            <v>N/A</v>
          </cell>
          <cell r="Q548" t="str">
            <v>Diseñar la solución (1. Diseño de arquitectura actualizada en la herramienta especializada de arquitectura / Único entregable)</v>
          </cell>
          <cell r="R548"/>
          <cell r="S548">
            <v>10</v>
          </cell>
          <cell r="T548">
            <v>1</v>
          </cell>
          <cell r="U548" t="str">
            <v>Númerica</v>
          </cell>
          <cell r="V548" t="str">
            <v># de soluciones diseñadas / # de soluciones a diseñar</v>
          </cell>
          <cell r="W548">
            <v>45348</v>
          </cell>
          <cell r="X548">
            <v>45359</v>
          </cell>
          <cell r="Y548" t="str">
            <v>130-DIRECCIÓN FINANCIERA;
20-OFICINA DE TECNOLOGÍA E INFORMÁTICA</v>
          </cell>
          <cell r="Z548">
            <v>1.4999999999999999E-2</v>
          </cell>
          <cell r="AA548">
            <v>1</v>
          </cell>
          <cell r="AB548" t="str">
            <v>Se elaboró el diseño de la solución en la herramienta de arquitectura correspondiente</v>
          </cell>
          <cell r="AC548">
            <v>45359</v>
          </cell>
          <cell r="AD548">
            <v>1</v>
          </cell>
          <cell r="AE548" t="str">
            <v>Se verifica cumplimiento de la actividad con los soportes requeridos</v>
          </cell>
        </row>
        <row r="549">
          <cell r="G549" t="str">
            <v>130.1.4</v>
          </cell>
          <cell r="H549" t="str">
            <v>Innovador</v>
          </cell>
          <cell r="I549" t="str">
            <v>N/A</v>
          </cell>
          <cell r="J549" t="str">
            <v>N/A</v>
          </cell>
          <cell r="K549" t="str">
            <v>N/A</v>
          </cell>
          <cell r="L549" t="str">
            <v>N/A</v>
          </cell>
          <cell r="M549" t="str">
            <v>N/A</v>
          </cell>
          <cell r="N549" t="str">
            <v>N/A</v>
          </cell>
          <cell r="O549" t="str">
            <v>N/A</v>
          </cell>
          <cell r="P549" t="str">
            <v>N/A</v>
          </cell>
          <cell r="Q549" t="str">
            <v>Construir componentes de software (1.Captura de pantalla  de casos de prueba ejecutados para aceptación / Único entregable)</v>
          </cell>
          <cell r="R549"/>
          <cell r="S549">
            <v>35</v>
          </cell>
          <cell r="T549">
            <v>1</v>
          </cell>
          <cell r="U549" t="str">
            <v>Númerica</v>
          </cell>
          <cell r="V549" t="str">
            <v># de componentes de software construidos / # de componentes de software a construir</v>
          </cell>
          <cell r="W549">
            <v>45362</v>
          </cell>
          <cell r="X549">
            <v>45562</v>
          </cell>
          <cell r="Y549" t="str">
            <v>130-DIRECCIÓN FINANCIERA;
20-OFICINA DE TECNOLOGÍA E INFORMÁTICA</v>
          </cell>
          <cell r="Z549">
            <v>5.2499999999999998E-2</v>
          </cell>
          <cell r="AA549">
            <v>0</v>
          </cell>
          <cell r="AB549" t="str">
            <v>Se inicia el desarrollo, se continuan las sesiones con Ecollect y con ACH para validar diferentes insumos que nos deben proveer</v>
          </cell>
          <cell r="AC549"/>
          <cell r="AD549"/>
          <cell r="AE549"/>
        </row>
        <row r="550">
          <cell r="G550" t="str">
            <v>130.1.5</v>
          </cell>
          <cell r="H550" t="str">
            <v>Innovador</v>
          </cell>
          <cell r="I550" t="str">
            <v>N/A</v>
          </cell>
          <cell r="J550" t="str">
            <v>N/A</v>
          </cell>
          <cell r="K550" t="str">
            <v>N/A</v>
          </cell>
          <cell r="L550" t="str">
            <v>N/A</v>
          </cell>
          <cell r="M550" t="str">
            <v>N/A</v>
          </cell>
          <cell r="N550" t="str">
            <v>N/A</v>
          </cell>
          <cell r="O550" t="str">
            <v>N/A</v>
          </cell>
          <cell r="P550" t="str">
            <v>N/A</v>
          </cell>
          <cell r="Q550" t="str">
            <v>Realizar pruebas de Aceptación (1. Formato Acta de Prueba de Desarrollo de Software GS03-F26 / Único entregable)</v>
          </cell>
          <cell r="R550"/>
          <cell r="S550">
            <v>20</v>
          </cell>
          <cell r="T550">
            <v>1</v>
          </cell>
          <cell r="U550" t="str">
            <v>Númerica</v>
          </cell>
          <cell r="V550" t="str">
            <v># de pruebas de Aceptación realizadas / # de pruebas de Aceptación a realizar</v>
          </cell>
          <cell r="W550">
            <v>45537</v>
          </cell>
          <cell r="X550">
            <v>45596</v>
          </cell>
          <cell r="Y550" t="str">
            <v>130-DIRECCIÓN FINANCIERA;
20-OFICINA DE TECNOLOGÍA E INFORMÁTICA</v>
          </cell>
          <cell r="Z550">
            <v>0.03</v>
          </cell>
          <cell r="AA550"/>
          <cell r="AB550"/>
          <cell r="AC550"/>
          <cell r="AD550"/>
          <cell r="AE550"/>
        </row>
        <row r="551">
          <cell r="G551" t="str">
            <v>130.1.6</v>
          </cell>
          <cell r="H551" t="str">
            <v>Innovador</v>
          </cell>
          <cell r="I551" t="str">
            <v>N/A</v>
          </cell>
          <cell r="J551" t="str">
            <v>N/A</v>
          </cell>
          <cell r="K551" t="str">
            <v>N/A</v>
          </cell>
          <cell r="L551" t="str">
            <v>N/A</v>
          </cell>
          <cell r="M551" t="str">
            <v>N/A</v>
          </cell>
          <cell r="N551" t="str">
            <v>N/A</v>
          </cell>
          <cell r="O551" t="str">
            <v>N/A</v>
          </cell>
          <cell r="P551" t="str">
            <v>N/A</v>
          </cell>
          <cell r="Q551" t="str">
            <v>Realizar manuales y capacitar a los usuarios (1. Formato Manual Técnico GS03-F22 y 2. Formato Manual de Usuario GS03-F24 nuevo o actualizado  3. Registro de Capacitación)</v>
          </cell>
          <cell r="R551"/>
          <cell r="S551">
            <v>5</v>
          </cell>
          <cell r="T551">
            <v>3</v>
          </cell>
          <cell r="U551" t="str">
            <v>Númerica</v>
          </cell>
          <cell r="V551" t="str">
            <v># de manuales y capacitaciones a usuarios realizadas / # de manuales y capacitaciones a usuarios a realizar</v>
          </cell>
          <cell r="W551">
            <v>45600</v>
          </cell>
          <cell r="X551">
            <v>45618</v>
          </cell>
          <cell r="Y551" t="str">
            <v>130-DIRECCIÓN FINANCIERA;
20-OFICINA DE TECNOLOGÍA E INFORMÁTICA</v>
          </cell>
          <cell r="Z551">
            <v>7.4999999999999997E-3</v>
          </cell>
          <cell r="AA551"/>
          <cell r="AB551"/>
          <cell r="AC551"/>
          <cell r="AD551"/>
          <cell r="AE551"/>
        </row>
        <row r="552">
          <cell r="G552" t="str">
            <v>130.1.7</v>
          </cell>
          <cell r="H552" t="str">
            <v>Innovador</v>
          </cell>
          <cell r="I552" t="str">
            <v>N/A</v>
          </cell>
          <cell r="J552" t="str">
            <v>N/A</v>
          </cell>
          <cell r="K552" t="str">
            <v>N/A</v>
          </cell>
          <cell r="L552" t="str">
            <v>N/A</v>
          </cell>
          <cell r="M552" t="str">
            <v>N/A</v>
          </cell>
          <cell r="N552" t="str">
            <v>N/A</v>
          </cell>
          <cell r="O552" t="str">
            <v>N/A</v>
          </cell>
          <cell r="P552" t="str">
            <v>N/A</v>
          </cell>
          <cell r="Q552" t="str">
            <v>Realizar cierre del proyecto (1. Formato Arquitectura de Software GS03F21 actualizado, 2. Formato Acta de Entrega de Desarrollo de Software GS03-F25)</v>
          </cell>
          <cell r="R552"/>
          <cell r="S552">
            <v>5</v>
          </cell>
          <cell r="T552">
            <v>2</v>
          </cell>
          <cell r="U552" t="str">
            <v>Númerica</v>
          </cell>
          <cell r="V552" t="str">
            <v># de proyectos cerrados / # de proyectos programados para ser cerrados</v>
          </cell>
          <cell r="W552">
            <v>45614</v>
          </cell>
          <cell r="X552">
            <v>45625</v>
          </cell>
          <cell r="Y552" t="str">
            <v>130-DIRECCIÓN FINANCIERA;
20-OFICINA DE TECNOLOGÍA E INFORMÁTICA</v>
          </cell>
          <cell r="Z552">
            <v>7.4999999999999997E-3</v>
          </cell>
          <cell r="AA552"/>
          <cell r="AB552"/>
          <cell r="AC552"/>
          <cell r="AD552"/>
          <cell r="AE552"/>
        </row>
        <row r="553">
          <cell r="G553" t="str">
            <v>130.2</v>
          </cell>
          <cell r="H553" t="str">
            <v>Innovador</v>
          </cell>
          <cell r="I553" t="str">
            <v xml:space="preserve">Fortalecer la infraestructura, uso y aprovechamiento de las tecnologías de la información, para optimizar la capacidad institucional
</v>
          </cell>
          <cell r="J553" t="str">
            <v xml:space="preserve">Cumplimiento de productos del PAI asociados a Fortalecer la infraestructura, uso y aprovechamiento de las tecnologías de la información, para optimizar la capacidad institucional
</v>
          </cell>
          <cell r="K553"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53" t="str">
            <v>Planes de mejoramiento</v>
          </cell>
          <cell r="M553" t="str">
            <v>Si</v>
          </cell>
          <cell r="N553" t="str">
            <v>N/A</v>
          </cell>
          <cell r="O553" t="str">
            <v>Fortalecimiento organizacional y simplificación de procesos</v>
          </cell>
          <cell r="P553" t="str">
            <v>15 - PTEP  -  Estado abierto;
17 -  Plan Estratégico de Tecnologías de la Información</v>
          </cell>
          <cell r="Q553" t="str">
            <v>Sistema de multas nuevo con automatización de controles por cambios de fecha de ejecutoria, Diseñado (1. Diseño de arquitectura actualizada en la herramienta especializada de arquitectura / Único entregable)</v>
          </cell>
          <cell r="R553" t="str">
            <v>NO</v>
          </cell>
          <cell r="S553">
            <v>5</v>
          </cell>
          <cell r="T553">
            <v>1</v>
          </cell>
          <cell r="U553" t="str">
            <v>Númerica</v>
          </cell>
          <cell r="V553" t="str">
            <v># de aplicativos diseñados / # aplicativo diseñado planeado</v>
          </cell>
          <cell r="W553">
            <v>45446</v>
          </cell>
          <cell r="X553">
            <v>45596</v>
          </cell>
          <cell r="Y553" t="str">
            <v>104-GRUPO DE TRABAJO DE NOTIFICACIONES Y CERTIFICACIONES;
11-GRUPO DE TRABAJO DE COBRO COACTIVO;
130-DIRECCIÓN FINANCIERA;
20-OFICINA DE TECNOLOGÍA E INFORMÁTICA</v>
          </cell>
          <cell r="Z553">
            <v>0.05</v>
          </cell>
          <cell r="AA553"/>
          <cell r="AB553"/>
          <cell r="AC553"/>
          <cell r="AD553"/>
          <cell r="AE553"/>
        </row>
        <row r="554">
          <cell r="G554" t="str">
            <v>130.2.1</v>
          </cell>
          <cell r="H554" t="str">
            <v>Innovador</v>
          </cell>
          <cell r="I554" t="str">
            <v>N/A</v>
          </cell>
          <cell r="J554" t="str">
            <v>N/A</v>
          </cell>
          <cell r="K554" t="str">
            <v>N/A</v>
          </cell>
          <cell r="L554" t="str">
            <v>N/A</v>
          </cell>
          <cell r="M554" t="str">
            <v>N/A</v>
          </cell>
          <cell r="N554" t="str">
            <v>N/A</v>
          </cell>
          <cell r="O554" t="str">
            <v>N/A</v>
          </cell>
          <cell r="P554" t="str">
            <v>N/A</v>
          </cell>
          <cell r="Q554" t="str">
            <v>Elaborar y aprobar requerimiento (1. Formato Solicitud de Requerimientos a Sistemas de Información GS03-F18 2. Formato Lista de Chequeo de Requisitos de Seguridad de la Información GS03-F27 )</v>
          </cell>
          <cell r="R554"/>
          <cell r="S554">
            <v>33</v>
          </cell>
          <cell r="T554">
            <v>2</v>
          </cell>
          <cell r="U554" t="str">
            <v>Númerica</v>
          </cell>
          <cell r="V554" t="str">
            <v># de requerimientos elaborados y aprobados / # de requerimientos allegados para ser  elaborados y aprobados</v>
          </cell>
          <cell r="W554">
            <v>45446</v>
          </cell>
          <cell r="X554">
            <v>45471</v>
          </cell>
          <cell r="Y554" t="str">
            <v>104-GRUPO DE TRABAJO DE NOTIFICACIONES Y CERTIFICACIONES;
11-GRUPO DE TRABAJO DE COBRO COACTIVO;
130-DIRECCIÓN FINANCIERA;
20-OFICINA DE TECNOLOGÍA E INFORMÁTICA</v>
          </cell>
          <cell r="Z554">
            <v>1.6500000000000001E-2</v>
          </cell>
          <cell r="AA554"/>
          <cell r="AB554"/>
          <cell r="AC554"/>
          <cell r="AD554"/>
          <cell r="AE554"/>
        </row>
        <row r="555">
          <cell r="G555" t="str">
            <v>130.2.2</v>
          </cell>
          <cell r="H555" t="str">
            <v>Innovador</v>
          </cell>
          <cell r="I555" t="str">
            <v>N/A</v>
          </cell>
          <cell r="J555" t="str">
            <v>N/A</v>
          </cell>
          <cell r="K555" t="str">
            <v>N/A</v>
          </cell>
          <cell r="L555" t="str">
            <v>N/A</v>
          </cell>
          <cell r="M555" t="str">
            <v>N/A</v>
          </cell>
          <cell r="N555" t="str">
            <v>N/A</v>
          </cell>
          <cell r="O555" t="str">
            <v>N/A</v>
          </cell>
          <cell r="P555" t="str">
            <v>N/A</v>
          </cell>
          <cell r="Q555" t="str">
            <v>Planear y gestionar  la solución  (1. Reporte planeación de tareas, línea base de requerimientos (historias de usuario) y entregables  en la herramienta devops 2. plan de pruebas diseñado y registrado en la herramienta devops)</v>
          </cell>
          <cell r="R555"/>
          <cell r="S555">
            <v>34</v>
          </cell>
          <cell r="T555">
            <v>2</v>
          </cell>
          <cell r="U555" t="str">
            <v>Númerica</v>
          </cell>
          <cell r="V555" t="str">
            <v># de soluciones planeadas y gestionadas / # de soluciones programadas para ser planeadas y gestionadas</v>
          </cell>
          <cell r="W555">
            <v>45474</v>
          </cell>
          <cell r="X555">
            <v>45562</v>
          </cell>
          <cell r="Y555" t="str">
            <v>104-GRUPO DE TRABAJO DE NOTIFICACIONES Y CERTIFICACIONES;
11-GRUPO DE TRABAJO DE COBRO COACTIVO;
130-DIRECCIÓN FINANCIERA;
20-OFICINA DE TECNOLOGÍA E INFORMÁTICA</v>
          </cell>
          <cell r="Z555">
            <v>1.7000000000000001E-2</v>
          </cell>
          <cell r="AA555"/>
          <cell r="AB555"/>
          <cell r="AC555"/>
          <cell r="AD555"/>
          <cell r="AE555"/>
        </row>
        <row r="556">
          <cell r="G556" t="str">
            <v>130.2.3</v>
          </cell>
          <cell r="H556" t="str">
            <v>Innovador</v>
          </cell>
          <cell r="I556" t="str">
            <v>N/A</v>
          </cell>
          <cell r="J556" t="str">
            <v>N/A</v>
          </cell>
          <cell r="K556" t="str">
            <v>N/A</v>
          </cell>
          <cell r="L556" t="str">
            <v>N/A</v>
          </cell>
          <cell r="M556" t="str">
            <v>N/A</v>
          </cell>
          <cell r="N556" t="str">
            <v>N/A</v>
          </cell>
          <cell r="O556" t="str">
            <v>N/A</v>
          </cell>
          <cell r="P556" t="str">
            <v>N/A</v>
          </cell>
          <cell r="Q556" t="str">
            <v>Diseñar la solución (1. Diseño de arquitectura actualizada en la herramienta especializada de arquitectura / Único entregable)</v>
          </cell>
          <cell r="R556"/>
          <cell r="S556">
            <v>33</v>
          </cell>
          <cell r="T556">
            <v>1</v>
          </cell>
          <cell r="U556" t="str">
            <v>Númerica</v>
          </cell>
          <cell r="V556" t="str">
            <v># de soluciones diseñadas / # de soluciones a diseñar</v>
          </cell>
          <cell r="W556">
            <v>45565</v>
          </cell>
          <cell r="X556">
            <v>45596</v>
          </cell>
          <cell r="Y556" t="str">
            <v>104-GRUPO DE TRABAJO DE NOTIFICACIONES Y CERTIFICACIONES;
11-GRUPO DE TRABAJO DE COBRO COACTIVO;
130-DIRECCIÓN FINANCIERA;
20-OFICINA DE TECNOLOGÍA E INFORMÁTICA</v>
          </cell>
          <cell r="Z556">
            <v>1.6500000000000001E-2</v>
          </cell>
          <cell r="AA556"/>
          <cell r="AB556"/>
          <cell r="AC556"/>
          <cell r="AD556"/>
          <cell r="AE556"/>
        </row>
        <row r="557">
          <cell r="G557" t="str">
            <v>130.3</v>
          </cell>
          <cell r="H557" t="str">
            <v>Innovador</v>
          </cell>
          <cell r="I557" t="str">
            <v xml:space="preserve">Fortalecer la infraestructura, uso y aprovechamiento de las tecnologías de la información, para optimizar la capacidad institucional
</v>
          </cell>
          <cell r="J557" t="str">
            <v xml:space="preserve">Cumplimiento de productos del PAI asociados a Fortalecer la infraestructura, uso y aprovechamiento de las tecnologías de la información, para optimizar la capacidad institucional
</v>
          </cell>
          <cell r="K557"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57" t="str">
            <v>Plan Estratégico de Tecnologías de la Información</v>
          </cell>
          <cell r="M557" t="str">
            <v>Si</v>
          </cell>
          <cell r="N557" t="str">
            <v>N/A</v>
          </cell>
          <cell r="O557" t="str">
            <v>Fortalecimiento organizacional y simplificación de procesos</v>
          </cell>
          <cell r="P557" t="str">
            <v>15 - PTEP  -  Estado abierto;
17 -  Plan Estratégico de Tecnologías de la Información</v>
          </cell>
          <cell r="Q557" t="str">
            <v>Fase 1 del Sistema de multas nuevo funcionando en tiempo real con los sistema que le proveen información y conectado a la base del sistema de multas actual, probado (1.Captura de pantalla  de casos de prueba ejecutados para aceptación)</v>
          </cell>
          <cell r="R557" t="str">
            <v>NO</v>
          </cell>
          <cell r="S557">
            <v>40</v>
          </cell>
          <cell r="T557">
            <v>1</v>
          </cell>
          <cell r="U557" t="str">
            <v>Númerica</v>
          </cell>
          <cell r="V557" t="str">
            <v># de aplicativos desarrollado / # aplicativo desarrollado planeado</v>
          </cell>
          <cell r="W557">
            <v>45352</v>
          </cell>
          <cell r="X557">
            <v>45625</v>
          </cell>
          <cell r="Y557" t="str">
            <v>104-GRUPO DE TRABAJO DE NOTIFICACIONES Y CERTIFICACIONES;
11-GRUPO DE TRABAJO DE COBRO COACTIVO;
130-DIRECCIÓN FINANCIERA;
20-OFICINA DE TECNOLOGÍA E INFORMÁTICA</v>
          </cell>
          <cell r="Z557">
            <v>0.4</v>
          </cell>
          <cell r="AA557"/>
          <cell r="AB557"/>
          <cell r="AC557"/>
          <cell r="AD557"/>
          <cell r="AE557" t="str">
            <v>La actividad ya inicio, se recomienda para próximos seguimientos aportar avance en forma cualitativa o cuantitativa según corresponda</v>
          </cell>
        </row>
        <row r="558">
          <cell r="G558" t="str">
            <v>130.3.1</v>
          </cell>
          <cell r="H558" t="str">
            <v>Innovador</v>
          </cell>
          <cell r="I558" t="str">
            <v>N/A</v>
          </cell>
          <cell r="J558" t="str">
            <v>N/A</v>
          </cell>
          <cell r="K558" t="str">
            <v>N/A</v>
          </cell>
          <cell r="L558" t="str">
            <v>N/A</v>
          </cell>
          <cell r="M558" t="str">
            <v>N/A</v>
          </cell>
          <cell r="N558" t="str">
            <v>N/A</v>
          </cell>
          <cell r="O558" t="str">
            <v>N/A</v>
          </cell>
          <cell r="P558" t="str">
            <v>N/A</v>
          </cell>
          <cell r="Q558" t="str">
            <v>Elaborar y aprobar requerimiento (1. Formato Solicitud de Requerimientos a Sistemas de Información GS03-F18 2. Formato Lista de Chequeo de Requisitos de Seguridad de la Información GS03-F27 )</v>
          </cell>
          <cell r="R558"/>
          <cell r="S558">
            <v>10</v>
          </cell>
          <cell r="T558">
            <v>2</v>
          </cell>
          <cell r="U558" t="str">
            <v>Númerica</v>
          </cell>
          <cell r="V558" t="str">
            <v># de requerimientos elaborados y aprobados / # de requerimientos allegados para ser  elaborados y aprobados</v>
          </cell>
          <cell r="W558">
            <v>45352</v>
          </cell>
          <cell r="X558">
            <v>45359</v>
          </cell>
          <cell r="Y558" t="str">
            <v>104-GRUPO DE TRABAJO DE NOTIFICACIONES Y CERTIFICACIONES;
11-GRUPO DE TRABAJO DE COBRO COACTIVO;
130-DIRECCIÓN FINANCIERA;
20-OFICINA DE TECNOLOGÍA E INFORMÁTICA</v>
          </cell>
          <cell r="Z558">
            <v>0.04</v>
          </cell>
          <cell r="AA558">
            <v>1</v>
          </cell>
          <cell r="AB558" t="str">
            <v>Se elaboró y aprobó el requerimiento para el desarrollo del producto y la lista de chequeo de requisitos de seguridad</v>
          </cell>
          <cell r="AC558">
            <v>45359</v>
          </cell>
          <cell r="AD558">
            <v>1</v>
          </cell>
          <cell r="AE558" t="str">
            <v>Se verifica cumplimiento de la actividad con los soportes requeridos</v>
          </cell>
        </row>
        <row r="559">
          <cell r="G559" t="str">
            <v>130.3.2</v>
          </cell>
          <cell r="H559" t="str">
            <v>Innovador</v>
          </cell>
          <cell r="I559" t="str">
            <v>N/A</v>
          </cell>
          <cell r="J559" t="str">
            <v>N/A</v>
          </cell>
          <cell r="K559" t="str">
            <v>N/A</v>
          </cell>
          <cell r="L559" t="str">
            <v>N/A</v>
          </cell>
          <cell r="M559" t="str">
            <v>N/A</v>
          </cell>
          <cell r="N559" t="str">
            <v>N/A</v>
          </cell>
          <cell r="O559" t="str">
            <v>N/A</v>
          </cell>
          <cell r="P559" t="str">
            <v>N/A</v>
          </cell>
          <cell r="Q559" t="str">
            <v>Planear y gestionar  la solución  (1. Reporte planeación de tareas, línea base de requerimientos (historias de usuario) y entregables  en la herramienta devops 2. plan de pruebas diseñado y registrado en la herramienta devops)</v>
          </cell>
          <cell r="R559"/>
          <cell r="S559">
            <v>30</v>
          </cell>
          <cell r="T559">
            <v>2</v>
          </cell>
          <cell r="U559" t="str">
            <v>Númerica</v>
          </cell>
          <cell r="V559" t="str">
            <v># de soluciones planeadas y gestionadas / # de soluciones programadas para ser planeadas y gestionadas</v>
          </cell>
          <cell r="W559">
            <v>45362</v>
          </cell>
          <cell r="X559">
            <v>45380</v>
          </cell>
          <cell r="Y559" t="str">
            <v>104-GRUPO DE TRABAJO DE NOTIFICACIONES Y CERTIFICACIONES;
11-GRUPO DE TRABAJO DE COBRO COACTIVO;
130-DIRECCIÓN FINANCIERA;
20-OFICINA DE TECNOLOGÍA E INFORMÁTICA</v>
          </cell>
          <cell r="Z559">
            <v>0.12</v>
          </cell>
          <cell r="AA559">
            <v>1</v>
          </cell>
          <cell r="AB559" t="str">
            <v>Se elaboró la planeación y las Hu para el desarrollo del producto</v>
          </cell>
          <cell r="AC559">
            <v>45378</v>
          </cell>
          <cell r="AD559">
            <v>1</v>
          </cell>
          <cell r="AE559" t="str">
            <v>Se verifica cumplimiento de la actividad con los soportes requeridos</v>
          </cell>
        </row>
        <row r="560">
          <cell r="G560" t="str">
            <v>130.3.3</v>
          </cell>
          <cell r="H560" t="str">
            <v>Innovador</v>
          </cell>
          <cell r="I560" t="str">
            <v>N/A</v>
          </cell>
          <cell r="J560" t="str">
            <v>N/A</v>
          </cell>
          <cell r="K560" t="str">
            <v>N/A</v>
          </cell>
          <cell r="L560" t="str">
            <v>N/A</v>
          </cell>
          <cell r="M560" t="str">
            <v>N/A</v>
          </cell>
          <cell r="N560" t="str">
            <v>N/A</v>
          </cell>
          <cell r="O560" t="str">
            <v>N/A</v>
          </cell>
          <cell r="P560" t="str">
            <v>N/A</v>
          </cell>
          <cell r="Q560" t="str">
            <v>Diseñar la solución (1. Diseño de arquitectura actualizada en la herramienta especializada de arquitectura / Único entregable)</v>
          </cell>
          <cell r="R560"/>
          <cell r="S560">
            <v>10</v>
          </cell>
          <cell r="T560">
            <v>1</v>
          </cell>
          <cell r="U560" t="str">
            <v>Númerica</v>
          </cell>
          <cell r="V560" t="str">
            <v># de soluciones diseñadas / # de soluciones a diseñar</v>
          </cell>
          <cell r="W560">
            <v>45376</v>
          </cell>
          <cell r="X560">
            <v>45387</v>
          </cell>
          <cell r="Y560" t="str">
            <v>104-GRUPO DE TRABAJO DE NOTIFICACIONES Y CERTIFICACIONES;
11-GRUPO DE TRABAJO DE COBRO COACTIVO;
130-DIRECCIÓN FINANCIERA;
20-OFICINA DE TECNOLOGÍA E INFORMÁTICA</v>
          </cell>
          <cell r="Z560">
            <v>0.04</v>
          </cell>
          <cell r="AA560"/>
          <cell r="AB560"/>
          <cell r="AC560"/>
          <cell r="AD560"/>
          <cell r="AE560" t="str">
            <v>La actividad ya inicio, se recomienda para próximos seguimientos aportar avance en forma cualitativa o cuantitativa según corresponda</v>
          </cell>
        </row>
        <row r="561">
          <cell r="G561" t="str">
            <v>130.3.4</v>
          </cell>
          <cell r="H561" t="str">
            <v>Innovador</v>
          </cell>
          <cell r="I561" t="str">
            <v>N/A</v>
          </cell>
          <cell r="J561" t="str">
            <v>N/A</v>
          </cell>
          <cell r="K561" t="str">
            <v>N/A</v>
          </cell>
          <cell r="L561" t="str">
            <v>N/A</v>
          </cell>
          <cell r="M561" t="str">
            <v>N/A</v>
          </cell>
          <cell r="N561" t="str">
            <v>N/A</v>
          </cell>
          <cell r="O561" t="str">
            <v>N/A</v>
          </cell>
          <cell r="P561" t="str">
            <v>N/A</v>
          </cell>
          <cell r="Q561" t="str">
            <v>Construir componentes de software (1.Captura de pantalla  de casos de prueba ejecutados para aceptación / Único entregable)</v>
          </cell>
          <cell r="R561"/>
          <cell r="S561">
            <v>30</v>
          </cell>
          <cell r="T561">
            <v>1</v>
          </cell>
          <cell r="U561" t="str">
            <v>Númerica</v>
          </cell>
          <cell r="V561" t="str">
            <v># de componentes de software construidos / # de componentes de software a construir</v>
          </cell>
          <cell r="W561">
            <v>45390</v>
          </cell>
          <cell r="X561">
            <v>45596</v>
          </cell>
          <cell r="Y561" t="str">
            <v>104-GRUPO DE TRABAJO DE NOTIFICACIONES Y CERTIFICACIONES;
11-GRUPO DE TRABAJO DE COBRO COACTIVO;
130-DIRECCIÓN FINANCIERA;
20-OFICINA DE TECNOLOGÍA E INFORMÁTICA</v>
          </cell>
          <cell r="Z561">
            <v>0.12</v>
          </cell>
          <cell r="AA561"/>
          <cell r="AB561"/>
          <cell r="AC561"/>
          <cell r="AD561"/>
          <cell r="AE561"/>
        </row>
        <row r="562">
          <cell r="G562" t="str">
            <v>130.3.5</v>
          </cell>
          <cell r="H562" t="str">
            <v>Innovador</v>
          </cell>
          <cell r="I562" t="str">
            <v>N/A</v>
          </cell>
          <cell r="J562" t="str">
            <v>N/A</v>
          </cell>
          <cell r="K562" t="str">
            <v>N/A</v>
          </cell>
          <cell r="L562" t="str">
            <v>N/A</v>
          </cell>
          <cell r="M562" t="str">
            <v>N/A</v>
          </cell>
          <cell r="N562" t="str">
            <v>N/A</v>
          </cell>
          <cell r="O562" t="str">
            <v>N/A</v>
          </cell>
          <cell r="P562" t="str">
            <v>N/A</v>
          </cell>
          <cell r="Q562" t="str">
            <v>Realizar pruebas de Aceptación (1. Formato Acta de Prueba de Desarrollo de Software GS03-F26 / Único entregable)</v>
          </cell>
          <cell r="R562"/>
          <cell r="S562">
            <v>20</v>
          </cell>
          <cell r="T562">
            <v>1</v>
          </cell>
          <cell r="U562" t="str">
            <v>Númerica</v>
          </cell>
          <cell r="V562" t="str">
            <v># de pruebas de Aceptación realizadas / # de pruebas de Aceptación a realizar</v>
          </cell>
          <cell r="W562">
            <v>45566</v>
          </cell>
          <cell r="X562">
            <v>45625</v>
          </cell>
          <cell r="Y562" t="str">
            <v>104-GRUPO DE TRABAJO DE NOTIFICACIONES Y CERTIFICACIONES;
11-GRUPO DE TRABAJO DE COBRO COACTIVO;
130-DIRECCIÓN FINANCIERA;
20-OFICINA DE TECNOLOGÍA E INFORMÁTICA</v>
          </cell>
          <cell r="Z562">
            <v>0.08</v>
          </cell>
          <cell r="AA562"/>
          <cell r="AB562"/>
          <cell r="AC562"/>
          <cell r="AD562"/>
          <cell r="AE562"/>
        </row>
        <row r="563">
          <cell r="G563" t="str">
            <v>130.4</v>
          </cell>
          <cell r="H563" t="str">
            <v>Innovador</v>
          </cell>
          <cell r="I563" t="str">
            <v>Mejorar la oportunidad en la atención de trámites y servicios.</v>
          </cell>
          <cell r="J563" t="str">
            <v>Avance promedio de cumplimiento de productos asociados a mejorar la oportunidad en la atención de trámites y servicios.</v>
          </cell>
          <cell r="K563"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63" t="str">
            <v>Plan Estratégico de Tecnologías de la Información</v>
          </cell>
          <cell r="M563" t="str">
            <v>Si</v>
          </cell>
          <cell r="N563" t="str">
            <v>N/A</v>
          </cell>
          <cell r="O563" t="str">
            <v>Fortalecimiento organizacional y simplificación de procesos</v>
          </cell>
          <cell r="P563" t="str">
            <v>15 - PTEP  -  Estado abierto;
17 -  Plan Estratégico de Tecnologías de la Información</v>
          </cell>
          <cell r="Q563" t="str">
            <v>Fase1 del Sistema de pagos interoperando con estudios previos para la actualización de las modificaciones contractuales, Operando y definición de necesidades técnicas de la fase 2 diseñadas (1. Formato Arquitectura de Software GS03F21 actualizado, 2. Formato Acta de Entrega de Desarrollo de Software GS03-F25)</v>
          </cell>
          <cell r="R563" t="str">
            <v>NO</v>
          </cell>
          <cell r="S563">
            <v>15</v>
          </cell>
          <cell r="T563">
            <v>1</v>
          </cell>
          <cell r="U563" t="str">
            <v>Númerica</v>
          </cell>
          <cell r="V563" t="str">
            <v># de aplicativos operando / # aplicativo operando planeado</v>
          </cell>
          <cell r="W563">
            <v>45323</v>
          </cell>
          <cell r="X563">
            <v>45565</v>
          </cell>
          <cell r="Y563" t="str">
            <v>105-GRUPO DE TRABAJO DE CONTRATACIÓN;
130-DIRECCIÓN FINANCIERA;
20-OFICINA DE TECNOLOGÍA E INFORMÁTICA</v>
          </cell>
          <cell r="Z563">
            <v>0.15</v>
          </cell>
          <cell r="AA563"/>
          <cell r="AB563"/>
          <cell r="AC563"/>
          <cell r="AD563"/>
          <cell r="AE563" t="str">
            <v>La actividad ya inicio, se recomienda para próximos seguimientos aportar avance en forma cualitativa o cuantitativa según corresponda</v>
          </cell>
        </row>
        <row r="564">
          <cell r="G564" t="str">
            <v>130.4.1</v>
          </cell>
          <cell r="H564" t="str">
            <v>Innovador</v>
          </cell>
          <cell r="I564" t="str">
            <v>N/A</v>
          </cell>
          <cell r="J564" t="str">
            <v>N/A</v>
          </cell>
          <cell r="K564" t="str">
            <v>N/A</v>
          </cell>
          <cell r="L564" t="str">
            <v>N/A</v>
          </cell>
          <cell r="M564" t="str">
            <v>N/A</v>
          </cell>
          <cell r="N564" t="str">
            <v>N/A</v>
          </cell>
          <cell r="O564" t="str">
            <v>N/A</v>
          </cell>
          <cell r="P564" t="str">
            <v>N/A</v>
          </cell>
          <cell r="Q564" t="str">
            <v>Elaborar y aprobar requerimiento (1. Formato Solicitud de Requerimientos a Sistemas de Información GS03-F18 2. Formato Lista de Chequeo de Requisitos de Seguridad de la Información GS03-F27 )</v>
          </cell>
          <cell r="R564"/>
          <cell r="S564">
            <v>10</v>
          </cell>
          <cell r="T564">
            <v>2</v>
          </cell>
          <cell r="U564" t="str">
            <v>Númerica</v>
          </cell>
          <cell r="V564" t="str">
            <v># de requerimientos elaborados y aprobados / # de requerimientos allegados para ser  elaborados y aprobados</v>
          </cell>
          <cell r="W564">
            <v>45323</v>
          </cell>
          <cell r="X564">
            <v>45331</v>
          </cell>
          <cell r="Y564" t="str">
            <v>105-GRUPO DE TRABAJO DE CONTRATACIÓN;
130-DIRECCIÓN FINANCIERA;
20-OFICINA DE TECNOLOGÍA E INFORMÁTICA</v>
          </cell>
          <cell r="Z564">
            <v>1.4999999999999999E-2</v>
          </cell>
          <cell r="AA564">
            <v>1</v>
          </cell>
          <cell r="AB564" t="str">
            <v>Se elaboró y aprobó el requerimiento para el desarrollo del producto</v>
          </cell>
          <cell r="AC564">
            <v>45331</v>
          </cell>
          <cell r="AD564">
            <v>1</v>
          </cell>
          <cell r="AE564" t="str">
            <v>Se verifica cumplimiento de la actividad con los soportes requeridos</v>
          </cell>
        </row>
        <row r="565">
          <cell r="G565" t="str">
            <v>130.4.2</v>
          </cell>
          <cell r="H565" t="str">
            <v>Innovador</v>
          </cell>
          <cell r="I565" t="str">
            <v>N/A</v>
          </cell>
          <cell r="J565" t="str">
            <v>N/A</v>
          </cell>
          <cell r="K565" t="str">
            <v>N/A</v>
          </cell>
          <cell r="L565" t="str">
            <v>N/A</v>
          </cell>
          <cell r="M565" t="str">
            <v>N/A</v>
          </cell>
          <cell r="N565" t="str">
            <v>N/A</v>
          </cell>
          <cell r="O565" t="str">
            <v>N/A</v>
          </cell>
          <cell r="P565" t="str">
            <v>N/A</v>
          </cell>
          <cell r="Q565" t="str">
            <v>Planear y gestionar  la solución  (1. Reporte planeación de tareas, línea base de requerimientos (historias de usuario) y entregables  en la herramienta devops 2. plan de pruebas diseñado y registrado en la herramienta devops)</v>
          </cell>
          <cell r="R565"/>
          <cell r="S565">
            <v>15</v>
          </cell>
          <cell r="T565">
            <v>2</v>
          </cell>
          <cell r="U565" t="str">
            <v>Númerica</v>
          </cell>
          <cell r="V565" t="str">
            <v># de soluciones planeadas y gestionadas / # de soluciones programadas para ser planeadas y gestionadas</v>
          </cell>
          <cell r="W565">
            <v>45334</v>
          </cell>
          <cell r="X565">
            <v>45345</v>
          </cell>
          <cell r="Y565" t="str">
            <v>105-GRUPO DE TRABAJO DE CONTRATACIÓN;
130-DIRECCIÓN FINANCIERA;
20-OFICINA DE TECNOLOGÍA E INFORMÁTICA</v>
          </cell>
          <cell r="Z565">
            <v>2.2499999999999999E-2</v>
          </cell>
          <cell r="AA565">
            <v>1</v>
          </cell>
          <cell r="AB565" t="str">
            <v>Se elaboró la planeación y las HU para el desarrollo del producto</v>
          </cell>
          <cell r="AC565">
            <v>45345</v>
          </cell>
          <cell r="AD565">
            <v>1</v>
          </cell>
          <cell r="AE565" t="str">
            <v>Se verifica cumplimiento de la actividad con los soportes requeridos</v>
          </cell>
        </row>
        <row r="566">
          <cell r="G566" t="str">
            <v>130.4.3</v>
          </cell>
          <cell r="H566" t="str">
            <v>Innovador</v>
          </cell>
          <cell r="I566" t="str">
            <v>N/A</v>
          </cell>
          <cell r="J566" t="str">
            <v>N/A</v>
          </cell>
          <cell r="K566" t="str">
            <v>N/A</v>
          </cell>
          <cell r="L566" t="str">
            <v>N/A</v>
          </cell>
          <cell r="M566" t="str">
            <v>N/A</v>
          </cell>
          <cell r="N566" t="str">
            <v>N/A</v>
          </cell>
          <cell r="O566" t="str">
            <v>N/A</v>
          </cell>
          <cell r="P566" t="str">
            <v>N/A</v>
          </cell>
          <cell r="Q566" t="str">
            <v>Diseñar la solución (1. Diseño de arquitectura actualizada en la herramienta especializada de arquitectura / Único entregable)</v>
          </cell>
          <cell r="R566"/>
          <cell r="S566">
            <v>10</v>
          </cell>
          <cell r="T566">
            <v>1</v>
          </cell>
          <cell r="U566" t="str">
            <v>Númerica</v>
          </cell>
          <cell r="V566" t="str">
            <v># de soluciones diseñadas / # de soluciones a diseñar</v>
          </cell>
          <cell r="W566">
            <v>45348</v>
          </cell>
          <cell r="X566">
            <v>45359</v>
          </cell>
          <cell r="Y566" t="str">
            <v>105-GRUPO DE TRABAJO DE CONTRATACIÓN;
130-DIRECCIÓN FINANCIERA;
20-OFICINA DE TECNOLOGÍA E INFORMÁTICA</v>
          </cell>
          <cell r="Z566">
            <v>1.4999999999999999E-2</v>
          </cell>
          <cell r="AA566">
            <v>1</v>
          </cell>
          <cell r="AB566" t="str">
            <v>Se elaboró el diseño de arquitectura del producto</v>
          </cell>
          <cell r="AC566">
            <v>45359</v>
          </cell>
          <cell r="AD566">
            <v>1</v>
          </cell>
          <cell r="AE566" t="str">
            <v>Se verifica cumplimiento de la actividad con los soportes requeridos</v>
          </cell>
        </row>
        <row r="567">
          <cell r="G567" t="str">
            <v>130.4.4</v>
          </cell>
          <cell r="H567" t="str">
            <v>Innovador</v>
          </cell>
          <cell r="I567" t="str">
            <v>N/A</v>
          </cell>
          <cell r="J567" t="str">
            <v>N/A</v>
          </cell>
          <cell r="K567" t="str">
            <v>N/A</v>
          </cell>
          <cell r="L567" t="str">
            <v>N/A</v>
          </cell>
          <cell r="M567" t="str">
            <v>N/A</v>
          </cell>
          <cell r="N567" t="str">
            <v>N/A</v>
          </cell>
          <cell r="O567" t="str">
            <v>N/A</v>
          </cell>
          <cell r="P567" t="str">
            <v>N/A</v>
          </cell>
          <cell r="Q567" t="str">
            <v>Construir componentes de software (1.Captura de pantalla  de casos de prueba ejecutados para aceptación / Único entregable)</v>
          </cell>
          <cell r="R567"/>
          <cell r="S567">
            <v>35</v>
          </cell>
          <cell r="T567">
            <v>1</v>
          </cell>
          <cell r="U567" t="str">
            <v>Númerica</v>
          </cell>
          <cell r="V567" t="str">
            <v># de componentes de software construidos / # de componentes de software a construir</v>
          </cell>
          <cell r="W567">
            <v>45362</v>
          </cell>
          <cell r="X567">
            <v>45506</v>
          </cell>
          <cell r="Y567" t="str">
            <v>105-GRUPO DE TRABAJO DE CONTRATACIÓN;
130-DIRECCIÓN FINANCIERA;
20-OFICINA DE TECNOLOGÍA E INFORMÁTICA</v>
          </cell>
          <cell r="Z567">
            <v>5.2499999999999998E-2</v>
          </cell>
          <cell r="AA567">
            <v>0</v>
          </cell>
          <cell r="AB567" t="str">
            <v>Se inicia con la construcción de los componentes de software registrados en las historias de usuario</v>
          </cell>
          <cell r="AC567"/>
          <cell r="AD567"/>
          <cell r="AE567"/>
        </row>
        <row r="568">
          <cell r="G568" t="str">
            <v>130.4.5</v>
          </cell>
          <cell r="H568" t="str">
            <v>Innovador</v>
          </cell>
          <cell r="I568" t="str">
            <v>N/A</v>
          </cell>
          <cell r="J568" t="str">
            <v>N/A</v>
          </cell>
          <cell r="K568" t="str">
            <v>N/A</v>
          </cell>
          <cell r="L568" t="str">
            <v>N/A</v>
          </cell>
          <cell r="M568" t="str">
            <v>N/A</v>
          </cell>
          <cell r="N568" t="str">
            <v>N/A</v>
          </cell>
          <cell r="O568" t="str">
            <v>N/A</v>
          </cell>
          <cell r="P568" t="str">
            <v>N/A</v>
          </cell>
          <cell r="Q568" t="str">
            <v>Realizar pruebas de Aceptación (1. Formato Acta de Prueba de Desarrollo de Software GS03-F26 / Único entregable)</v>
          </cell>
          <cell r="R568"/>
          <cell r="S568">
            <v>20</v>
          </cell>
          <cell r="T568">
            <v>1</v>
          </cell>
          <cell r="U568" t="str">
            <v>Númerica</v>
          </cell>
          <cell r="V568" t="str">
            <v># de pruebas de Aceptación realizadas / # de pruebas de Aceptación a realizar</v>
          </cell>
          <cell r="W568">
            <v>45411</v>
          </cell>
          <cell r="X568">
            <v>45506</v>
          </cell>
          <cell r="Y568" t="str">
            <v>105-GRUPO DE TRABAJO DE CONTRATACIÓN;
130-DIRECCIÓN FINANCIERA;
20-OFICINA DE TECNOLOGÍA E INFORMÁTICA</v>
          </cell>
          <cell r="Z568">
            <v>0.03</v>
          </cell>
          <cell r="AA568"/>
          <cell r="AB568"/>
          <cell r="AC568"/>
          <cell r="AD568"/>
          <cell r="AE568"/>
        </row>
        <row r="569">
          <cell r="G569" t="str">
            <v>130.4.6</v>
          </cell>
          <cell r="H569" t="str">
            <v>Innovador</v>
          </cell>
          <cell r="I569" t="str">
            <v>N/A</v>
          </cell>
          <cell r="J569" t="str">
            <v>N/A</v>
          </cell>
          <cell r="K569" t="str">
            <v>N/A</v>
          </cell>
          <cell r="L569" t="str">
            <v>N/A</v>
          </cell>
          <cell r="M569" t="str">
            <v>N/A</v>
          </cell>
          <cell r="N569" t="str">
            <v>N/A</v>
          </cell>
          <cell r="O569" t="str">
            <v>N/A</v>
          </cell>
          <cell r="P569" t="str">
            <v>N/A</v>
          </cell>
          <cell r="Q569" t="str">
            <v>Realizar manuales y capacitar a los usuarios (1. Formato Manual Técnico GS03-F22 y 2. Formato Manual de Usuario GS03-F24 nuevo o actualizado  3. Registro de Capacitación)</v>
          </cell>
          <cell r="R569"/>
          <cell r="S569">
            <v>5</v>
          </cell>
          <cell r="T569">
            <v>3</v>
          </cell>
          <cell r="U569" t="str">
            <v>Númerica</v>
          </cell>
          <cell r="V569" t="str">
            <v># de manuales y capacitaciones a usuarios realizadas / # de manuales y capacitaciones a usuarios a realizar</v>
          </cell>
          <cell r="W569">
            <v>45509</v>
          </cell>
          <cell r="X569">
            <v>45527</v>
          </cell>
          <cell r="Y569" t="str">
            <v>105-GRUPO DE TRABAJO DE CONTRATACIÓN;
130-DIRECCIÓN FINANCIERA;
20-OFICINA DE TECNOLOGÍA E INFORMÁTICA</v>
          </cell>
          <cell r="Z569">
            <v>7.4999999999999997E-3</v>
          </cell>
          <cell r="AA569"/>
          <cell r="AB569"/>
          <cell r="AC569"/>
          <cell r="AD569"/>
          <cell r="AE569"/>
        </row>
        <row r="570">
          <cell r="G570" t="str">
            <v>130.4.7</v>
          </cell>
          <cell r="H570" t="str">
            <v>Innovador</v>
          </cell>
          <cell r="I570" t="str">
            <v>N/A</v>
          </cell>
          <cell r="J570" t="str">
            <v>N/A</v>
          </cell>
          <cell r="K570" t="str">
            <v>N/A</v>
          </cell>
          <cell r="L570" t="str">
            <v>N/A</v>
          </cell>
          <cell r="M570" t="str">
            <v>N/A</v>
          </cell>
          <cell r="N570" t="str">
            <v>N/A</v>
          </cell>
          <cell r="O570" t="str">
            <v>N/A</v>
          </cell>
          <cell r="P570" t="str">
            <v>N/A</v>
          </cell>
          <cell r="Q570" t="str">
            <v>Realizar cierre del proyecto (1. Formato Arquitectura de Software GS03F21 actualizado, 2. Formato Acta de Entrega de Desarrollo de Software GS03-F25)</v>
          </cell>
          <cell r="R570"/>
          <cell r="S570">
            <v>5</v>
          </cell>
          <cell r="T570">
            <v>2</v>
          </cell>
          <cell r="U570" t="str">
            <v>Númerica</v>
          </cell>
          <cell r="V570" t="str">
            <v># de proyectos cerrados / # de proyectos programados para ser cerrados</v>
          </cell>
          <cell r="W570">
            <v>45523</v>
          </cell>
          <cell r="X570">
            <v>45565</v>
          </cell>
          <cell r="Y570" t="str">
            <v>105-GRUPO DE TRABAJO DE CONTRATACIÓN;
130-DIRECCIÓN FINANCIERA;
20-OFICINA DE TECNOLOGÍA E INFORMÁTICA</v>
          </cell>
          <cell r="Z570">
            <v>7.4999999999999997E-3</v>
          </cell>
          <cell r="AA570"/>
          <cell r="AB570"/>
          <cell r="AC570"/>
          <cell r="AD570"/>
          <cell r="AE570"/>
        </row>
        <row r="571">
          <cell r="G571" t="str">
            <v>130.5</v>
          </cell>
          <cell r="H571" t="str">
            <v>Innovador</v>
          </cell>
          <cell r="I571" t="str">
            <v xml:space="preserve">Fortalecer la infraestructura, uso y aprovechamiento de las tecnologías de la información, para optimizar la capacidad institucional
</v>
          </cell>
          <cell r="J571" t="str">
            <v xml:space="preserve">Cumplimiento de productos del PAI asociados a Fortalecer la infraestructura, uso y aprovechamiento de las tecnologías de la información, para optimizar la capacidad institucional
</v>
          </cell>
          <cell r="K57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71" t="str">
            <v>Plan Estratégico de Tecnologías de la Información</v>
          </cell>
          <cell r="M571" t="str">
            <v>No</v>
          </cell>
          <cell r="N571" t="str">
            <v>N/A</v>
          </cell>
          <cell r="O571" t="str">
            <v>Fortalecimiento organizacional y simplificación de procesos</v>
          </cell>
          <cell r="P571" t="str">
            <v>17 -  Plan Estratégico de Tecnologías de la Información</v>
          </cell>
          <cell r="Q571" t="str">
            <v>Fase 2 del aplicativo "software desarrollado" para controlar y valorar los software desarrollados  al interior de la Entidad, evolucionado** (1. Formato Arquitectura de Software GS03F21 actualizado, 2. Formato Acta de Entrega de Desarrollo de Software GS03-F25)</v>
          </cell>
          <cell r="R571" t="str">
            <v>NO</v>
          </cell>
          <cell r="S571">
            <v>5</v>
          </cell>
          <cell r="T571">
            <v>1</v>
          </cell>
          <cell r="U571" t="str">
            <v>Númerica</v>
          </cell>
          <cell r="V571" t="str">
            <v># de Herramientas o aplicativos evolucionados / # de Herramientas o aplicativos que requieres en ser evolucionados</v>
          </cell>
          <cell r="W571">
            <v>45323</v>
          </cell>
          <cell r="X571">
            <v>45534</v>
          </cell>
          <cell r="Y571" t="str">
            <v>130-DIRECCIÓN FINANCIERA</v>
          </cell>
          <cell r="Z571">
            <v>0.05</v>
          </cell>
          <cell r="AA571"/>
          <cell r="AB571"/>
          <cell r="AC571"/>
          <cell r="AD571"/>
          <cell r="AE571" t="str">
            <v>La actividad ya inicio, se recomienda para próximos seguimientos aportar avance en forma cualitativa o cuantitativa según corresponda</v>
          </cell>
        </row>
        <row r="572">
          <cell r="G572" t="str">
            <v>130.5.1</v>
          </cell>
          <cell r="H572" t="str">
            <v>Innovador</v>
          </cell>
          <cell r="I572" t="str">
            <v>N/A</v>
          </cell>
          <cell r="J572" t="str">
            <v>N/A</v>
          </cell>
          <cell r="K572" t="str">
            <v>N/A</v>
          </cell>
          <cell r="L572" t="str">
            <v>N/A</v>
          </cell>
          <cell r="M572" t="str">
            <v>N/A</v>
          </cell>
          <cell r="N572" t="str">
            <v>N/A</v>
          </cell>
          <cell r="O572" t="str">
            <v>N/A</v>
          </cell>
          <cell r="P572" t="str">
            <v>N/A</v>
          </cell>
          <cell r="Q572" t="str">
            <v>Elaborar y aprobar requerimiento (1. Formato Solicitud de Requerimientos a Sistemas de Información GS03-F18 2. Formato Lista de Chequeo de Requisitos de Seguridad de la Información GS03-F27 )</v>
          </cell>
          <cell r="R572"/>
          <cell r="S572">
            <v>10</v>
          </cell>
          <cell r="T572">
            <v>2</v>
          </cell>
          <cell r="U572" t="str">
            <v>Númerica</v>
          </cell>
          <cell r="V572" t="str">
            <v># de requerimientos elaborados y aprobados / # de requerimientos allegados para ser  elaborados y aprobados</v>
          </cell>
          <cell r="W572">
            <v>45323</v>
          </cell>
          <cell r="X572">
            <v>45331</v>
          </cell>
          <cell r="Y572" t="str">
            <v>130-DIRECCIÓN FINANCIERA</v>
          </cell>
          <cell r="Z572">
            <v>5.0000000000000001E-3</v>
          </cell>
          <cell r="AA572">
            <v>1</v>
          </cell>
          <cell r="AB572" t="str">
            <v>Se elaboró y aprobó el requerimiento para el desarrollo del producto</v>
          </cell>
          <cell r="AC572">
            <v>45331</v>
          </cell>
          <cell r="AD572">
            <v>1</v>
          </cell>
          <cell r="AE572" t="str">
            <v>Se verifica cumplimiento de la actividad con los soportes requeridos</v>
          </cell>
        </row>
        <row r="573">
          <cell r="G573" t="str">
            <v>130.5.2</v>
          </cell>
          <cell r="H573" t="str">
            <v>Innovador</v>
          </cell>
          <cell r="I573" t="str">
            <v>N/A</v>
          </cell>
          <cell r="J573" t="str">
            <v>N/A</v>
          </cell>
          <cell r="K573" t="str">
            <v>N/A</v>
          </cell>
          <cell r="L573" t="str">
            <v>N/A</v>
          </cell>
          <cell r="M573" t="str">
            <v>N/A</v>
          </cell>
          <cell r="N573" t="str">
            <v>N/A</v>
          </cell>
          <cell r="O573" t="str">
            <v>N/A</v>
          </cell>
          <cell r="P573" t="str">
            <v>N/A</v>
          </cell>
          <cell r="Q573" t="str">
            <v>Planear y gestionar  la solución  (1. Reporte planeación de tareas, línea base de requerimientos (historias de usuario) y entregables  en la herramienta devops 2. plan de pruebas diseñado y registrado en la herramienta devops)</v>
          </cell>
          <cell r="R573"/>
          <cell r="S573">
            <v>15</v>
          </cell>
          <cell r="T573">
            <v>2</v>
          </cell>
          <cell r="U573" t="str">
            <v>Númerica</v>
          </cell>
          <cell r="V573" t="str">
            <v># de soluciones planeadas y gestionadas / # de soluciones programadas para ser planeadas y gestionadas</v>
          </cell>
          <cell r="W573">
            <v>45334</v>
          </cell>
          <cell r="X573">
            <v>45345</v>
          </cell>
          <cell r="Y573" t="str">
            <v>130-DIRECCIÓN FINANCIERA</v>
          </cell>
          <cell r="Z573">
            <v>7.4999999999999997E-3</v>
          </cell>
          <cell r="AA573">
            <v>1</v>
          </cell>
          <cell r="AB573" t="str">
            <v>Se laboró la planeación e HU para los desarrollos del producto</v>
          </cell>
          <cell r="AC573">
            <v>45345</v>
          </cell>
          <cell r="AD573">
            <v>1</v>
          </cell>
          <cell r="AE573" t="str">
            <v>Se verifica cumplimiento de la actividad con los soportes requeridos</v>
          </cell>
        </row>
        <row r="574">
          <cell r="G574" t="str">
            <v>130.5.3</v>
          </cell>
          <cell r="H574" t="str">
            <v>Innovador</v>
          </cell>
          <cell r="I574" t="str">
            <v>N/A</v>
          </cell>
          <cell r="J574" t="str">
            <v>N/A</v>
          </cell>
          <cell r="K574" t="str">
            <v>N/A</v>
          </cell>
          <cell r="L574" t="str">
            <v>N/A</v>
          </cell>
          <cell r="M574" t="str">
            <v>N/A</v>
          </cell>
          <cell r="N574" t="str">
            <v>N/A</v>
          </cell>
          <cell r="O574" t="str">
            <v>N/A</v>
          </cell>
          <cell r="P574" t="str">
            <v>N/A</v>
          </cell>
          <cell r="Q574" t="str">
            <v>Diseñar la solución (1. Diseño de arquitectura actualizada en la herramienta especializada de arquitectura / Único entregable)</v>
          </cell>
          <cell r="R574"/>
          <cell r="S574">
            <v>10</v>
          </cell>
          <cell r="T574">
            <v>1</v>
          </cell>
          <cell r="U574" t="str">
            <v>Númerica</v>
          </cell>
          <cell r="V574" t="str">
            <v># de soluciones diseñadas / # de soluciones a diseñar</v>
          </cell>
          <cell r="W574">
            <v>45348</v>
          </cell>
          <cell r="X574">
            <v>45359</v>
          </cell>
          <cell r="Y574" t="str">
            <v>130-DIRECCIÓN FINANCIERA</v>
          </cell>
          <cell r="Z574">
            <v>5.0000000000000001E-3</v>
          </cell>
          <cell r="AA574">
            <v>1</v>
          </cell>
          <cell r="AB574" t="str">
            <v>Se elaboró el diseño de la solución en la herramienta de arquitectura correspondiente</v>
          </cell>
          <cell r="AC574">
            <v>45359</v>
          </cell>
          <cell r="AD574">
            <v>1</v>
          </cell>
          <cell r="AE574" t="str">
            <v>Se verifica cumplimiento de la actividad con los soportes requeridos</v>
          </cell>
        </row>
        <row r="575">
          <cell r="G575" t="str">
            <v>130.5.4</v>
          </cell>
          <cell r="H575" t="str">
            <v>Innovador</v>
          </cell>
          <cell r="I575" t="str">
            <v>N/A</v>
          </cell>
          <cell r="J575" t="str">
            <v>N/A</v>
          </cell>
          <cell r="K575" t="str">
            <v>N/A</v>
          </cell>
          <cell r="L575" t="str">
            <v>N/A</v>
          </cell>
          <cell r="M575" t="str">
            <v>N/A</v>
          </cell>
          <cell r="N575" t="str">
            <v>N/A</v>
          </cell>
          <cell r="O575" t="str">
            <v>N/A</v>
          </cell>
          <cell r="P575" t="str">
            <v>N/A</v>
          </cell>
          <cell r="Q575" t="str">
            <v>Construir componentes de software (1.Captura de pantalla  de casos de prueba ejecutados para aceptación / Único entregable)</v>
          </cell>
          <cell r="R575"/>
          <cell r="S575">
            <v>35</v>
          </cell>
          <cell r="T575">
            <v>1</v>
          </cell>
          <cell r="U575" t="str">
            <v>Númerica</v>
          </cell>
          <cell r="V575" t="str">
            <v># de componentes de software construidos / # de componentes de software a construir</v>
          </cell>
          <cell r="W575">
            <v>45362</v>
          </cell>
          <cell r="X575">
            <v>45471</v>
          </cell>
          <cell r="Y575" t="str">
            <v>130-DIRECCIÓN FINANCIERA</v>
          </cell>
          <cell r="Z575">
            <v>1.7500000000000002E-2</v>
          </cell>
          <cell r="AA575">
            <v>0</v>
          </cell>
          <cell r="AB575" t="str">
            <v>Se inicia con la construcción de los componentes de software registrados en las historias de usuario</v>
          </cell>
          <cell r="AC575"/>
          <cell r="AD575"/>
          <cell r="AE575"/>
        </row>
        <row r="576">
          <cell r="G576" t="str">
            <v>130.5.5</v>
          </cell>
          <cell r="H576" t="str">
            <v>Innovador</v>
          </cell>
          <cell r="I576" t="str">
            <v>N/A</v>
          </cell>
          <cell r="J576" t="str">
            <v>N/A</v>
          </cell>
          <cell r="K576" t="str">
            <v>N/A</v>
          </cell>
          <cell r="L576" t="str">
            <v>N/A</v>
          </cell>
          <cell r="M576" t="str">
            <v>N/A</v>
          </cell>
          <cell r="N576" t="str">
            <v>N/A</v>
          </cell>
          <cell r="O576" t="str">
            <v>N/A</v>
          </cell>
          <cell r="P576" t="str">
            <v>N/A</v>
          </cell>
          <cell r="Q576" t="str">
            <v>Realizar pruebas de Aceptación (1. Formato Acta de Prueba de Desarrollo de Software GS03-F26 / Único entregable)</v>
          </cell>
          <cell r="R576"/>
          <cell r="S576">
            <v>20</v>
          </cell>
          <cell r="T576">
            <v>1</v>
          </cell>
          <cell r="U576" t="str">
            <v>Númerica</v>
          </cell>
          <cell r="V576" t="str">
            <v># de pruebas de Aceptación realizadas / # de pruebas de Aceptación a realizar</v>
          </cell>
          <cell r="W576">
            <v>45411</v>
          </cell>
          <cell r="X576">
            <v>45506</v>
          </cell>
          <cell r="Y576" t="str">
            <v>130-DIRECCIÓN FINANCIERA</v>
          </cell>
          <cell r="Z576">
            <v>0.01</v>
          </cell>
          <cell r="AA576"/>
          <cell r="AB576"/>
          <cell r="AC576"/>
          <cell r="AD576"/>
          <cell r="AE576"/>
        </row>
        <row r="577">
          <cell r="G577" t="str">
            <v>130.5.6</v>
          </cell>
          <cell r="H577" t="str">
            <v>Innovador</v>
          </cell>
          <cell r="I577" t="str">
            <v>N/A</v>
          </cell>
          <cell r="J577" t="str">
            <v>N/A</v>
          </cell>
          <cell r="K577" t="str">
            <v>N/A</v>
          </cell>
          <cell r="L577" t="str">
            <v>N/A</v>
          </cell>
          <cell r="M577" t="str">
            <v>N/A</v>
          </cell>
          <cell r="N577" t="str">
            <v>N/A</v>
          </cell>
          <cell r="O577" t="str">
            <v>N/A</v>
          </cell>
          <cell r="P577" t="str">
            <v>N/A</v>
          </cell>
          <cell r="Q577" t="str">
            <v>Realizar manuales y capacitar a los usuarios (1. Formato Manual Técnico GS03-F22 y 2. Formato Manual de Usuario GS03-F24 nuevo o actualizado  3. Registro de Capacitación)</v>
          </cell>
          <cell r="R577"/>
          <cell r="S577">
            <v>5</v>
          </cell>
          <cell r="T577">
            <v>3</v>
          </cell>
          <cell r="U577" t="str">
            <v>Númerica</v>
          </cell>
          <cell r="V577" t="str">
            <v># de manuales y capacitaciones a usuarios realizadas / # de manuales y capacitaciones a usuarios a realizar</v>
          </cell>
          <cell r="W577">
            <v>45509</v>
          </cell>
          <cell r="X577">
            <v>45520</v>
          </cell>
          <cell r="Y577" t="str">
            <v>130-DIRECCIÓN FINANCIERA</v>
          </cell>
          <cell r="Z577">
            <v>2.5000000000000001E-3</v>
          </cell>
          <cell r="AA577"/>
          <cell r="AB577"/>
          <cell r="AC577"/>
          <cell r="AD577"/>
          <cell r="AE577"/>
        </row>
        <row r="578">
          <cell r="G578" t="str">
            <v>130.5.7</v>
          </cell>
          <cell r="H578" t="str">
            <v>Innovador</v>
          </cell>
          <cell r="I578" t="str">
            <v>N/A</v>
          </cell>
          <cell r="J578" t="str">
            <v>N/A</v>
          </cell>
          <cell r="K578" t="str">
            <v>N/A</v>
          </cell>
          <cell r="L578" t="str">
            <v>N/A</v>
          </cell>
          <cell r="M578" t="str">
            <v>N/A</v>
          </cell>
          <cell r="N578" t="str">
            <v>N/A</v>
          </cell>
          <cell r="O578" t="str">
            <v>N/A</v>
          </cell>
          <cell r="P578" t="str">
            <v>N/A</v>
          </cell>
          <cell r="Q578" t="str">
            <v>Realizar cierre del proyecto (1. Formato Arquitectura de Software GS03F21 actualizado, 2. Formato Acta de Entrega de Desarrollo de Software GS03-F25)</v>
          </cell>
          <cell r="R578"/>
          <cell r="S578">
            <v>5</v>
          </cell>
          <cell r="T578">
            <v>2</v>
          </cell>
          <cell r="U578" t="str">
            <v>Númerica</v>
          </cell>
          <cell r="V578" t="str">
            <v># de proyectos cerrados / # de proyectos programados para ser cerrados</v>
          </cell>
          <cell r="W578">
            <v>45523</v>
          </cell>
          <cell r="X578">
            <v>45534</v>
          </cell>
          <cell r="Y578" t="str">
            <v>130-DIRECCIÓN FINANCIERA</v>
          </cell>
          <cell r="Z578">
            <v>2.5000000000000001E-3</v>
          </cell>
          <cell r="AA578"/>
          <cell r="AB578"/>
          <cell r="AC578"/>
          <cell r="AD578"/>
          <cell r="AE578"/>
        </row>
        <row r="579">
          <cell r="G579" t="str">
            <v>130.6</v>
          </cell>
          <cell r="H579" t="str">
            <v>Innovador</v>
          </cell>
          <cell r="I579" t="str">
            <v>Mejorar la oportunidad en la atención de trámites y servicios.</v>
          </cell>
          <cell r="J579" t="str">
            <v>Avance promedio de cumplimiento de productos asociados a mejorar la oportunidad en la atención de trámites y servicios.</v>
          </cell>
          <cell r="K579" t="str">
            <v>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579" t="str">
            <v>Plan Estratégico de Tecnologías de la Información</v>
          </cell>
          <cell r="M579" t="str">
            <v>Si</v>
          </cell>
          <cell r="N579" t="str">
            <v>N/A</v>
          </cell>
          <cell r="O579" t="str">
            <v>Gestión presupuestal y eficiencia del gasto público;
Fortalecimiento organizacional y simplificación de procesos</v>
          </cell>
          <cell r="P579" t="str">
            <v>1 -  Plan Anual de Adquisiciones;
17 -  Plan Estratégico de Tecnologías de la Información</v>
          </cell>
          <cell r="Q579" t="str">
            <v>Módulo Plan Anual de adquisiciones del sistema de información OAP-GPS que permita controlar la ejecución presupuestal,  evolucionado** (1. Formato Arquitectura de Software GS03F21 actualizado, 2. Formato Acta de Entrega de Desarrollo de Software GS03-F25)</v>
          </cell>
          <cell r="R579" t="str">
            <v>NO</v>
          </cell>
          <cell r="S579">
            <v>15</v>
          </cell>
          <cell r="T579">
            <v>1</v>
          </cell>
          <cell r="U579" t="str">
            <v>Númerica</v>
          </cell>
          <cell r="V579" t="str">
            <v># de Herramientas o aplicativos evolucionados / # de Herramientas o aplicativos que requieres en ser evolucionados</v>
          </cell>
          <cell r="W579">
            <v>45323</v>
          </cell>
          <cell r="X579">
            <v>45534</v>
          </cell>
          <cell r="Y579" t="str">
            <v>130-DIRECCIÓN FINANCIERA;
20-OFICINA DE TECNOLOGÍA E INFORMÁTICA;
30-OFICINA ASESORA DE PLANEACIÓN</v>
          </cell>
          <cell r="Z579">
            <v>0.15</v>
          </cell>
          <cell r="AA579"/>
          <cell r="AB579"/>
          <cell r="AC579"/>
          <cell r="AD579"/>
          <cell r="AE579" t="str">
            <v>La actividad ya inicio, se recomienda para próximos seguimientos aportar avance en forma cualitativa o cuantitativa según corresponda</v>
          </cell>
        </row>
        <row r="580">
          <cell r="G580" t="str">
            <v>130.6.1</v>
          </cell>
          <cell r="H580" t="str">
            <v>Innovador</v>
          </cell>
          <cell r="I580" t="str">
            <v>N/A</v>
          </cell>
          <cell r="J580" t="str">
            <v>N/A</v>
          </cell>
          <cell r="K580" t="str">
            <v>N/A</v>
          </cell>
          <cell r="L580" t="str">
            <v>N/A</v>
          </cell>
          <cell r="M580" t="str">
            <v>N/A</v>
          </cell>
          <cell r="N580" t="str">
            <v>N/A</v>
          </cell>
          <cell r="O580" t="str">
            <v>N/A</v>
          </cell>
          <cell r="P580" t="str">
            <v>N/A</v>
          </cell>
          <cell r="Q580" t="str">
            <v>Planear y gestionar  la solución  (1. Reporte planeación de tareas, línea base de requerimientos (historias de usuario) y entregables  en la herramienta devops 2. plan de pruebas diseñado y registrado en la herramienta devops)</v>
          </cell>
          <cell r="R580"/>
          <cell r="S580">
            <v>25</v>
          </cell>
          <cell r="T580">
            <v>2</v>
          </cell>
          <cell r="U580" t="str">
            <v>Númerica</v>
          </cell>
          <cell r="V580" t="str">
            <v># de soluciones planeadas y gestionadas / # de soluciones programadas para ser planeadas y gestionadas</v>
          </cell>
          <cell r="W580">
            <v>45323</v>
          </cell>
          <cell r="X580">
            <v>45471</v>
          </cell>
          <cell r="Y580" t="str">
            <v>130-DIRECCIÓN FINANCIERA;
20-OFICINA DE TECNOLOGÍA E INFORMÁTICA;
30-OFICINA ASESORA DE PLANEACIÓN</v>
          </cell>
          <cell r="Z580">
            <v>3.7499999999999999E-2</v>
          </cell>
          <cell r="AA580">
            <v>0</v>
          </cell>
          <cell r="AB580" t="str">
            <v>Se avanzó en la planeación y gestión de la solución para los desarrollos del producto
Nota: El porcentaje final de la actividad se reportaá una vez esta finalice en el mes de junio</v>
          </cell>
          <cell r="AC580">
            <v>45382</v>
          </cell>
          <cell r="AD580">
            <v>0</v>
          </cell>
          <cell r="AE580" t="str">
            <v xml:space="preserve">la fecha de ejecución solo debe ser registrada cuando la actividad haya finalizado </v>
          </cell>
        </row>
        <row r="581">
          <cell r="G581" t="str">
            <v>130.6.2</v>
          </cell>
          <cell r="H581" t="str">
            <v>Innovador</v>
          </cell>
          <cell r="I581" t="str">
            <v>N/A</v>
          </cell>
          <cell r="J581" t="str">
            <v>N/A</v>
          </cell>
          <cell r="K581" t="str">
            <v>N/A</v>
          </cell>
          <cell r="L581" t="str">
            <v>N/A</v>
          </cell>
          <cell r="M581" t="str">
            <v>N/A</v>
          </cell>
          <cell r="N581" t="str">
            <v>N/A</v>
          </cell>
          <cell r="O581" t="str">
            <v>N/A</v>
          </cell>
          <cell r="P581" t="str">
            <v>N/A</v>
          </cell>
          <cell r="Q581" t="str">
            <v>Diseñar la solución (1. Diseño de arquitectura actualizada en la herramienta especializada de arquitectura / Único entregable)</v>
          </cell>
          <cell r="R581"/>
          <cell r="S581">
            <v>10</v>
          </cell>
          <cell r="T581">
            <v>1</v>
          </cell>
          <cell r="U581" t="str">
            <v>Númerica</v>
          </cell>
          <cell r="V581" t="str">
            <v># de soluciones diseñadas / # de soluciones a diseñar</v>
          </cell>
          <cell r="W581">
            <v>45352</v>
          </cell>
          <cell r="X581">
            <v>45383</v>
          </cell>
          <cell r="Y581" t="str">
            <v>130-DIRECCIÓN FINANCIERA;
20-OFICINA DE TECNOLOGÍA E INFORMÁTICA;
30-OFICINA ASESORA DE PLANEACIÓN</v>
          </cell>
          <cell r="Z581">
            <v>1.4999999999999999E-2</v>
          </cell>
          <cell r="AA581">
            <v>0</v>
          </cell>
          <cell r="AB581" t="str">
            <v>Nos encontramos en la creación de los diagramas en EA 
Nota: El porcentaje final de la actividad se reportará una vez esta finalice en el mes de abril</v>
          </cell>
          <cell r="AC581">
            <v>45382</v>
          </cell>
          <cell r="AD581">
            <v>0</v>
          </cell>
          <cell r="AE581" t="str">
            <v xml:space="preserve">la fecha de ejecución solo debe ser registrada cuando la actividad haya finalizado </v>
          </cell>
        </row>
        <row r="582">
          <cell r="G582" t="str">
            <v>130.6.3</v>
          </cell>
          <cell r="H582" t="str">
            <v>Innovador</v>
          </cell>
          <cell r="I582" t="str">
            <v>N/A</v>
          </cell>
          <cell r="J582" t="str">
            <v>N/A</v>
          </cell>
          <cell r="K582" t="str">
            <v>N/A</v>
          </cell>
          <cell r="L582" t="str">
            <v>N/A</v>
          </cell>
          <cell r="M582" t="str">
            <v>N/A</v>
          </cell>
          <cell r="N582" t="str">
            <v>N/A</v>
          </cell>
          <cell r="O582" t="str">
            <v>N/A</v>
          </cell>
          <cell r="P582" t="str">
            <v>N/A</v>
          </cell>
          <cell r="Q582" t="str">
            <v>Construir componentes de software (1.Captura de pantalla  de casos de prueba ejecutados para aceptación / Único entregable)</v>
          </cell>
          <cell r="R582"/>
          <cell r="S582">
            <v>35</v>
          </cell>
          <cell r="T582">
            <v>1</v>
          </cell>
          <cell r="U582" t="str">
            <v>Númerica</v>
          </cell>
          <cell r="V582" t="str">
            <v># de componentes de software construidos / # de componentes de software a construir</v>
          </cell>
          <cell r="W582">
            <v>45383</v>
          </cell>
          <cell r="X582">
            <v>45504</v>
          </cell>
          <cell r="Y582" t="str">
            <v>130-DIRECCIÓN FINANCIERA;
20-OFICINA DE TECNOLOGÍA E INFORMÁTICA;
30-OFICINA ASESORA DE PLANEACIÓN</v>
          </cell>
          <cell r="Z582">
            <v>5.2499999999999998E-2</v>
          </cell>
          <cell r="AA582"/>
          <cell r="AB582"/>
          <cell r="AC582"/>
          <cell r="AD582"/>
          <cell r="AE582"/>
        </row>
        <row r="583">
          <cell r="G583" t="str">
            <v>130.6.4</v>
          </cell>
          <cell r="H583" t="str">
            <v>Innovador</v>
          </cell>
          <cell r="I583" t="str">
            <v>N/A</v>
          </cell>
          <cell r="J583" t="str">
            <v>N/A</v>
          </cell>
          <cell r="K583" t="str">
            <v>N/A</v>
          </cell>
          <cell r="L583" t="str">
            <v>N/A</v>
          </cell>
          <cell r="M583" t="str">
            <v>N/A</v>
          </cell>
          <cell r="N583" t="str">
            <v>N/A</v>
          </cell>
          <cell r="O583" t="str">
            <v>N/A</v>
          </cell>
          <cell r="P583" t="str">
            <v>N/A</v>
          </cell>
          <cell r="Q583" t="str">
            <v>Realizar pruebas de Aceptación (1. Formato Acta de Prueba de Desarrollo de Software GS03-F26 / Único entregable)</v>
          </cell>
          <cell r="R583"/>
          <cell r="S583">
            <v>20</v>
          </cell>
          <cell r="T583">
            <v>1</v>
          </cell>
          <cell r="U583" t="str">
            <v>Númerica</v>
          </cell>
          <cell r="V583" t="str">
            <v># de pruebas de Aceptación realizadas / # de pruebas de Aceptación a realizar</v>
          </cell>
          <cell r="W583">
            <v>45411</v>
          </cell>
          <cell r="X583">
            <v>45534</v>
          </cell>
          <cell r="Y583" t="str">
            <v>130-DIRECCIÓN FINANCIERA;
20-OFICINA DE TECNOLOGÍA E INFORMÁTICA;
30-OFICINA ASESORA DE PLANEACIÓN</v>
          </cell>
          <cell r="Z583">
            <v>0.03</v>
          </cell>
          <cell r="AA583"/>
          <cell r="AB583"/>
          <cell r="AC583"/>
          <cell r="AD583"/>
          <cell r="AE583"/>
        </row>
        <row r="584">
          <cell r="G584" t="str">
            <v>130.6.5</v>
          </cell>
          <cell r="H584" t="str">
            <v>Innovador</v>
          </cell>
          <cell r="I584" t="str">
            <v>N/A</v>
          </cell>
          <cell r="J584" t="str">
            <v>N/A</v>
          </cell>
          <cell r="K584" t="str">
            <v>N/A</v>
          </cell>
          <cell r="L584" t="str">
            <v>N/A</v>
          </cell>
          <cell r="M584" t="str">
            <v>N/A</v>
          </cell>
          <cell r="N584" t="str">
            <v>N/A</v>
          </cell>
          <cell r="O584" t="str">
            <v>N/A</v>
          </cell>
          <cell r="P584" t="str">
            <v>N/A</v>
          </cell>
          <cell r="Q584" t="str">
            <v>Realizar manuales y capacitar a los usuarios (1. Formato Manual Técnico GS03-F22 y 2. Formato Manual de Usuario GS03-F24 nuevo o actualizado  3. Registro de Capacitación)</v>
          </cell>
          <cell r="R584"/>
          <cell r="S584">
            <v>5</v>
          </cell>
          <cell r="T584">
            <v>3</v>
          </cell>
          <cell r="U584" t="str">
            <v>Númerica</v>
          </cell>
          <cell r="V584" t="str">
            <v># de manuales y capacitaciones a usuarios realizadas / # de manuales y capacitaciones a usuarios a realizar</v>
          </cell>
          <cell r="W584">
            <v>45421</v>
          </cell>
          <cell r="X584">
            <v>45534</v>
          </cell>
          <cell r="Y584" t="str">
            <v>130-DIRECCIÓN FINANCIERA;
20-OFICINA DE TECNOLOGÍA E INFORMÁTICA;
30-OFICINA ASESORA DE PLANEACIÓN</v>
          </cell>
          <cell r="Z584">
            <v>7.4999999999999997E-3</v>
          </cell>
          <cell r="AA584"/>
          <cell r="AB584"/>
          <cell r="AC584"/>
          <cell r="AD584"/>
          <cell r="AE584"/>
        </row>
        <row r="585">
          <cell r="G585" t="str">
            <v>130.6.6</v>
          </cell>
          <cell r="H585" t="str">
            <v>Innovador</v>
          </cell>
          <cell r="I585" t="str">
            <v>N/A</v>
          </cell>
          <cell r="J585" t="str">
            <v>N/A</v>
          </cell>
          <cell r="K585" t="str">
            <v>N/A</v>
          </cell>
          <cell r="L585" t="str">
            <v>N/A</v>
          </cell>
          <cell r="M585" t="str">
            <v>N/A</v>
          </cell>
          <cell r="N585" t="str">
            <v>N/A</v>
          </cell>
          <cell r="O585" t="str">
            <v>N/A</v>
          </cell>
          <cell r="P585" t="str">
            <v>N/A</v>
          </cell>
          <cell r="Q585" t="str">
            <v>Realizar cierre del proyecto (1. Formato Arquitectura de Software GS03F21 actualizado, 2. Formato Acta de Entrega de Desarrollo de Software GS03-F25)</v>
          </cell>
          <cell r="R585"/>
          <cell r="S585">
            <v>5</v>
          </cell>
          <cell r="T585">
            <v>2</v>
          </cell>
          <cell r="U585" t="str">
            <v>Númerica</v>
          </cell>
          <cell r="V585" t="str">
            <v># de proyectos cerrados / # de proyectos programados para ser cerrados</v>
          </cell>
          <cell r="W585">
            <v>45505</v>
          </cell>
          <cell r="X585">
            <v>45534</v>
          </cell>
          <cell r="Y585" t="str">
            <v>130-DIRECCIÓN FINANCIERA;
20-OFICINA DE TECNOLOGÍA E INFORMÁTICA;
30-OFICINA ASESORA DE PLANEACIÓN</v>
          </cell>
          <cell r="Z585">
            <v>7.4999999999999997E-3</v>
          </cell>
          <cell r="AA585"/>
          <cell r="AB585"/>
          <cell r="AC585"/>
          <cell r="AD585"/>
          <cell r="AE585"/>
        </row>
        <row r="586">
          <cell r="G586" t="str">
            <v>130.7</v>
          </cell>
          <cell r="H586" t="str">
            <v>Operativo</v>
          </cell>
          <cell r="I586" t="str">
            <v xml:space="preserve">Fortalecer la gestión de la información, el conocimiento y la innovación para optimizar la capacidad institucional 
</v>
          </cell>
          <cell r="J586" t="str">
            <v xml:space="preserve">Cumplimiento de productos del PAI asociados a Fortalecer la gestión de la información, el conocimiento y la innovación para optimizar la capacidad institucional 
</v>
          </cell>
          <cell r="K58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86" t="str">
            <v>Gestión de riesgos</v>
          </cell>
          <cell r="M586" t="str">
            <v>Si</v>
          </cell>
          <cell r="N586" t="str">
            <v>N/A</v>
          </cell>
          <cell r="O586" t="str">
            <v>Fortalecimiento organizacional y simplificación de procesos</v>
          </cell>
          <cell r="P586" t="str">
            <v>26 - N/A</v>
          </cell>
          <cell r="Q586" t="str">
            <v>Procedimiento para la determinación del deterioro y castigo de cartera documentado en el SIGI, elaborado y publicado (captura de pantalla del aplicativo/ único entregable)</v>
          </cell>
          <cell r="R586" t="str">
            <v>NO</v>
          </cell>
          <cell r="S586">
            <v>3</v>
          </cell>
          <cell r="T586">
            <v>1</v>
          </cell>
          <cell r="U586" t="str">
            <v>Númerica</v>
          </cell>
          <cell r="V586" t="str">
            <v># de procedimientos publicados / # procedimientos planeados</v>
          </cell>
          <cell r="W586">
            <v>45324</v>
          </cell>
          <cell r="X586">
            <v>45625</v>
          </cell>
          <cell r="Y586" t="str">
            <v>130-DIRECCIÓN FINANCIERA;
30-OFICINA ASESORA DE PLANEACIÓN</v>
          </cell>
          <cell r="Z586">
            <v>0.03</v>
          </cell>
          <cell r="AA586"/>
          <cell r="AB586"/>
          <cell r="AC586"/>
          <cell r="AD586"/>
          <cell r="AE586" t="str">
            <v>La actividad ya inicio, se recomienda para próximos seguimientos aportar avance en forma cualitativa o cuantitativa según corresponda</v>
          </cell>
        </row>
        <row r="587">
          <cell r="G587" t="str">
            <v>130.7.1</v>
          </cell>
          <cell r="H587" t="str">
            <v>Operativo</v>
          </cell>
          <cell r="I587" t="str">
            <v>N/A</v>
          </cell>
          <cell r="J587" t="str">
            <v>N/A</v>
          </cell>
          <cell r="K587" t="str">
            <v>N/A</v>
          </cell>
          <cell r="L587" t="str">
            <v>N/A</v>
          </cell>
          <cell r="M587" t="str">
            <v>N/A</v>
          </cell>
          <cell r="N587" t="str">
            <v>N/A</v>
          </cell>
          <cell r="O587" t="str">
            <v>N/A</v>
          </cell>
          <cell r="P587" t="str">
            <v>N/A</v>
          </cell>
          <cell r="Q587" t="str">
            <v>Elaborar y presentar propuesta de actualización del documento a la Oficina Asesora de Planeación (captura de pantalla del aplicativo/ único entregable)</v>
          </cell>
          <cell r="R587"/>
          <cell r="S587">
            <v>50</v>
          </cell>
          <cell r="T587">
            <v>1</v>
          </cell>
          <cell r="U587" t="str">
            <v>Númerica</v>
          </cell>
          <cell r="V587" t="str">
            <v># de documentos elaborados y presentados / # Total de documentos a elaborar y presentar</v>
          </cell>
          <cell r="W587">
            <v>45324</v>
          </cell>
          <cell r="X587">
            <v>45504</v>
          </cell>
          <cell r="Y587" t="str">
            <v>130-DIRECCIÓN FINANCIERA</v>
          </cell>
          <cell r="Z587">
            <v>1.4999999999999999E-2</v>
          </cell>
          <cell r="AA587">
            <v>0.05</v>
          </cell>
          <cell r="AB587" t="str">
            <v>A la fecha se tiene el informe de deterioro, el cual es un insumo de análisis para la generación de las políticas a determinar en el procedimiento</v>
          </cell>
          <cell r="AC587">
            <v>45351</v>
          </cell>
          <cell r="AD587">
            <v>0</v>
          </cell>
          <cell r="AE587" t="str">
            <v>Es  una actividad de único entregable, solo se puede registrar avance porcentual hasta que se cumpla la actividad. La fecha de ejecución solo debe ser registrada cuando la actividad haya finalizado</v>
          </cell>
        </row>
        <row r="588">
          <cell r="G588" t="str">
            <v>130.7.2</v>
          </cell>
          <cell r="H588" t="str">
            <v>Operativo</v>
          </cell>
          <cell r="I588" t="str">
            <v>N/A</v>
          </cell>
          <cell r="J588" t="str">
            <v>N/A</v>
          </cell>
          <cell r="K588" t="str">
            <v>N/A</v>
          </cell>
          <cell r="L588" t="str">
            <v>N/A</v>
          </cell>
          <cell r="M588" t="str">
            <v>N/A</v>
          </cell>
          <cell r="N588" t="str">
            <v>N/A</v>
          </cell>
          <cell r="O588" t="str">
            <v>N/A</v>
          </cell>
          <cell r="P588" t="str">
            <v>N/A</v>
          </cell>
          <cell r="Q588" t="str">
            <v>Revisar metodológicamente la propuesta de actualización de la documentación y enviarla a la dependencia solicitante (captura de pantalla del aplicativo/ único entregable)</v>
          </cell>
          <cell r="R588"/>
          <cell r="S588">
            <v>0</v>
          </cell>
          <cell r="T588">
            <v>1</v>
          </cell>
          <cell r="U588" t="str">
            <v>Númerica</v>
          </cell>
          <cell r="V588" t="str">
            <v># de documentos revisados metodológicamente / # Total de documentos a revisar</v>
          </cell>
          <cell r="W588">
            <v>45505</v>
          </cell>
          <cell r="X588">
            <v>45534</v>
          </cell>
          <cell r="Y588" t="str">
            <v>30-OFICINA ASESORA DE PLANEACIÓN</v>
          </cell>
          <cell r="Z588">
            <v>0</v>
          </cell>
          <cell r="AA588"/>
          <cell r="AB588"/>
          <cell r="AC588"/>
          <cell r="AD588"/>
          <cell r="AE588"/>
        </row>
        <row r="589">
          <cell r="G589" t="str">
            <v>130.7.3</v>
          </cell>
          <cell r="H589" t="str">
            <v>Operativo</v>
          </cell>
          <cell r="I589" t="str">
            <v>N/A</v>
          </cell>
          <cell r="J589" t="str">
            <v>N/A</v>
          </cell>
          <cell r="K589" t="str">
            <v>N/A</v>
          </cell>
          <cell r="L589" t="str">
            <v>N/A</v>
          </cell>
          <cell r="M589" t="str">
            <v>N/A</v>
          </cell>
          <cell r="N589" t="str">
            <v>N/A</v>
          </cell>
          <cell r="O589" t="str">
            <v>N/A</v>
          </cell>
          <cell r="P589" t="str">
            <v>N/A</v>
          </cell>
          <cell r="Q589" t="str">
            <v>Ajustar la propuesta de actualización de la documentación y remitirla a la Oficina Asesora de Planeación (captura de pantalla del aplicativo/único entregable)</v>
          </cell>
          <cell r="R589"/>
          <cell r="S589">
            <v>50</v>
          </cell>
          <cell r="T589">
            <v>1</v>
          </cell>
          <cell r="U589" t="str">
            <v>Númerica</v>
          </cell>
          <cell r="V589" t="str">
            <v># de documentos ajustados y remitidos a la OAP / # Total de documentos a ajustar y remitir</v>
          </cell>
          <cell r="W589">
            <v>45537</v>
          </cell>
          <cell r="X589">
            <v>45596</v>
          </cell>
          <cell r="Y589" t="str">
            <v>130-DIRECCIÓN FINANCIERA</v>
          </cell>
          <cell r="Z589">
            <v>1.4999999999999999E-2</v>
          </cell>
          <cell r="AA589"/>
          <cell r="AB589"/>
          <cell r="AC589"/>
          <cell r="AD589"/>
          <cell r="AE589"/>
        </row>
        <row r="590">
          <cell r="G590" t="str">
            <v>130.7.4</v>
          </cell>
          <cell r="H590" t="str">
            <v>Operativo</v>
          </cell>
          <cell r="I590" t="str">
            <v>N/A</v>
          </cell>
          <cell r="J590" t="str">
            <v>N/A</v>
          </cell>
          <cell r="K590" t="str">
            <v>N/A</v>
          </cell>
          <cell r="L590" t="str">
            <v>N/A</v>
          </cell>
          <cell r="M590" t="str">
            <v>N/A</v>
          </cell>
          <cell r="N590" t="str">
            <v>N/A</v>
          </cell>
          <cell r="O590" t="str">
            <v>N/A</v>
          </cell>
          <cell r="P590" t="str">
            <v>N/A</v>
          </cell>
          <cell r="Q590" t="str">
            <v>Publicar en el Sistema Integral de Gestión Institucional la documentación actualizada. (captura de pantalla del aplicativo/ único entregable)</v>
          </cell>
          <cell r="R590"/>
          <cell r="S590">
            <v>0</v>
          </cell>
          <cell r="T590">
            <v>1</v>
          </cell>
          <cell r="U590" t="str">
            <v>Númerica</v>
          </cell>
          <cell r="V590" t="str">
            <v># de documentos publicados / # Total de documentos a publicar</v>
          </cell>
          <cell r="W590">
            <v>45597</v>
          </cell>
          <cell r="X590">
            <v>45625</v>
          </cell>
          <cell r="Y590" t="str">
            <v>30-OFICINA ASESORA DE PLANEACIÓN</v>
          </cell>
          <cell r="Z590">
            <v>0</v>
          </cell>
          <cell r="AA590"/>
          <cell r="AB590"/>
          <cell r="AC590"/>
          <cell r="AD590"/>
          <cell r="AE590"/>
        </row>
        <row r="591">
          <cell r="G591" t="str">
            <v>130.8</v>
          </cell>
          <cell r="H591" t="str">
            <v>Operativo</v>
          </cell>
          <cell r="I591" t="str">
            <v xml:space="preserve">Fortalecer la gestión de la información, el conocimiento y la innovación para optimizar la capacidad institucional 
</v>
          </cell>
          <cell r="J591" t="str">
            <v xml:space="preserve">Cumplimiento de productos del PAI asociados a Fortalecer la gestión de la información, el conocimiento y la innovación para optimizar la capacidad institucional 
</v>
          </cell>
          <cell r="K591"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591" t="str">
            <v>N/A</v>
          </cell>
          <cell r="M591" t="str">
            <v>Si</v>
          </cell>
          <cell r="N591" t="str">
            <v>N/A</v>
          </cell>
          <cell r="O591" t="str">
            <v>Fortalecimiento organizacional y simplificación de procesos</v>
          </cell>
          <cell r="P591" t="str">
            <v>26 - N/A</v>
          </cell>
          <cell r="Q591" t="str">
            <v>Documento de diagnóstico de la forma de cálculo para determinar las contribuciones, revisada (Documento de diagnóstico)</v>
          </cell>
          <cell r="R591" t="str">
            <v>NO</v>
          </cell>
          <cell r="S591">
            <v>2</v>
          </cell>
          <cell r="T591">
            <v>1</v>
          </cell>
          <cell r="U591" t="str">
            <v>Númerica</v>
          </cell>
          <cell r="V591" t="str">
            <v># de documentos de diagnóstico elaborados / # documentos planeados</v>
          </cell>
          <cell r="W591">
            <v>45313</v>
          </cell>
          <cell r="X591">
            <v>45474</v>
          </cell>
          <cell r="Y591" t="str">
            <v>130-DIRECCIÓN FINANCIERA;
37-GRUPO DE TRABAJO DE ESTUDIOS ECONÓMICOS</v>
          </cell>
          <cell r="Z591">
            <v>0.02</v>
          </cell>
          <cell r="AA591"/>
          <cell r="AB591"/>
          <cell r="AC591"/>
          <cell r="AD591">
            <v>0</v>
          </cell>
          <cell r="AE591" t="str">
            <v>La actividad ya inicio, se recomienda para próximos seguimientos aportar avance en forma cualitativa o cuantitativa según corresponda</v>
          </cell>
        </row>
        <row r="592">
          <cell r="G592" t="str">
            <v>130.8.1</v>
          </cell>
          <cell r="H592" t="str">
            <v>Operativo</v>
          </cell>
          <cell r="I592" t="str">
            <v>N/A</v>
          </cell>
          <cell r="J592" t="str">
            <v>N/A</v>
          </cell>
          <cell r="K592" t="str">
            <v>N/A</v>
          </cell>
          <cell r="L592" t="str">
            <v>N/A</v>
          </cell>
          <cell r="M592" t="str">
            <v>N/A</v>
          </cell>
          <cell r="N592" t="str">
            <v>N/A</v>
          </cell>
          <cell r="O592" t="str">
            <v>N/A</v>
          </cell>
          <cell r="P592" t="str">
            <v>N/A</v>
          </cell>
          <cell r="Q592" t="str">
            <v>Realizar remisión de memorando al Grupo de Estudios Económicos solicitando revisar la formula para el cálculo (Memorando sistema de trámites)</v>
          </cell>
          <cell r="R592"/>
          <cell r="S592">
            <v>30</v>
          </cell>
          <cell r="T592">
            <v>1</v>
          </cell>
          <cell r="U592" t="str">
            <v>Númerica</v>
          </cell>
          <cell r="V592" t="str">
            <v># de documentos radicados / # Total de documentos a radicar</v>
          </cell>
          <cell r="W592">
            <v>45313</v>
          </cell>
          <cell r="X592">
            <v>45331</v>
          </cell>
          <cell r="Y592" t="str">
            <v>130-DIRECCIÓN FINANCIERA</v>
          </cell>
          <cell r="Z592">
            <v>6.0000000000000001E-3</v>
          </cell>
          <cell r="AA592">
            <v>1</v>
          </cell>
          <cell r="AB592" t="str">
            <v>Se envío memorando a través del sistema de trámites elevando la solicitud al Grupo de Estudios Económicos para iniciar el análisis de la fórmula de cálculo de la liquidación de contribuciones</v>
          </cell>
          <cell r="AC592">
            <v>45322</v>
          </cell>
          <cell r="AD592">
            <v>1</v>
          </cell>
          <cell r="AE592" t="str">
            <v>Se verifica cumplimiento de la actividad con los soportes requeridos</v>
          </cell>
        </row>
        <row r="593">
          <cell r="G593" t="str">
            <v>130.8.2</v>
          </cell>
          <cell r="H593" t="str">
            <v>Operativo</v>
          </cell>
          <cell r="I593" t="str">
            <v>N/A</v>
          </cell>
          <cell r="J593" t="str">
            <v>N/A</v>
          </cell>
          <cell r="K593" t="str">
            <v>N/A</v>
          </cell>
          <cell r="L593" t="str">
            <v>N/A</v>
          </cell>
          <cell r="M593" t="str">
            <v>N/A</v>
          </cell>
          <cell r="N593" t="str">
            <v>N/A</v>
          </cell>
          <cell r="O593" t="str">
            <v>N/A</v>
          </cell>
          <cell r="P593" t="str">
            <v>N/A</v>
          </cell>
          <cell r="Q593" t="str">
            <v>Efectuar mesas de trabajo con el Grupo de Estudios Económicos y la DF (Grabación mesas de trabajo)</v>
          </cell>
          <cell r="R593"/>
          <cell r="S593">
            <v>70</v>
          </cell>
          <cell r="T593">
            <v>2</v>
          </cell>
          <cell r="U593" t="str">
            <v>Númerica</v>
          </cell>
          <cell r="V593" t="str">
            <v># de mesas de trabajo efectuadas / # Mesas de trabajo a efectuar</v>
          </cell>
          <cell r="W593">
            <v>45334</v>
          </cell>
          <cell r="X593">
            <v>45397</v>
          </cell>
          <cell r="Y593" t="str">
            <v>130-DIRECCIÓN FINANCIERA;
37-GRUPO DE TRABAJO DE ESTUDIOS ECONÓMICOS</v>
          </cell>
          <cell r="Z593">
            <v>1.3999999999999999E-2</v>
          </cell>
          <cell r="AA593">
            <v>0.5</v>
          </cell>
          <cell r="AB593" t="str">
            <v>Se llevo a cabo mesa de trabajo con el grupo de estudios económicos, la delagatura de protección a la competendia y la Dirección Financiera en la cual se abordó el tema y se definió el alcance del requerimiento. Se adjunta word con el link de acceso a la grabación</v>
          </cell>
          <cell r="AC593">
            <v>45345</v>
          </cell>
          <cell r="AD593">
            <v>0.5</v>
          </cell>
          <cell r="AE593" t="str">
            <v>Se verifica el avance registrado. la fecha de ejecución solo debe ser registrada cuando la actividad haya finalizado</v>
          </cell>
        </row>
        <row r="594">
          <cell r="G594" t="str">
            <v>130.8.3</v>
          </cell>
          <cell r="H594" t="str">
            <v>Operativo</v>
          </cell>
          <cell r="I594" t="str">
            <v>N/A</v>
          </cell>
          <cell r="J594" t="str">
            <v>N/A</v>
          </cell>
          <cell r="K594" t="str">
            <v>N/A</v>
          </cell>
          <cell r="L594" t="str">
            <v>N/A</v>
          </cell>
          <cell r="M594" t="str">
            <v>N/A</v>
          </cell>
          <cell r="N594" t="str">
            <v>N/A</v>
          </cell>
          <cell r="O594" t="str">
            <v>N/A</v>
          </cell>
          <cell r="P594" t="str">
            <v>N/A</v>
          </cell>
          <cell r="Q594" t="str">
            <v>Realizar informe resultados revisión de la formula y de las mesas de trabajo. (Documento diagnóstico)</v>
          </cell>
          <cell r="R594"/>
          <cell r="S594">
            <v>0</v>
          </cell>
          <cell r="T594">
            <v>1</v>
          </cell>
          <cell r="U594" t="str">
            <v>Númerica</v>
          </cell>
          <cell r="V594" t="str">
            <v># de documentos generados / # Total de documentos a generar</v>
          </cell>
          <cell r="W594">
            <v>45398</v>
          </cell>
          <cell r="X594">
            <v>45474</v>
          </cell>
          <cell r="Y594" t="str">
            <v>37-GRUPO DE TRABAJO DE ESTUDIOS ECONÓMICOS</v>
          </cell>
          <cell r="Z594">
            <v>0</v>
          </cell>
          <cell r="AA594"/>
          <cell r="AB594"/>
          <cell r="AC594"/>
          <cell r="AD594"/>
          <cell r="AE594"/>
        </row>
        <row r="595">
          <cell r="G595" t="str">
            <v>30.1</v>
          </cell>
          <cell r="H595" t="str">
            <v>Innovador</v>
          </cell>
          <cell r="I595" t="str">
            <v xml:space="preserve">Fortalecer la infraestructura, uso y aprovechamiento de las tecnologías de la información, para optimizar la capacidad institucional
</v>
          </cell>
          <cell r="J595" t="str">
            <v xml:space="preserve">Cumplimiento de productos del PAI asociados a Fortalecer la infraestructura, uso y aprovechamiento de las tecnologías de la información, para optimizar la capacidad institucional
</v>
          </cell>
          <cell r="K595"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595" t="str">
            <v>N/A</v>
          </cell>
          <cell r="M595" t="str">
            <v>Si</v>
          </cell>
          <cell r="N595" t="str">
            <v>C-3599-0200-0008-53105b</v>
          </cell>
          <cell r="O595" t="str">
            <v>Planeación Institucional;
Gobierno digital</v>
          </cell>
          <cell r="P595" t="str">
            <v>26 - N/A</v>
          </cell>
          <cell r="Q595" t="str">
            <v>Segunda fase GPS - Módulo de seguimiento a los planes de acción del sistema GPS operando (1. Formato Arquitectura de Software GS03F21 actualizado, 2. Formato Acta de Entrega de Desarrollo de Software GS03-F25)</v>
          </cell>
          <cell r="R595" t="str">
            <v>NO</v>
          </cell>
          <cell r="S595">
            <v>15</v>
          </cell>
          <cell r="T595">
            <v>1</v>
          </cell>
          <cell r="U595" t="str">
            <v>Númerica</v>
          </cell>
          <cell r="V595" t="str">
            <v># de Modulo Operando / # Modulo previsto</v>
          </cell>
          <cell r="W595">
            <v>45323</v>
          </cell>
          <cell r="X595">
            <v>45625</v>
          </cell>
          <cell r="Y595" t="str">
            <v>20-OFICINA DE TECNOLOGÍA E INFORMÁTICA;
30-OFICINA ASESORA DE PLANEACIÓN</v>
          </cell>
          <cell r="Z595">
            <v>0.15</v>
          </cell>
          <cell r="AA595">
            <v>0</v>
          </cell>
          <cell r="AB595" t="str">
            <v>NO APLICA</v>
          </cell>
          <cell r="AC595"/>
          <cell r="AD595">
            <v>0</v>
          </cell>
          <cell r="AE595" t="str">
            <v>La actividad ya inicio, se recomienda para próximos seguimientos aportar avance en forma cualitativa o cuantitativa según corresponda</v>
          </cell>
        </row>
        <row r="596">
          <cell r="G596" t="str">
            <v>30.1.1</v>
          </cell>
          <cell r="H596" t="str">
            <v>Innovador</v>
          </cell>
          <cell r="I596" t="str">
            <v>N/A</v>
          </cell>
          <cell r="J596" t="str">
            <v>N/A</v>
          </cell>
          <cell r="K596" t="str">
            <v>N/A</v>
          </cell>
          <cell r="L596" t="str">
            <v>N/A</v>
          </cell>
          <cell r="M596" t="str">
            <v>N/A</v>
          </cell>
          <cell r="N596" t="str">
            <v>N/A</v>
          </cell>
          <cell r="O596" t="str">
            <v>N/A</v>
          </cell>
          <cell r="P596" t="str">
            <v>N/A</v>
          </cell>
          <cell r="Q596" t="str">
            <v>Planear y gestionar la solución (1. Reporte planeación de tareas, linea base de requerimientos (historias de usuario) y entregables en la herramienta devops 2. plan de pruebas diseñado y registrado en la herramienta devops)</v>
          </cell>
          <cell r="R596"/>
          <cell r="S596">
            <v>10</v>
          </cell>
          <cell r="T596">
            <v>1</v>
          </cell>
          <cell r="U596" t="str">
            <v>Númerica</v>
          </cell>
          <cell r="V596" t="str">
            <v># de Solución Planeada y gestionada / # Solución propuesta</v>
          </cell>
          <cell r="W596">
            <v>45323</v>
          </cell>
          <cell r="X596">
            <v>45565</v>
          </cell>
          <cell r="Y596" t="str">
            <v>20-OFICINA DE TECNOLOGÍA E INFORMÁTICA;
30-OFICINA ASESORA DE PLANEACIÓN</v>
          </cell>
          <cell r="Z596">
            <v>1.4999999999999999E-2</v>
          </cell>
          <cell r="AA596">
            <v>0</v>
          </cell>
          <cell r="AB596" t="str">
            <v>Se avanzó en la planeación y gestión de la solución para los desarrollos de la vigencia 2024.
Nota: El porcentaje final de la actividad se reportará una vez esta finalice en el mes de septiembre.</v>
          </cell>
          <cell r="AC596">
            <v>45382</v>
          </cell>
          <cell r="AD596">
            <v>0</v>
          </cell>
          <cell r="AE596" t="str">
            <v>La actividad ya inicio, se recomienda para próximos seguimientos aportar avance en forma cualitativa o cuantitativa según corresponda</v>
          </cell>
        </row>
        <row r="597">
          <cell r="G597" t="str">
            <v>30.1.2</v>
          </cell>
          <cell r="H597" t="str">
            <v>Innovador</v>
          </cell>
          <cell r="I597" t="str">
            <v>N/A</v>
          </cell>
          <cell r="J597" t="str">
            <v>N/A</v>
          </cell>
          <cell r="K597" t="str">
            <v>N/A</v>
          </cell>
          <cell r="L597" t="str">
            <v>N/A</v>
          </cell>
          <cell r="M597" t="str">
            <v>N/A</v>
          </cell>
          <cell r="N597" t="str">
            <v>N/A</v>
          </cell>
          <cell r="O597" t="str">
            <v>N/A</v>
          </cell>
          <cell r="P597" t="str">
            <v>N/A</v>
          </cell>
          <cell r="Q597" t="str">
            <v>Diseñar la solución (1. Diseño de arquitectura actualizada en la herramienta especializada de arquitectura / Único entregable)</v>
          </cell>
          <cell r="R597"/>
          <cell r="S597">
            <v>10</v>
          </cell>
          <cell r="T597">
            <v>1</v>
          </cell>
          <cell r="U597" t="str">
            <v>Númerica</v>
          </cell>
          <cell r="V597" t="str">
            <v># de Solución Planeada y gestionada / # Solución propuesta</v>
          </cell>
          <cell r="W597">
            <v>45352</v>
          </cell>
          <cell r="X597">
            <v>45383</v>
          </cell>
          <cell r="Y597" t="str">
            <v>20-OFICINA DE TECNOLOGÍA E INFORMÁTICA;
30-OFICINA ASESORA DE PLANEACIÓN</v>
          </cell>
          <cell r="Z597">
            <v>1.4999999999999999E-2</v>
          </cell>
          <cell r="AA597">
            <v>0</v>
          </cell>
          <cell r="AB597" t="str">
            <v>Nos encontramos en la creación de los diagramas en Enterprise Architect
Nota: El porcentaje final de la actividad se reportará una vez esta finalice en el mes de abril.</v>
          </cell>
          <cell r="AC597">
            <v>45382</v>
          </cell>
          <cell r="AD597">
            <v>0</v>
          </cell>
          <cell r="AE597" t="str">
            <v>La actividad ya inicio, se recomienda para próximos seguimientos aportar avance en forma cualitativa o cuantitativa según corresponda</v>
          </cell>
        </row>
        <row r="598">
          <cell r="G598" t="str">
            <v>30.1.3</v>
          </cell>
          <cell r="H598" t="str">
            <v>Innovador</v>
          </cell>
          <cell r="I598" t="str">
            <v>N/A</v>
          </cell>
          <cell r="J598" t="str">
            <v>N/A</v>
          </cell>
          <cell r="K598" t="str">
            <v>N/A</v>
          </cell>
          <cell r="L598" t="str">
            <v>N/A</v>
          </cell>
          <cell r="M598" t="str">
            <v>N/A</v>
          </cell>
          <cell r="N598" t="str">
            <v>N/A</v>
          </cell>
          <cell r="O598" t="str">
            <v>N/A</v>
          </cell>
          <cell r="P598" t="str">
            <v>N/A</v>
          </cell>
          <cell r="Q598" t="str">
            <v>Construir componentes de software (1.Captura de pantalla de casos de prueba ejecutados para aceptación / Único entregable)</v>
          </cell>
          <cell r="R598"/>
          <cell r="S598">
            <v>30</v>
          </cell>
          <cell r="T598">
            <v>1</v>
          </cell>
          <cell r="U598" t="str">
            <v>Númerica</v>
          </cell>
          <cell r="V598" t="str">
            <v># de Componente de software construido / # Componente de software propuesto</v>
          </cell>
          <cell r="W598">
            <v>45383</v>
          </cell>
          <cell r="X598">
            <v>45596</v>
          </cell>
          <cell r="Y598" t="str">
            <v>20-OFICINA DE TECNOLOGÍA E INFORMÁTICA;
30-OFICINA ASESORA DE PLANEACIÓN</v>
          </cell>
          <cell r="Z598">
            <v>4.4999999999999998E-2</v>
          </cell>
          <cell r="AA598"/>
          <cell r="AB598"/>
          <cell r="AC598"/>
          <cell r="AD598"/>
          <cell r="AE598"/>
        </row>
        <row r="599">
          <cell r="G599" t="str">
            <v>30.1.4</v>
          </cell>
          <cell r="H599" t="str">
            <v>Innovador</v>
          </cell>
          <cell r="I599" t="str">
            <v>N/A</v>
          </cell>
          <cell r="J599" t="str">
            <v>N/A</v>
          </cell>
          <cell r="K599" t="str">
            <v>N/A</v>
          </cell>
          <cell r="L599" t="str">
            <v>N/A</v>
          </cell>
          <cell r="M599" t="str">
            <v>N/A</v>
          </cell>
          <cell r="N599" t="str">
            <v>N/A</v>
          </cell>
          <cell r="O599" t="str">
            <v>N/A</v>
          </cell>
          <cell r="P599" t="str">
            <v>N/A</v>
          </cell>
          <cell r="Q599" t="str">
            <v>Realizar pruebas de Aceptación (1. Formato Acta de Prueba de Desarrollo de Software GS03-F26 / Único entregable)</v>
          </cell>
          <cell r="R599"/>
          <cell r="S599">
            <v>30</v>
          </cell>
          <cell r="T599">
            <v>1</v>
          </cell>
          <cell r="U599" t="str">
            <v>Númerica</v>
          </cell>
          <cell r="V599" t="str">
            <v># de Pruebas realizadas / # Pruebas programadas</v>
          </cell>
          <cell r="W599">
            <v>45414</v>
          </cell>
          <cell r="X599">
            <v>45625</v>
          </cell>
          <cell r="Y599" t="str">
            <v>20-OFICINA DE TECNOLOGÍA E INFORMÁTICA;
30-OFICINA ASESORA DE PLANEACIÓN</v>
          </cell>
          <cell r="Z599">
            <v>4.4999999999999998E-2</v>
          </cell>
          <cell r="AA599"/>
          <cell r="AB599"/>
          <cell r="AC599"/>
          <cell r="AD599"/>
          <cell r="AE599"/>
        </row>
        <row r="600">
          <cell r="G600" t="str">
            <v>30.1.5</v>
          </cell>
          <cell r="H600" t="str">
            <v>Innovador</v>
          </cell>
          <cell r="I600" t="str">
            <v>N/A</v>
          </cell>
          <cell r="J600" t="str">
            <v>N/A</v>
          </cell>
          <cell r="K600" t="str">
            <v>N/A</v>
          </cell>
          <cell r="L600" t="str">
            <v>N/A</v>
          </cell>
          <cell r="M600" t="str">
            <v>N/A</v>
          </cell>
          <cell r="N600" t="str">
            <v>N/A</v>
          </cell>
          <cell r="O600" t="str">
            <v>N/A</v>
          </cell>
          <cell r="P600" t="str">
            <v>N/A</v>
          </cell>
          <cell r="Q600" t="str">
            <v>Realizar manuales y capacitar a los usuarios (1. Formato Manual Técnico GS03-F22 y 2. Formato Manual de Usuario GS03-F24 nuevo o actualizado  3. Registro de Capacitación)</v>
          </cell>
          <cell r="R600"/>
          <cell r="S600">
            <v>10</v>
          </cell>
          <cell r="T600">
            <v>1</v>
          </cell>
          <cell r="U600" t="str">
            <v>Númerica</v>
          </cell>
          <cell r="V600" t="str">
            <v># de Manuales y Capacitaciones realizadas / # Manuales y Capacitaciones propuestas</v>
          </cell>
          <cell r="W600">
            <v>45421</v>
          </cell>
          <cell r="X600">
            <v>45625</v>
          </cell>
          <cell r="Y600" t="str">
            <v>20-OFICINA DE TECNOLOGÍA E INFORMÁTICA;
30-OFICINA ASESORA DE PLANEACIÓN</v>
          </cell>
          <cell r="Z600">
            <v>1.4999999999999999E-2</v>
          </cell>
          <cell r="AA600"/>
          <cell r="AB600"/>
          <cell r="AC600"/>
          <cell r="AD600"/>
          <cell r="AE600"/>
        </row>
        <row r="601">
          <cell r="G601" t="str">
            <v>30.1.6</v>
          </cell>
          <cell r="H601" t="str">
            <v>Innovador</v>
          </cell>
          <cell r="I601" t="str">
            <v>N/A</v>
          </cell>
          <cell r="J601" t="str">
            <v>N/A</v>
          </cell>
          <cell r="K601" t="str">
            <v>N/A</v>
          </cell>
          <cell r="L601" t="str">
            <v>N/A</v>
          </cell>
          <cell r="M601" t="str">
            <v>N/A</v>
          </cell>
          <cell r="N601" t="str">
            <v>N/A</v>
          </cell>
          <cell r="O601" t="str">
            <v>N/A</v>
          </cell>
          <cell r="P601" t="str">
            <v>N/A</v>
          </cell>
          <cell r="Q601" t="str">
            <v>Realizar cierre del proyecto (1. Formato Arquitectura de Software GS03F21 actualizado, 2. Formato Acta de Entrega de Desarrollo de Software GS03-F25)</v>
          </cell>
          <cell r="R601"/>
          <cell r="S601">
            <v>10</v>
          </cell>
          <cell r="T601">
            <v>1</v>
          </cell>
          <cell r="U601" t="str">
            <v>Númerica</v>
          </cell>
          <cell r="V601" t="str">
            <v># de Proyecto Cerrado / # Proyecto propuesto</v>
          </cell>
          <cell r="W601">
            <v>45597</v>
          </cell>
          <cell r="X601">
            <v>45625</v>
          </cell>
          <cell r="Y601" t="str">
            <v>20-OFICINA DE TECNOLOGÍA E INFORMÁTICA;
30-OFICINA ASESORA DE PLANEACIÓN</v>
          </cell>
          <cell r="Z601">
            <v>1.4999999999999999E-2</v>
          </cell>
          <cell r="AA601"/>
          <cell r="AB601"/>
          <cell r="AC601"/>
          <cell r="AD601"/>
          <cell r="AE601"/>
        </row>
        <row r="602">
          <cell r="G602" t="str">
            <v>30.2</v>
          </cell>
          <cell r="H602" t="str">
            <v>Innovador</v>
          </cell>
          <cell r="I602" t="str">
            <v xml:space="preserve">Fortalecer la gestión de la información, el conocimiento y la innovación para optimizar la capacidad institucional 
</v>
          </cell>
          <cell r="J602" t="str">
            <v xml:space="preserve">Cumplimiento de productos del PAI asociados a Fortalecer la gestión de la información, el conocimiento y la innovación para optimizar la capacidad institucional 
</v>
          </cell>
          <cell r="K60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02" t="str">
            <v>Modelo Integrado de Planeación y Gestión</v>
          </cell>
          <cell r="M602" t="str">
            <v>No</v>
          </cell>
          <cell r="N602" t="str">
            <v>C-3599-0200-0008-53105b</v>
          </cell>
          <cell r="O602" t="str">
            <v>Gestión del conocimiento y la innovación</v>
          </cell>
          <cell r="P602" t="str">
            <v>26 - N/A</v>
          </cell>
          <cell r="Q602" t="str">
            <v>Cafés de conocimiento orientados gestionar y/o promover en funcionarios y contratistas  el conocimiento explicito y tácito, realizados
(Reportes de asistencia y/o  registro fotográficos)</v>
          </cell>
          <cell r="R602" t="str">
            <v>SI</v>
          </cell>
          <cell r="S602">
            <v>10</v>
          </cell>
          <cell r="T602">
            <v>4</v>
          </cell>
          <cell r="U602" t="str">
            <v>Númerica</v>
          </cell>
          <cell r="V602" t="str">
            <v># de Cafes realizados / # Cafes propuestos</v>
          </cell>
          <cell r="W602">
            <v>45306</v>
          </cell>
          <cell r="X602">
            <v>45595</v>
          </cell>
          <cell r="Y602" t="str">
            <v>30-OFICINA ASESORA DE PLANEACIÓN</v>
          </cell>
          <cell r="Z602">
            <v>0.1</v>
          </cell>
          <cell r="AA602"/>
          <cell r="AB602"/>
          <cell r="AC602"/>
          <cell r="AD602">
            <v>0</v>
          </cell>
          <cell r="AE602" t="str">
            <v>La actividad ya inicio, se recomienda para próximos seguimientos aportar avance en forma cualitativa</v>
          </cell>
        </row>
        <row r="603">
          <cell r="G603" t="str">
            <v>30.2.1</v>
          </cell>
          <cell r="H603" t="str">
            <v>Innovador</v>
          </cell>
          <cell r="I603" t="str">
            <v>N/A</v>
          </cell>
          <cell r="J603" t="str">
            <v>N/A</v>
          </cell>
          <cell r="K603" t="str">
            <v>N/A</v>
          </cell>
          <cell r="L603" t="str">
            <v>N/A</v>
          </cell>
          <cell r="M603" t="str">
            <v>N/A</v>
          </cell>
          <cell r="N603" t="str">
            <v>N/A</v>
          </cell>
          <cell r="O603" t="str">
            <v>N/A</v>
          </cell>
          <cell r="P603" t="str">
            <v>N/A</v>
          </cell>
          <cell r="Q603" t="str">
            <v>Elaborar el plan de trabajo para la realización de los cafés de conocimiento (plan de trabajo elaborado /único entregable)</v>
          </cell>
          <cell r="R603"/>
          <cell r="S603">
            <v>20</v>
          </cell>
          <cell r="T603">
            <v>1</v>
          </cell>
          <cell r="U603" t="str">
            <v>Númerica</v>
          </cell>
          <cell r="V603" t="str">
            <v># de planes de trabajo realizado / # Planes de trabajo propuesto</v>
          </cell>
          <cell r="W603">
            <v>45306</v>
          </cell>
          <cell r="X603">
            <v>45351</v>
          </cell>
          <cell r="Y603" t="str">
            <v>30-OFICINA ASESORA DE PLANEACIÓN</v>
          </cell>
          <cell r="Z603">
            <v>0.02</v>
          </cell>
          <cell r="AA603">
            <v>1</v>
          </cell>
          <cell r="AB603" t="str">
            <v xml:space="preserve">Se elaboró y envió la propuesta de plan de trabajo para la realización de los cafés del conocimiento al jefe de la oficina asesora de planeación y al coordinador del grupo de gestión y fortalecimiento institucional </v>
          </cell>
          <cell r="AC603">
            <v>45345</v>
          </cell>
          <cell r="AD603">
            <v>1</v>
          </cell>
          <cell r="AE603" t="str">
            <v>Se verifica cumplimiento de la actividad con los soportes requeridos</v>
          </cell>
        </row>
        <row r="604">
          <cell r="G604" t="str">
            <v>30.2.2</v>
          </cell>
          <cell r="H604" t="str">
            <v>Innovador</v>
          </cell>
          <cell r="I604" t="str">
            <v>N/A</v>
          </cell>
          <cell r="J604" t="str">
            <v>N/A</v>
          </cell>
          <cell r="K604" t="str">
            <v>N/A</v>
          </cell>
          <cell r="L604" t="str">
            <v>N/A</v>
          </cell>
          <cell r="M604" t="str">
            <v>N/A</v>
          </cell>
          <cell r="N604" t="str">
            <v>N/A</v>
          </cell>
          <cell r="O604" t="str">
            <v>N/A</v>
          </cell>
          <cell r="P604" t="str">
            <v>N/A</v>
          </cell>
          <cell r="Q604" t="str">
            <v>Ejecutar el plan de trabajo para la realización de los cafés de conocimiento (Evidencias de ejecución del plan de trabajo)</v>
          </cell>
          <cell r="R604"/>
          <cell r="S604">
            <v>80</v>
          </cell>
          <cell r="T604">
            <v>100</v>
          </cell>
          <cell r="U604" t="str">
            <v>Porcentual</v>
          </cell>
          <cell r="V604" t="str">
            <v>% de plan de trabajo /% de plan a ejecutar</v>
          </cell>
          <cell r="W604">
            <v>45352</v>
          </cell>
          <cell r="X604">
            <v>45595</v>
          </cell>
          <cell r="Y604" t="str">
            <v>30-OFICINA ASESORA DE PLANEACIÓN</v>
          </cell>
          <cell r="Z604">
            <v>0.08</v>
          </cell>
          <cell r="AA604">
            <v>0</v>
          </cell>
          <cell r="AB604" t="str">
            <v>Actividad en ejecución</v>
          </cell>
          <cell r="AC604"/>
          <cell r="AD604">
            <v>0</v>
          </cell>
          <cell r="AE604" t="str">
            <v>La actividad ya inicio, se recomienda para próximos seguimientos aportar avance en forma cualitativa o cuantitativa según corresponda</v>
          </cell>
        </row>
        <row r="605">
          <cell r="G605" t="str">
            <v>30.3</v>
          </cell>
          <cell r="H605" t="str">
            <v>Operativo</v>
          </cell>
          <cell r="I605" t="str">
            <v xml:space="preserve">Fortalecer la gestión de la información, el conocimiento y la innovación para optimizar la capacidad institucional 
</v>
          </cell>
          <cell r="J605" t="str">
            <v xml:space="preserve">Cumplimiento de productos del PAI asociados a Fortalecer la gestión de la información, el conocimiento y la innovación para optimizar la capacidad institucional 
</v>
          </cell>
          <cell r="K605"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05" t="str">
            <v>Trámites y OPAS</v>
          </cell>
          <cell r="M605" t="str">
            <v>No</v>
          </cell>
          <cell r="N605" t="str">
            <v>N/A</v>
          </cell>
          <cell r="O605" t="str">
            <v>Racionalización de trámites</v>
          </cell>
          <cell r="P605" t="str">
            <v>26 - N/A</v>
          </cell>
          <cell r="Q605" t="str">
            <v>Trámites, OPAS y consultas de la SIC, actualizados en el SUIT (Capturas de pantalla y/o links de acceso al SUIT)</v>
          </cell>
          <cell r="R605" t="str">
            <v>NO</v>
          </cell>
          <cell r="S605">
            <v>14</v>
          </cell>
          <cell r="T605">
            <v>100</v>
          </cell>
          <cell r="U605" t="str">
            <v>Porcentual</v>
          </cell>
          <cell r="V605" t="str">
            <v># Trámites, OPAS y consultas de la SIC, inscritas y/o eliminadas  en el SUIT / # Trámites, OPAS y consultas de la SIC, identificados para actualizar en el SUIT</v>
          </cell>
          <cell r="W605">
            <v>45313</v>
          </cell>
          <cell r="X605">
            <v>45576</v>
          </cell>
          <cell r="Y605" t="str">
            <v>30-OFICINA ASESORA DE PLANEACIÓN</v>
          </cell>
          <cell r="Z605">
            <v>0.14000000000000001</v>
          </cell>
          <cell r="AA605"/>
          <cell r="AB605"/>
          <cell r="AC605"/>
          <cell r="AD605">
            <v>0</v>
          </cell>
          <cell r="AE605" t="str">
            <v>La actividad ya inicio, se recomienda para próximos seguimientos aportar avance en forma cualitativa</v>
          </cell>
        </row>
        <row r="606">
          <cell r="G606" t="str">
            <v>30.3.1</v>
          </cell>
          <cell r="H606" t="str">
            <v>Operativo</v>
          </cell>
          <cell r="I606" t="str">
            <v>N/A</v>
          </cell>
          <cell r="J606" t="str">
            <v>N/A</v>
          </cell>
          <cell r="K606" t="str">
            <v>N/A</v>
          </cell>
          <cell r="L606" t="str">
            <v>N/A</v>
          </cell>
          <cell r="M606" t="str">
            <v>N/A</v>
          </cell>
          <cell r="N606" t="str">
            <v>N/A</v>
          </cell>
          <cell r="O606" t="str">
            <v>N/A</v>
          </cell>
          <cell r="P606" t="str">
            <v>N/A</v>
          </cell>
          <cell r="Q606" t="str">
            <v>Identificar y listar la totalidad de trámites, OPAS y consultas con que cuenta la SIC (Listado de trámites, OPAS y consultas y servicios SIC / único entregable)</v>
          </cell>
          <cell r="R606"/>
          <cell r="S606">
            <v>10</v>
          </cell>
          <cell r="T606">
            <v>1</v>
          </cell>
          <cell r="U606" t="str">
            <v>Númerica</v>
          </cell>
          <cell r="V606" t="str">
            <v># de Listado de trámites, OPAS y consultas, programado / # Listado de trámites, OPAS y consultas a realizar</v>
          </cell>
          <cell r="W606">
            <v>45313</v>
          </cell>
          <cell r="X606">
            <v>45330</v>
          </cell>
          <cell r="Y606" t="str">
            <v>30-OFICINA ASESORA DE PLANEACIÓN</v>
          </cell>
          <cell r="Z606">
            <v>1.3999999999999999E-2</v>
          </cell>
          <cell r="AA606">
            <v>1</v>
          </cell>
          <cell r="AB606" t="str">
            <v>Se realizó el listado de la totalidad de trámites, OPAS y consultas con que cuenta la SIC.</v>
          </cell>
          <cell r="AC606">
            <v>45380</v>
          </cell>
          <cell r="AD606">
            <v>0.95</v>
          </cell>
          <cell r="AE606" t="str">
            <v>Se verifica cumplimiento de la actividad con los soportes requeridos. Se repita cumplimiento al mes siguiente de la fecha prevista para su fin</v>
          </cell>
        </row>
        <row r="607">
          <cell r="G607" t="str">
            <v>30.3.2</v>
          </cell>
          <cell r="H607" t="str">
            <v>Operativo</v>
          </cell>
          <cell r="I607" t="str">
            <v>N/A</v>
          </cell>
          <cell r="J607" t="str">
            <v>N/A</v>
          </cell>
          <cell r="K607" t="str">
            <v>N/A</v>
          </cell>
          <cell r="L607" t="str">
            <v>N/A</v>
          </cell>
          <cell r="M607" t="str">
            <v>N/A</v>
          </cell>
          <cell r="N607" t="str">
            <v>N/A</v>
          </cell>
          <cell r="O607" t="str">
            <v>N/A</v>
          </cell>
          <cell r="P607" t="str">
            <v>N/A</v>
          </cell>
          <cell r="Q607" t="str">
            <v>Identificar y listar los trámites, OPAS y consultas que, de acuerdo con la normatividad vigente y conforme al criterio de la SIC, deberían estar inscritos en el SUIT (Listado de trámites, OPAS y consultas que deberían estar inscritos en el SUIT /único entregable)</v>
          </cell>
          <cell r="R607"/>
          <cell r="S607">
            <v>20</v>
          </cell>
          <cell r="T607">
            <v>1</v>
          </cell>
          <cell r="U607" t="str">
            <v>Númerica</v>
          </cell>
          <cell r="V607" t="str">
            <v># de Listado de trámites, OPAS y consultas, programado / # Listado de trámites, OPAS y consultas, realizada</v>
          </cell>
          <cell r="W607">
            <v>45331</v>
          </cell>
          <cell r="X607">
            <v>45352</v>
          </cell>
          <cell r="Y607" t="str">
            <v>30-OFICINA ASESORA DE PLANEACIÓN</v>
          </cell>
          <cell r="Z607">
            <v>2.7999999999999997E-2</v>
          </cell>
          <cell r="AA607">
            <v>1</v>
          </cell>
          <cell r="AB607" t="str">
            <v xml:space="preserve">Se realizó el listado de trámtes, OPAS, y consultas categorizando cuales se iban a eliminar, a modificar o si permanecian igual. Essta información fue enviada al coordinador del grupode gestión y fortalecimiento institucional </v>
          </cell>
          <cell r="AC607">
            <v>45352</v>
          </cell>
          <cell r="AD607">
            <v>1</v>
          </cell>
          <cell r="AE607" t="str">
            <v>Se verifica cumplimiento de la actividad con los soportes requeridos</v>
          </cell>
        </row>
        <row r="608">
          <cell r="G608" t="str">
            <v>30.3.3</v>
          </cell>
          <cell r="H608" t="str">
            <v>Operativo</v>
          </cell>
          <cell r="I608" t="str">
            <v>N/A</v>
          </cell>
          <cell r="J608" t="str">
            <v>N/A</v>
          </cell>
          <cell r="K608" t="str">
            <v>N/A</v>
          </cell>
          <cell r="L608" t="str">
            <v>N/A</v>
          </cell>
          <cell r="M608" t="str">
            <v>N/A</v>
          </cell>
          <cell r="N608" t="str">
            <v>N/A</v>
          </cell>
          <cell r="O608" t="str">
            <v>N/A</v>
          </cell>
          <cell r="P608" t="str">
            <v>N/A</v>
          </cell>
          <cell r="Q608" t="str">
            <v>Realiza consulta al Departamento Administrativo de la Función Pública sobre la posible eliminación y creación de trámites, OPAS y consultas en el SUIT (consulta escrita radicada en el DAFP / único entregable)</v>
          </cell>
          <cell r="R608"/>
          <cell r="S608">
            <v>15</v>
          </cell>
          <cell r="T608">
            <v>1</v>
          </cell>
          <cell r="U608" t="str">
            <v>Númerica</v>
          </cell>
          <cell r="V608" t="str">
            <v># de Consulta realizada / # Consulta programada</v>
          </cell>
          <cell r="W608">
            <v>45355</v>
          </cell>
          <cell r="X608">
            <v>45359</v>
          </cell>
          <cell r="Y608" t="str">
            <v>30-OFICINA ASESORA DE PLANEACIÓN</v>
          </cell>
          <cell r="Z608">
            <v>2.1000000000000001E-2</v>
          </cell>
          <cell r="AA608">
            <v>1</v>
          </cell>
          <cell r="AB608" t="str">
            <v>Se realizó la consulta al DAFP con base en la información del punto anterior el 8 de marzo cuyo radicado DAFP es 20242060222922. Así mismo, ya se recibió respuesta por parte del DAFP el 12 de marzo de 2024 con radicado 20245010152631</v>
          </cell>
          <cell r="AC608">
            <v>45359</v>
          </cell>
          <cell r="AD608">
            <v>1</v>
          </cell>
          <cell r="AE608" t="str">
            <v>Se verifica cumplimiento de la actividad con los soportes requeridos</v>
          </cell>
        </row>
        <row r="609">
          <cell r="G609" t="str">
            <v>30.3.4</v>
          </cell>
          <cell r="H609" t="str">
            <v>Operativo</v>
          </cell>
          <cell r="I609" t="str">
            <v>N/A</v>
          </cell>
          <cell r="J609" t="str">
            <v>N/A</v>
          </cell>
          <cell r="K609" t="str">
            <v>N/A</v>
          </cell>
          <cell r="L609" t="str">
            <v>N/A</v>
          </cell>
          <cell r="M609" t="str">
            <v>N/A</v>
          </cell>
          <cell r="N609" t="str">
            <v>N/A</v>
          </cell>
          <cell r="O609" t="str">
            <v>N/A</v>
          </cell>
          <cell r="P609" t="str">
            <v>N/A</v>
          </cell>
          <cell r="Q609" t="str">
            <v>Diseñar el plan de trabajo para la eliminación y/o inscripción de trámites, OPAS y consultas en el SUIT (plan de trabajo diseñado)</v>
          </cell>
          <cell r="R609"/>
          <cell r="S609">
            <v>15</v>
          </cell>
          <cell r="T609">
            <v>1</v>
          </cell>
          <cell r="U609" t="str">
            <v>Númerica</v>
          </cell>
          <cell r="V609" t="str">
            <v># de planes de trabajo diseñados / # Planes de trabajo Programados</v>
          </cell>
          <cell r="W609">
            <v>45397</v>
          </cell>
          <cell r="X609">
            <v>45406</v>
          </cell>
          <cell r="Y609" t="str">
            <v>30-OFICINA ASESORA DE PLANEACIÓN</v>
          </cell>
          <cell r="Z609">
            <v>2.1000000000000001E-2</v>
          </cell>
          <cell r="AA609"/>
          <cell r="AB609"/>
          <cell r="AC609"/>
          <cell r="AD609"/>
          <cell r="AE609"/>
        </row>
        <row r="610">
          <cell r="G610" t="str">
            <v>30.3.5</v>
          </cell>
          <cell r="H610" t="str">
            <v>Operativo</v>
          </cell>
          <cell r="I610" t="str">
            <v>N/A</v>
          </cell>
          <cell r="J610" t="str">
            <v>N/A</v>
          </cell>
          <cell r="K610" t="str">
            <v>N/A</v>
          </cell>
          <cell r="L610" t="str">
            <v>N/A</v>
          </cell>
          <cell r="M610" t="str">
            <v>N/A</v>
          </cell>
          <cell r="N610" t="str">
            <v>N/A</v>
          </cell>
          <cell r="O610" t="str">
            <v>N/A</v>
          </cell>
          <cell r="P610" t="str">
            <v>N/A</v>
          </cell>
          <cell r="Q610" t="str">
            <v>Ejecutar el plan de trabajo para la eliminación y/o inscripción de trámites, OPAS y consultas en el SUIT( Evidencias de ejecución del plan de trabajo, incluidas las capturas de pantalla de las actualizaciones realizadas)</v>
          </cell>
          <cell r="R610"/>
          <cell r="S610">
            <v>40</v>
          </cell>
          <cell r="T610">
            <v>100</v>
          </cell>
          <cell r="U610" t="str">
            <v>Porcentual</v>
          </cell>
          <cell r="V610" t="str">
            <v>% de avance ejecución del plan /% de  plan a ejecutar</v>
          </cell>
          <cell r="W610">
            <v>45407</v>
          </cell>
          <cell r="X610">
            <v>45576</v>
          </cell>
          <cell r="Y610" t="str">
            <v>30-OFICINA ASESORA DE PLANEACIÓN</v>
          </cell>
          <cell r="Z610">
            <v>5.5999999999999994E-2</v>
          </cell>
          <cell r="AA610"/>
          <cell r="AB610"/>
          <cell r="AC610"/>
          <cell r="AD610"/>
          <cell r="AE610"/>
        </row>
        <row r="611">
          <cell r="G611" t="str">
            <v>30.4</v>
          </cell>
          <cell r="H611" t="str">
            <v>Operativo</v>
          </cell>
          <cell r="I611" t="str">
            <v xml:space="preserve">Fortalecer el Sistema Integral de Gestión Institucional para mejorar la prestación del servicio. 
</v>
          </cell>
          <cell r="J611" t="str">
            <v xml:space="preserve">Cumplimiento de productos del PAI asociados a Fortacer el Sistema Integral de Gestión Institucional para mejorar la prestación del servicio. 
</v>
          </cell>
          <cell r="K61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11" t="str">
            <v>Modelo Integrado de Planeación y Gestión</v>
          </cell>
          <cell r="M611" t="str">
            <v>No</v>
          </cell>
          <cell r="N611" t="str">
            <v>C-3599-0200-0008-53105b</v>
          </cell>
          <cell r="O611" t="str">
            <v>Fortalecimiento organizacional y simplificación de procesos</v>
          </cell>
          <cell r="P611" t="str">
            <v>26 - N/A</v>
          </cell>
          <cell r="Q611" t="str">
            <v>Procedimientos identificados con oportunidades de mejora, actualizados y publicados (capturas de pantalla del aplicativo)</v>
          </cell>
          <cell r="R611" t="str">
            <v>NO</v>
          </cell>
          <cell r="S611">
            <v>13</v>
          </cell>
          <cell r="T611">
            <v>2</v>
          </cell>
          <cell r="U611" t="str">
            <v>Númerica</v>
          </cell>
          <cell r="V611" t="str">
            <v># de procedimientos  actualizados / # Procedimientos identificados</v>
          </cell>
          <cell r="W611">
            <v>45306</v>
          </cell>
          <cell r="X611">
            <v>45596</v>
          </cell>
          <cell r="Y611" t="str">
            <v>30-OFICINA ASESORA DE PLANEACIÓN</v>
          </cell>
          <cell r="Z611">
            <v>0.13</v>
          </cell>
          <cell r="AA611"/>
          <cell r="AB611"/>
          <cell r="AC611"/>
          <cell r="AD611">
            <v>0</v>
          </cell>
          <cell r="AE611" t="str">
            <v>La actividad ya inicio, se recomienda para próximos seguimientos aportar avance en forma cualitativa</v>
          </cell>
        </row>
        <row r="612">
          <cell r="G612" t="str">
            <v>30.4.1</v>
          </cell>
          <cell r="H612" t="str">
            <v>Operativo</v>
          </cell>
          <cell r="I612" t="str">
            <v>N/A</v>
          </cell>
          <cell r="J612" t="str">
            <v>N/A</v>
          </cell>
          <cell r="K612" t="str">
            <v>N/A</v>
          </cell>
          <cell r="L612" t="str">
            <v>N/A</v>
          </cell>
          <cell r="M612" t="str">
            <v>N/A</v>
          </cell>
          <cell r="N612" t="str">
            <v>N/A</v>
          </cell>
          <cell r="O612" t="str">
            <v>N/A</v>
          </cell>
          <cell r="P612" t="str">
            <v>N/A</v>
          </cell>
          <cell r="Q612" t="str">
            <v>Elaborar documento que identifique los procedimientos a actualizar (Documento que identifique los procedimientos a actualizar y publicar / único entregable)</v>
          </cell>
          <cell r="R612"/>
          <cell r="S612">
            <v>10</v>
          </cell>
          <cell r="T612">
            <v>1</v>
          </cell>
          <cell r="U612" t="str">
            <v>Númerica</v>
          </cell>
          <cell r="V612" t="str">
            <v># de Documento elaborado / # Documento previsto</v>
          </cell>
          <cell r="W612">
            <v>45306</v>
          </cell>
          <cell r="X612">
            <v>45366</v>
          </cell>
          <cell r="Y612" t="str">
            <v>30-OFICINA ASESORA DE PLANEACIÓN</v>
          </cell>
          <cell r="Z612">
            <v>1.3000000000000001E-2</v>
          </cell>
          <cell r="AA612">
            <v>1</v>
          </cell>
          <cell r="AB612" t="str">
            <v>Se elaboró el documento que identifica los procedimientos a intervenir. El documento fue enviado al Coordinador del Grup de Gestión y Fortaleicmiento Institucional.</v>
          </cell>
          <cell r="AC612">
            <v>45352</v>
          </cell>
          <cell r="AD612">
            <v>0</v>
          </cell>
          <cell r="AE612" t="str">
            <v>El soporte del reporte señalado no corresponde con el entregable correspondiente de la actividad</v>
          </cell>
        </row>
        <row r="613">
          <cell r="G613" t="str">
            <v>30.4.2</v>
          </cell>
          <cell r="H613" t="str">
            <v>Operativo</v>
          </cell>
          <cell r="I613" t="str">
            <v>N/A</v>
          </cell>
          <cell r="J613" t="str">
            <v>N/A</v>
          </cell>
          <cell r="K613" t="str">
            <v>N/A</v>
          </cell>
          <cell r="L613" t="str">
            <v>N/A</v>
          </cell>
          <cell r="M613" t="str">
            <v>N/A</v>
          </cell>
          <cell r="N613" t="str">
            <v>N/A</v>
          </cell>
          <cell r="O613" t="str">
            <v>N/A</v>
          </cell>
          <cell r="P613" t="str">
            <v>N/A</v>
          </cell>
          <cell r="Q613" t="str">
            <v>Realizar el diagnóstico del primer procedimiento a intervenir (documento con los resultados del diagnóstico / único entregable)</v>
          </cell>
          <cell r="R613"/>
          <cell r="S613">
            <v>30</v>
          </cell>
          <cell r="T613">
            <v>1</v>
          </cell>
          <cell r="U613" t="str">
            <v>Númerica</v>
          </cell>
          <cell r="V613" t="str">
            <v># de Diagnostico realizado / # Diagnostico propuesto</v>
          </cell>
          <cell r="W613">
            <v>45404</v>
          </cell>
          <cell r="X613">
            <v>45443</v>
          </cell>
          <cell r="Y613" t="str">
            <v>30-OFICINA ASESORA DE PLANEACIÓN</v>
          </cell>
          <cell r="Z613">
            <v>3.9E-2</v>
          </cell>
          <cell r="AA613"/>
          <cell r="AB613"/>
          <cell r="AC613"/>
          <cell r="AD613"/>
          <cell r="AE613"/>
        </row>
        <row r="614">
          <cell r="G614" t="str">
            <v>30.4.3</v>
          </cell>
          <cell r="H614" t="str">
            <v>Operativo</v>
          </cell>
          <cell r="I614" t="str">
            <v>N/A</v>
          </cell>
          <cell r="J614" t="str">
            <v>N/A</v>
          </cell>
          <cell r="K614" t="str">
            <v>N/A</v>
          </cell>
          <cell r="L614" t="str">
            <v>N/A</v>
          </cell>
          <cell r="M614" t="str">
            <v>N/A</v>
          </cell>
          <cell r="N614" t="str">
            <v>N/A</v>
          </cell>
          <cell r="O614" t="str">
            <v>N/A</v>
          </cell>
          <cell r="P614" t="str">
            <v>N/A</v>
          </cell>
          <cell r="Q614" t="str">
            <v>Realizar prueba piloto de implementación de mejoras al primer procedimiento(Propuesta de ajuste del procedimiento)</v>
          </cell>
          <cell r="R614"/>
          <cell r="S614">
            <v>10</v>
          </cell>
          <cell r="T614">
            <v>1</v>
          </cell>
          <cell r="U614" t="str">
            <v>Númerica</v>
          </cell>
          <cell r="V614" t="str">
            <v># de Propuesta entregada / # Propuesta programada</v>
          </cell>
          <cell r="W614">
            <v>45447</v>
          </cell>
          <cell r="X614">
            <v>45488</v>
          </cell>
          <cell r="Y614" t="str">
            <v>30-OFICINA ASESORA DE PLANEACIÓN</v>
          </cell>
          <cell r="Z614">
            <v>1.3000000000000001E-2</v>
          </cell>
          <cell r="AA614"/>
          <cell r="AB614"/>
          <cell r="AC614"/>
          <cell r="AD614"/>
          <cell r="AE614"/>
        </row>
        <row r="615">
          <cell r="G615" t="str">
            <v>30.4.4</v>
          </cell>
          <cell r="H615" t="str">
            <v>Operativo</v>
          </cell>
          <cell r="I615" t="str">
            <v>N/A</v>
          </cell>
          <cell r="J615" t="str">
            <v>N/A</v>
          </cell>
          <cell r="K615" t="str">
            <v>N/A</v>
          </cell>
          <cell r="L615" t="str">
            <v>N/A</v>
          </cell>
          <cell r="M615" t="str">
            <v>N/A</v>
          </cell>
          <cell r="N615" t="str">
            <v>N/A</v>
          </cell>
          <cell r="O615" t="str">
            <v>N/A</v>
          </cell>
          <cell r="P615" t="str">
            <v>N/A</v>
          </cell>
          <cell r="Q615" t="str">
            <v>Actualizar y publicar primer procedimiento mejorado(Captura de pantalla del aplicativo y/o ficha técnica del procedimiento publicado)</v>
          </cell>
          <cell r="R615"/>
          <cell r="S615">
            <v>5</v>
          </cell>
          <cell r="T615">
            <v>1</v>
          </cell>
          <cell r="U615" t="str">
            <v>Númerica</v>
          </cell>
          <cell r="V615" t="str">
            <v># de Procedimiento Publicado / # Procedimiento previsto para publicación</v>
          </cell>
          <cell r="W615">
            <v>45489</v>
          </cell>
          <cell r="X615">
            <v>45503</v>
          </cell>
          <cell r="Y615" t="str">
            <v>30-OFICINA ASESORA DE PLANEACIÓN</v>
          </cell>
          <cell r="Z615">
            <v>6.5000000000000006E-3</v>
          </cell>
          <cell r="AA615"/>
          <cell r="AB615"/>
          <cell r="AC615"/>
          <cell r="AD615"/>
          <cell r="AE615"/>
        </row>
        <row r="616">
          <cell r="G616" t="str">
            <v>30.4.5</v>
          </cell>
          <cell r="H616" t="str">
            <v>Operativo</v>
          </cell>
          <cell r="I616" t="str">
            <v>N/A</v>
          </cell>
          <cell r="J616" t="str">
            <v>N/A</v>
          </cell>
          <cell r="K616" t="str">
            <v>N/A</v>
          </cell>
          <cell r="L616" t="str">
            <v>N/A</v>
          </cell>
          <cell r="M616" t="str">
            <v>N/A</v>
          </cell>
          <cell r="N616" t="str">
            <v>N/A</v>
          </cell>
          <cell r="O616" t="str">
            <v>N/A</v>
          </cell>
          <cell r="P616" t="str">
            <v>N/A</v>
          </cell>
          <cell r="Q616" t="str">
            <v>Realizar el diagnóstico del segundo procedimiento a intervenir (documento con los resultados del diagnóstico / único entregable)</v>
          </cell>
          <cell r="R616"/>
          <cell r="S616">
            <v>30</v>
          </cell>
          <cell r="T616">
            <v>1</v>
          </cell>
          <cell r="U616" t="str">
            <v>Númerica</v>
          </cell>
          <cell r="V616" t="str">
            <v># de Diagnostico realizado / # Diagnostico propuesto</v>
          </cell>
          <cell r="W616">
            <v>45505</v>
          </cell>
          <cell r="X616">
            <v>45534</v>
          </cell>
          <cell r="Y616" t="str">
            <v>30-OFICINA ASESORA DE PLANEACIÓN</v>
          </cell>
          <cell r="Z616">
            <v>3.9E-2</v>
          </cell>
          <cell r="AA616"/>
          <cell r="AB616"/>
          <cell r="AC616"/>
          <cell r="AD616"/>
          <cell r="AE616"/>
        </row>
        <row r="617">
          <cell r="G617" t="str">
            <v>30.4.6</v>
          </cell>
          <cell r="H617" t="str">
            <v>Operativo</v>
          </cell>
          <cell r="I617" t="str">
            <v>N/A</v>
          </cell>
          <cell r="J617" t="str">
            <v>N/A</v>
          </cell>
          <cell r="K617" t="str">
            <v>N/A</v>
          </cell>
          <cell r="L617" t="str">
            <v>N/A</v>
          </cell>
          <cell r="M617" t="str">
            <v>N/A</v>
          </cell>
          <cell r="N617" t="str">
            <v>N/A</v>
          </cell>
          <cell r="O617" t="str">
            <v>N/A</v>
          </cell>
          <cell r="P617" t="str">
            <v>N/A</v>
          </cell>
          <cell r="Q617" t="str">
            <v>Realizar prueba piloto de implementación de mejoras al segundo procedimiento(Propuesta de ajuste del procedimiento)</v>
          </cell>
          <cell r="R617"/>
          <cell r="S617">
            <v>10</v>
          </cell>
          <cell r="T617">
            <v>1</v>
          </cell>
          <cell r="U617" t="str">
            <v>Númerica</v>
          </cell>
          <cell r="V617" t="str">
            <v># de Propuesta entregada / # Propuesta programada</v>
          </cell>
          <cell r="W617">
            <v>45537</v>
          </cell>
          <cell r="X617">
            <v>45572</v>
          </cell>
          <cell r="Y617" t="str">
            <v>30-OFICINA ASESORA DE PLANEACIÓN</v>
          </cell>
          <cell r="Z617">
            <v>1.3000000000000001E-2</v>
          </cell>
          <cell r="AA617"/>
          <cell r="AB617"/>
          <cell r="AC617"/>
          <cell r="AD617"/>
          <cell r="AE617"/>
        </row>
        <row r="618">
          <cell r="G618" t="str">
            <v>30.4.7</v>
          </cell>
          <cell r="H618" t="str">
            <v>Operativo</v>
          </cell>
          <cell r="I618" t="str">
            <v>N/A</v>
          </cell>
          <cell r="J618" t="str">
            <v>N/A</v>
          </cell>
          <cell r="K618" t="str">
            <v>N/A</v>
          </cell>
          <cell r="L618" t="str">
            <v>N/A</v>
          </cell>
          <cell r="M618" t="str">
            <v>N/A</v>
          </cell>
          <cell r="N618" t="str">
            <v>N/A</v>
          </cell>
          <cell r="O618" t="str">
            <v>N/A</v>
          </cell>
          <cell r="P618" t="str">
            <v>N/A</v>
          </cell>
          <cell r="Q618" t="str">
            <v>Actualizar y publicar segundo procedimiento mejorado(Captura de pantalla del aplicativo y/o ficha técnica del procedimiento publicado)</v>
          </cell>
          <cell r="R618"/>
          <cell r="S618">
            <v>5</v>
          </cell>
          <cell r="T618">
            <v>1</v>
          </cell>
          <cell r="U618" t="str">
            <v>Númerica</v>
          </cell>
          <cell r="V618" t="str">
            <v># de Procedimiento Publicado / # Procedimiento previsto para publicación</v>
          </cell>
          <cell r="W618">
            <v>45573</v>
          </cell>
          <cell r="X618">
            <v>45596</v>
          </cell>
          <cell r="Y618" t="str">
            <v>30-OFICINA ASESORA DE PLANEACIÓN</v>
          </cell>
          <cell r="Z618">
            <v>6.5000000000000006E-3</v>
          </cell>
          <cell r="AA618"/>
          <cell r="AB618"/>
          <cell r="AC618"/>
          <cell r="AD618"/>
          <cell r="AE618"/>
        </row>
        <row r="619">
          <cell r="G619" t="str">
            <v>30.5</v>
          </cell>
          <cell r="H619" t="str">
            <v>Innovador</v>
          </cell>
          <cell r="I619" t="str">
            <v xml:space="preserve">Fortalecer la gestión de la información, el conocimiento y la innovación para optimizar la capacidad institucional 
</v>
          </cell>
          <cell r="J619" t="str">
            <v xml:space="preserve">Cumplimiento de productos del PAI asociados a Fortalecer la gestión de la información, el conocimiento y la innovación para optimizar la capacidad institucional 
</v>
          </cell>
          <cell r="K61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19" t="str">
            <v>Modelo Integrado de Planeación y Gestión</v>
          </cell>
          <cell r="M619" t="str">
            <v>No</v>
          </cell>
          <cell r="N619" t="str">
            <v>C-3599-0200-0008-53105b</v>
          </cell>
          <cell r="O619" t="str">
            <v>Gestión del conocimiento y la innovación</v>
          </cell>
          <cell r="P619" t="str">
            <v>26 - N/A</v>
          </cell>
          <cell r="Q619" t="str">
            <v>Programa Mentor SIC, 3.0 implementado. (Seguimiento al plan de trabajo, soportes de actividades realizadas)</v>
          </cell>
          <cell r="R619" t="str">
            <v>NO</v>
          </cell>
          <cell r="S619">
            <v>12</v>
          </cell>
          <cell r="T619">
            <v>100</v>
          </cell>
          <cell r="U619" t="str">
            <v>Porcentual</v>
          </cell>
          <cell r="V619" t="str">
            <v>% de Programa Impementado /% de Programa a implementar</v>
          </cell>
          <cell r="W619">
            <v>45313</v>
          </cell>
          <cell r="X619">
            <v>45590</v>
          </cell>
          <cell r="Y619" t="str">
            <v>30-OFICINA ASESORA DE PLANEACIÓN</v>
          </cell>
          <cell r="Z619">
            <v>0.12</v>
          </cell>
          <cell r="AA619"/>
          <cell r="AB619"/>
          <cell r="AC619"/>
          <cell r="AD619">
            <v>0</v>
          </cell>
          <cell r="AE619" t="str">
            <v>La actividad ya inicio, se recomienda para próximos seguimientos aportar avance en forma cualitativa</v>
          </cell>
        </row>
        <row r="620">
          <cell r="G620" t="str">
            <v>30.5.1</v>
          </cell>
          <cell r="H620" t="str">
            <v>Innovador</v>
          </cell>
          <cell r="I620" t="str">
            <v>N/A</v>
          </cell>
          <cell r="J620" t="str">
            <v>N/A</v>
          </cell>
          <cell r="K620" t="str">
            <v>N/A</v>
          </cell>
          <cell r="L620" t="str">
            <v>N/A</v>
          </cell>
          <cell r="M620" t="str">
            <v>N/A</v>
          </cell>
          <cell r="N620" t="str">
            <v>N/A</v>
          </cell>
          <cell r="O620" t="str">
            <v>N/A</v>
          </cell>
          <cell r="P620" t="str">
            <v>N/A</v>
          </cell>
          <cell r="Q620" t="str">
            <v>Diseñar el programa de capacitaciones para enlaces de planeación Mentor SIC 3.0 (Programa de capacitaciones  / único entregable)</v>
          </cell>
          <cell r="R620"/>
          <cell r="S620">
            <v>20</v>
          </cell>
          <cell r="T620">
            <v>1</v>
          </cell>
          <cell r="U620" t="str">
            <v>Númerica</v>
          </cell>
          <cell r="V620" t="str">
            <v># de plan diseñado / # Plan Propuesto</v>
          </cell>
          <cell r="W620">
            <v>45313</v>
          </cell>
          <cell r="X620">
            <v>45338</v>
          </cell>
          <cell r="Y620" t="str">
            <v>30-OFICINA ASESORA DE PLANEACIÓN</v>
          </cell>
          <cell r="Z620">
            <v>2.4E-2</v>
          </cell>
          <cell r="AA620">
            <v>1</v>
          </cell>
          <cell r="AB620" t="str">
            <v xml:space="preserve">Se diseñó el programa de capacitaciones y se remitió para aprobación el 16 de febrero al coordinador del grupo de gestión y fortalecimiento institucional </v>
          </cell>
          <cell r="AC620">
            <v>45338</v>
          </cell>
          <cell r="AD620">
            <v>1</v>
          </cell>
          <cell r="AE620" t="str">
            <v>Se verifica cumplimiento de la actividad con los soportes requeridos</v>
          </cell>
        </row>
        <row r="621">
          <cell r="G621" t="str">
            <v>30.5.2</v>
          </cell>
          <cell r="H621" t="str">
            <v>Innovador</v>
          </cell>
          <cell r="I621" t="str">
            <v>N/A</v>
          </cell>
          <cell r="J621" t="str">
            <v>N/A</v>
          </cell>
          <cell r="K621" t="str">
            <v>N/A</v>
          </cell>
          <cell r="L621" t="str">
            <v>N/A</v>
          </cell>
          <cell r="M621" t="str">
            <v>N/A</v>
          </cell>
          <cell r="N621" t="str">
            <v>N/A</v>
          </cell>
          <cell r="O621" t="str">
            <v>N/A</v>
          </cell>
          <cell r="P621" t="str">
            <v>N/A</v>
          </cell>
          <cell r="Q621" t="str">
            <v>Ejecutar el programa de capacitaciones para enlaces de planeación Mentor SIC 3.0 (Listas de asistencia o capturas de pantalla de capacitación  / único entregable)</v>
          </cell>
          <cell r="R621"/>
          <cell r="S621">
            <v>80</v>
          </cell>
          <cell r="T621">
            <v>100</v>
          </cell>
          <cell r="U621" t="str">
            <v>Porcentual</v>
          </cell>
          <cell r="V621" t="str">
            <v>% de Avance del plan de trabajo /% de plan a ejecutar</v>
          </cell>
          <cell r="W621">
            <v>45341</v>
          </cell>
          <cell r="X621">
            <v>45590</v>
          </cell>
          <cell r="Y621" t="str">
            <v>30-OFICINA ASESORA DE PLANEACIÓN</v>
          </cell>
          <cell r="Z621">
            <v>9.6000000000000002E-2</v>
          </cell>
          <cell r="AA621">
            <v>0</v>
          </cell>
          <cell r="AB621" t="str">
            <v xml:space="preserve">En ejecución </v>
          </cell>
          <cell r="AC621"/>
          <cell r="AD621">
            <v>0</v>
          </cell>
          <cell r="AE621" t="str">
            <v>La actividad ya inicio, se recomienda para próximos seguimientos aportar avance en forma cualitativa o cuantitativa según corresponda</v>
          </cell>
        </row>
        <row r="622">
          <cell r="G622" t="str">
            <v>30.6</v>
          </cell>
          <cell r="H622" t="str">
            <v>Operativo</v>
          </cell>
          <cell r="I622" t="str">
            <v xml:space="preserve">Fortalecer el Sistema Integral de Gestión Institucional para mejorar la prestación del servicio. 
</v>
          </cell>
          <cell r="J622" t="str">
            <v xml:space="preserve">Cumplimiento de productos del PAI asociados a Fortacer el Sistema Integral de Gestión Institucional para mejorar la prestación del servicio. 
</v>
          </cell>
          <cell r="K62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22" t="str">
            <v>Modelo Integrado de Planeación y Gestión</v>
          </cell>
          <cell r="M622" t="str">
            <v>No</v>
          </cell>
          <cell r="N622" t="str">
            <v>C-3599-0200-0008-53105b</v>
          </cell>
          <cell r="O622" t="str">
            <v>Fortalecimiento organizacional y simplificación de procesos</v>
          </cell>
          <cell r="P622" t="str">
            <v>26 - N/A</v>
          </cell>
          <cell r="Q622" t="str">
            <v>Plan de trabajo para la articulación del Sistema Integral de Gestión Institucional - SIGI, elaborado y socializado (plan de trabajo elaborado y socializado /único entregable)</v>
          </cell>
          <cell r="R622" t="str">
            <v>NO</v>
          </cell>
          <cell r="S622">
            <v>11</v>
          </cell>
          <cell r="T622">
            <v>1</v>
          </cell>
          <cell r="U622" t="str">
            <v>Númerica</v>
          </cell>
          <cell r="V622" t="str">
            <v># de plan de trabajo elaborado y socializado / # Plan de trabajo previsto</v>
          </cell>
          <cell r="W622">
            <v>45323</v>
          </cell>
          <cell r="X622">
            <v>45455</v>
          </cell>
          <cell r="Y622" t="str">
            <v>30-OFICINA ASESORA DE PLANEACIÓN</v>
          </cell>
          <cell r="Z622">
            <v>0.11</v>
          </cell>
          <cell r="AA622">
            <v>0</v>
          </cell>
          <cell r="AB622" t="str">
            <v>Sin avance</v>
          </cell>
          <cell r="AC622"/>
          <cell r="AD622"/>
          <cell r="AE622"/>
        </row>
        <row r="623">
          <cell r="G623" t="str">
            <v>30.6.1</v>
          </cell>
          <cell r="H623" t="str">
            <v>Operativo</v>
          </cell>
          <cell r="I623" t="str">
            <v>N/A</v>
          </cell>
          <cell r="J623" t="str">
            <v>N/A</v>
          </cell>
          <cell r="K623" t="str">
            <v>N/A</v>
          </cell>
          <cell r="L623" t="str">
            <v>N/A</v>
          </cell>
          <cell r="M623" t="str">
            <v>N/A</v>
          </cell>
          <cell r="N623" t="str">
            <v>N/A</v>
          </cell>
          <cell r="O623" t="str">
            <v>N/A</v>
          </cell>
          <cell r="P623" t="str">
            <v>N/A</v>
          </cell>
          <cell r="Q623" t="str">
            <v>Realizar un diagnóstico sobre la articulación de los sistemas que componen el actual Sistema Integral de Gestión Institucional - SIGI. (documento diagnóstico /único entregable)</v>
          </cell>
          <cell r="R623"/>
          <cell r="S623">
            <v>70</v>
          </cell>
          <cell r="T623">
            <v>1</v>
          </cell>
          <cell r="U623" t="str">
            <v>Númerica</v>
          </cell>
          <cell r="V623" t="str">
            <v># de Diagnostico realizado / # Diagnostico previsto</v>
          </cell>
          <cell r="W623">
            <v>45323</v>
          </cell>
          <cell r="X623">
            <v>45450</v>
          </cell>
          <cell r="Y623" t="str">
            <v>30-OFICINA ASESORA DE PLANEACIÓN</v>
          </cell>
          <cell r="Z623">
            <v>7.6999999999999999E-2</v>
          </cell>
          <cell r="AA623">
            <v>0</v>
          </cell>
          <cell r="AB623" t="str">
            <v>La actividad se encuentra en ejecución</v>
          </cell>
          <cell r="AC623"/>
          <cell r="AD623">
            <v>0</v>
          </cell>
          <cell r="AE623" t="str">
            <v>La actividad ya inicio, se recomienda para próximos seguimientos aportar avance en forma cualitativa o cuantitativa según corresponda</v>
          </cell>
        </row>
        <row r="624">
          <cell r="G624" t="str">
            <v>30.6.2</v>
          </cell>
          <cell r="H624" t="str">
            <v>Operativo</v>
          </cell>
          <cell r="I624" t="str">
            <v>N/A</v>
          </cell>
          <cell r="J624" t="str">
            <v>N/A</v>
          </cell>
          <cell r="K624" t="str">
            <v>N/A</v>
          </cell>
          <cell r="L624" t="str">
            <v>N/A</v>
          </cell>
          <cell r="M624" t="str">
            <v>N/A</v>
          </cell>
          <cell r="N624" t="str">
            <v>N/A</v>
          </cell>
          <cell r="O624" t="str">
            <v>N/A</v>
          </cell>
          <cell r="P624" t="str">
            <v>N/A</v>
          </cell>
          <cell r="Q624" t="str">
            <v>Elaborar y socializar con los líderes de los sistemas, el plan de trabajo para la implementación de las mejoras identificadas en el diagnóstico (plan de trabajo elaborado y socializado /único entregable)</v>
          </cell>
          <cell r="R624"/>
          <cell r="S624">
            <v>30</v>
          </cell>
          <cell r="T624">
            <v>1</v>
          </cell>
          <cell r="U624" t="str">
            <v>Númerica</v>
          </cell>
          <cell r="V624" t="str">
            <v># de plan de trabajo elaborado y socializado / # Plan de trabajo previsto</v>
          </cell>
          <cell r="W624">
            <v>45454</v>
          </cell>
          <cell r="X624">
            <v>45455</v>
          </cell>
          <cell r="Y624" t="str">
            <v>30-OFICINA ASESORA DE PLANEACIÓN</v>
          </cell>
          <cell r="Z624">
            <v>3.3000000000000002E-2</v>
          </cell>
          <cell r="AA624"/>
          <cell r="AB624" t="str">
            <v>La actividad se encuentra en ejecución</v>
          </cell>
          <cell r="AC624"/>
          <cell r="AD624"/>
          <cell r="AE624"/>
        </row>
        <row r="625">
          <cell r="G625" t="str">
            <v>30.7</v>
          </cell>
          <cell r="H625" t="str">
            <v>Operativo</v>
          </cell>
          <cell r="I625" t="str">
            <v xml:space="preserve">Fortalecer el Sistema Integral de Gestión Institucional para mejorar la prestación del servicio. 
</v>
          </cell>
          <cell r="J625" t="str">
            <v xml:space="preserve">Cumplimiento de productos del PAI asociados a Fortacer el Sistema Integral de Gestión Institucional para mejorar la prestación del servicio. 
</v>
          </cell>
          <cell r="K625"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25" t="str">
            <v>Gestión de riesgos</v>
          </cell>
          <cell r="M625" t="str">
            <v>No</v>
          </cell>
          <cell r="N625" t="str">
            <v>C-3599-0200-0008-53105b</v>
          </cell>
          <cell r="O625" t="str">
            <v>Planeación Institucional</v>
          </cell>
          <cell r="P625" t="str">
            <v>9 - PTEP  -  Gestión Integral del riesgo de corrupción</v>
          </cell>
          <cell r="Q625" t="str">
            <v>Mapas de riesgo, con inclusión de riegsos fiscales,cuando aplique actualizados (Reporte del módulo de riesgos)</v>
          </cell>
          <cell r="R625" t="str">
            <v>NO</v>
          </cell>
          <cell r="S625">
            <v>10</v>
          </cell>
          <cell r="T625">
            <v>1</v>
          </cell>
          <cell r="U625" t="str">
            <v>Númerica</v>
          </cell>
          <cell r="V625" t="str">
            <v># de Mapa de riesgos actualizados / # Mapa de riesgos a actualizar</v>
          </cell>
          <cell r="W625">
            <v>45306</v>
          </cell>
          <cell r="X625">
            <v>45504</v>
          </cell>
          <cell r="Y625" t="str">
            <v>30-OFICINA ASESORA DE PLANEACIÓN</v>
          </cell>
          <cell r="Z625">
            <v>0.1</v>
          </cell>
          <cell r="AA625"/>
          <cell r="AB625"/>
          <cell r="AC625"/>
          <cell r="AD625">
            <v>0</v>
          </cell>
          <cell r="AE625" t="str">
            <v>La actividad ya inicio, se recomienda para próximos seguimientos aportar avance en forma cualitativa</v>
          </cell>
        </row>
        <row r="626">
          <cell r="G626" t="str">
            <v>30.7.1</v>
          </cell>
          <cell r="H626" t="str">
            <v>Operativo</v>
          </cell>
          <cell r="I626" t="str">
            <v>N/A</v>
          </cell>
          <cell r="J626" t="str">
            <v>N/A</v>
          </cell>
          <cell r="K626" t="str">
            <v>N/A</v>
          </cell>
          <cell r="L626" t="str">
            <v>N/A</v>
          </cell>
          <cell r="M626" t="str">
            <v>N/A</v>
          </cell>
          <cell r="N626" t="str">
            <v>N/A</v>
          </cell>
          <cell r="O626" t="str">
            <v>N/A</v>
          </cell>
          <cell r="P626" t="str">
            <v>N/A</v>
          </cell>
          <cell r="Q626" t="str">
            <v>Elaborar un listado con los procesos  a intervenir
(Listado de procesos a intervenir - Único entregable)</v>
          </cell>
          <cell r="R626"/>
          <cell r="S626">
            <v>20</v>
          </cell>
          <cell r="T626">
            <v>1</v>
          </cell>
          <cell r="U626" t="str">
            <v>Númerica</v>
          </cell>
          <cell r="V626" t="str">
            <v># de Listado de procesos a intervenir / # Listado programado</v>
          </cell>
          <cell r="W626">
            <v>45306</v>
          </cell>
          <cell r="X626">
            <v>45322</v>
          </cell>
          <cell r="Y626" t="str">
            <v>30-OFICINA ASESORA DE PLANEACIÓN</v>
          </cell>
          <cell r="Z626">
            <v>0.02</v>
          </cell>
          <cell r="AA626">
            <v>1</v>
          </cell>
          <cell r="AB626" t="str">
            <v xml:space="preserve">El día 19 de enero de 2024, se elaboró y se identificó el listado de los procesos que deben ser intervenidos para identificar riesgos fiscales. 
Se adjuntan los siguientes documentos:
 *30.7.1 - Elaborar un listado con los procesos a intervenir
*Anexo 1 . Análisis de procesos - Identificación de riesgos fiscales
</v>
          </cell>
          <cell r="AC626">
            <v>45310</v>
          </cell>
          <cell r="AD626">
            <v>1</v>
          </cell>
          <cell r="AE626" t="str">
            <v>Se verifica cumplimiento de la actividad con los soportes requeridos</v>
          </cell>
        </row>
        <row r="627">
          <cell r="G627" t="str">
            <v>30.7.2</v>
          </cell>
          <cell r="H627" t="str">
            <v>Operativo</v>
          </cell>
          <cell r="I627" t="str">
            <v>N/A</v>
          </cell>
          <cell r="J627" t="str">
            <v>N/A</v>
          </cell>
          <cell r="K627" t="str">
            <v>N/A</v>
          </cell>
          <cell r="L627" t="str">
            <v>N/A</v>
          </cell>
          <cell r="M627" t="str">
            <v>N/A</v>
          </cell>
          <cell r="N627" t="str">
            <v>N/A</v>
          </cell>
          <cell r="O627" t="str">
            <v>N/A</v>
          </cell>
          <cell r="P627" t="str">
            <v>N/A</v>
          </cell>
          <cell r="Q627" t="str">
            <v>Realizar las mesas de trabajo, que se consideren necesarias, con los líderes de procesos a intervenir 
(Listados de asistencia y/o grabación)</v>
          </cell>
          <cell r="R627"/>
          <cell r="S627">
            <v>30</v>
          </cell>
          <cell r="T627">
            <v>100</v>
          </cell>
          <cell r="U627" t="str">
            <v>Porcentual</v>
          </cell>
          <cell r="V627" t="str">
            <v># Mesas realizadas / # Mesas requeridas</v>
          </cell>
          <cell r="W627">
            <v>45323</v>
          </cell>
          <cell r="X627">
            <v>45351</v>
          </cell>
          <cell r="Y627" t="str">
            <v>30-OFICINA ASESORA DE PLANEACIÓN</v>
          </cell>
          <cell r="Z627">
            <v>0.03</v>
          </cell>
          <cell r="AA627">
            <v>1</v>
          </cell>
          <cell r="AB627" t="str">
            <v>El día 28 de febrero de 2024, se realizó mesa de trabajo con los líderes de proceso y enlaces de los procesos que deben ser intervenidodos, para identificar riesgos fiscales.
Se adjuntan las siguientes evidencias:
*Identificación de Riesgos Fiscales - Informe de asistencia 2-28-24
* Identificación de Riesgos Fiscales-20240228_100537-Grabación de la reunión
*PPT Identificación de riesgos fiscales
*Material sesión - Riesgos Fiscales</v>
          </cell>
          <cell r="AC627">
            <v>45350</v>
          </cell>
          <cell r="AD627">
            <v>1</v>
          </cell>
          <cell r="AE627" t="str">
            <v>Se verifica cumplimiento de la actividad con los soportes requeridos</v>
          </cell>
        </row>
        <row r="628">
          <cell r="G628" t="str">
            <v>30.7.3</v>
          </cell>
          <cell r="H628" t="str">
            <v>Operativo</v>
          </cell>
          <cell r="I628" t="str">
            <v>N/A</v>
          </cell>
          <cell r="J628" t="str">
            <v>N/A</v>
          </cell>
          <cell r="K628" t="str">
            <v>N/A</v>
          </cell>
          <cell r="L628" t="str">
            <v>N/A</v>
          </cell>
          <cell r="M628" t="str">
            <v>N/A</v>
          </cell>
          <cell r="N628" t="str">
            <v>N/A</v>
          </cell>
          <cell r="O628" t="str">
            <v>N/A</v>
          </cell>
          <cell r="P628" t="str">
            <v>N/A</v>
          </cell>
          <cell r="Q628" t="str">
            <v>Actualizar los mapa de riesgos con los riesgos fiscales iodentificados 
(Reporte del módulo de riesgos - archivo excel)</v>
          </cell>
          <cell r="R628"/>
          <cell r="S628">
            <v>50</v>
          </cell>
          <cell r="T628">
            <v>1</v>
          </cell>
          <cell r="U628" t="str">
            <v>Númerica</v>
          </cell>
          <cell r="V628" t="str">
            <v># de Mapas actualizados / # Mapas identificados</v>
          </cell>
          <cell r="W628">
            <v>45352</v>
          </cell>
          <cell r="X628">
            <v>45504</v>
          </cell>
          <cell r="Y628" t="str">
            <v>30-OFICINA ASESORA DE PLANEACIÓN</v>
          </cell>
          <cell r="Z628">
            <v>0.05</v>
          </cell>
          <cell r="AA628"/>
          <cell r="AB628"/>
          <cell r="AC628"/>
          <cell r="AD628">
            <v>0</v>
          </cell>
          <cell r="AE628" t="str">
            <v>La actividad ya inicio, se recomienda para próximos seguimientos aportar avance en forma cualitativa</v>
          </cell>
        </row>
        <row r="629">
          <cell r="G629" t="str">
            <v>30.8</v>
          </cell>
          <cell r="H629" t="str">
            <v>Operativo</v>
          </cell>
          <cell r="I629" t="str">
            <v xml:space="preserve">Fortalecer el Sistema Integral de Gestión Institucional para mejorar la prestación del servicio. 
</v>
          </cell>
          <cell r="J629" t="str">
            <v xml:space="preserve">Cumplimiento de productos del PAI asociados a Fortacer el Sistema Integral de Gestión Institucional para mejorar la prestación del servicio. 
</v>
          </cell>
          <cell r="K62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29" t="str">
            <v>Modelo Integrado de Planeación y Gestión</v>
          </cell>
          <cell r="M629" t="str">
            <v>No</v>
          </cell>
          <cell r="N629" t="str">
            <v>C-3599-0200-0008-53105b</v>
          </cell>
          <cell r="O629" t="str">
            <v>N/A</v>
          </cell>
          <cell r="P629" t="str">
            <v>26 - N/A</v>
          </cell>
          <cell r="Q629" t="str">
            <v>Planes de trabajo de las Políticas MIPG a cargo, ejecutado. (Evidencia del cumplimiento de las actividades)</v>
          </cell>
          <cell r="R629" t="str">
            <v>NO</v>
          </cell>
          <cell r="S629">
            <v>10</v>
          </cell>
          <cell r="T629">
            <v>100</v>
          </cell>
          <cell r="U629" t="str">
            <v>Porcentual</v>
          </cell>
          <cell r="V629" t="str">
            <v>% de avance promedio de la ejecución de los planes de trabajo /% de planes a ejecutar</v>
          </cell>
          <cell r="W629">
            <v>45306</v>
          </cell>
          <cell r="X629">
            <v>45657</v>
          </cell>
          <cell r="Y629" t="str">
            <v>30-OFICINA ASESORA DE PLANEACIÓN</v>
          </cell>
          <cell r="Z629">
            <v>0.1</v>
          </cell>
          <cell r="AA629"/>
          <cell r="AB629"/>
          <cell r="AC629"/>
          <cell r="AD629">
            <v>0</v>
          </cell>
          <cell r="AE629" t="str">
            <v>La actividad ya inicio, se recomienda para próximos seguimientos aportar avance en forma cualitativa</v>
          </cell>
        </row>
        <row r="630">
          <cell r="G630" t="str">
            <v>30.8.1</v>
          </cell>
          <cell r="H630" t="str">
            <v>Operativo</v>
          </cell>
          <cell r="I630" t="str">
            <v>N/A</v>
          </cell>
          <cell r="J630" t="str">
            <v>N/A</v>
          </cell>
          <cell r="K630" t="str">
            <v>N/A</v>
          </cell>
          <cell r="L630" t="str">
            <v>N/A</v>
          </cell>
          <cell r="M630" t="str">
            <v>N/A</v>
          </cell>
          <cell r="N630" t="str">
            <v>N/A</v>
          </cell>
          <cell r="O630" t="str">
            <v>N/A</v>
          </cell>
          <cell r="P630" t="str">
            <v>N/A</v>
          </cell>
          <cell r="Q630" t="str">
            <v>Ejecutar planes de trabajo MIPG de las políticas lideradas (Evidencia del cumplimiento de las actividades)</v>
          </cell>
          <cell r="R630"/>
          <cell r="S630">
            <v>100</v>
          </cell>
          <cell r="T630">
            <v>100</v>
          </cell>
          <cell r="U630" t="str">
            <v>Porcentual</v>
          </cell>
          <cell r="V630" t="str">
            <v>% de avance promedio de la ejecución de los planes de trabajo /% de planes a ejecutar</v>
          </cell>
          <cell r="W630">
            <v>45306</v>
          </cell>
          <cell r="X630">
            <v>45657</v>
          </cell>
          <cell r="Y630" t="str">
            <v>30-OFICINA ASESORA DE PLANEACIÓN</v>
          </cell>
          <cell r="Z630">
            <v>0.1</v>
          </cell>
          <cell r="AA630">
            <v>0</v>
          </cell>
          <cell r="AB630" t="str">
            <v xml:space="preserve">En ejecución </v>
          </cell>
          <cell r="AC630"/>
          <cell r="AD630">
            <v>0</v>
          </cell>
          <cell r="AE630" t="str">
            <v>La actividad ya inicio, se recomienda para próximos seguimientos aportar avance en forma cualitativa o cuantitativa según corresponda</v>
          </cell>
        </row>
        <row r="631">
          <cell r="G631" t="str">
            <v>30.9</v>
          </cell>
          <cell r="H631" t="str">
            <v>Innovador</v>
          </cell>
          <cell r="I631" t="str">
            <v xml:space="preserve">Fortalecer el Sistema Integral de Gestión Institucional para mejorar la prestación del servicio. 
</v>
          </cell>
          <cell r="J631" t="str">
            <v xml:space="preserve">Cumplimiento de productos del PAI asociados a Fortacer el Sistema Integral de Gestión Institucional para mejorar la prestación del servicio. 
</v>
          </cell>
          <cell r="K631"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631" t="str">
            <v>Modelo Integrado de Planeación y Gestión</v>
          </cell>
          <cell r="M631" t="str">
            <v>No</v>
          </cell>
          <cell r="N631" t="str">
            <v>C-3599-0200-0008-53105b</v>
          </cell>
          <cell r="O631" t="str">
            <v>Gestión del conocimiento y la innovación</v>
          </cell>
          <cell r="P631" t="str">
            <v>26 - N/A</v>
          </cell>
          <cell r="Q631" t="str">
            <v>Cuarta feria de gestión del conocimiento realizada</v>
          </cell>
          <cell r="R631" t="str">
            <v>SI</v>
          </cell>
          <cell r="S631">
            <v>5</v>
          </cell>
          <cell r="T631">
            <v>1</v>
          </cell>
          <cell r="U631" t="str">
            <v>Númerica</v>
          </cell>
          <cell r="V631" t="str">
            <v># de Ferias Realizadas / # Ferias programadas</v>
          </cell>
          <cell r="W631">
            <v>45383</v>
          </cell>
          <cell r="X631">
            <v>45527</v>
          </cell>
          <cell r="Y631" t="str">
            <v>30-OFICINA ASESORA DE PLANEACIÓN</v>
          </cell>
          <cell r="Z631">
            <v>0.05</v>
          </cell>
          <cell r="AA631"/>
          <cell r="AB631"/>
          <cell r="AC631"/>
          <cell r="AD631"/>
          <cell r="AE631"/>
        </row>
        <row r="632">
          <cell r="G632" t="str">
            <v>30.9.1</v>
          </cell>
          <cell r="H632" t="str">
            <v>Innovador</v>
          </cell>
          <cell r="I632" t="str">
            <v>N/A</v>
          </cell>
          <cell r="J632" t="str">
            <v>N/A</v>
          </cell>
          <cell r="K632" t="str">
            <v>N/A</v>
          </cell>
          <cell r="L632" t="str">
            <v>N/A</v>
          </cell>
          <cell r="M632" t="str">
            <v>N/A</v>
          </cell>
          <cell r="N632" t="str">
            <v>N/A</v>
          </cell>
          <cell r="O632" t="str">
            <v>N/A</v>
          </cell>
          <cell r="P632" t="str">
            <v>N/A</v>
          </cell>
          <cell r="Q632" t="str">
            <v>Elaborar el plan de trabajo para la realización de la feria de gestión del conocimiento 
(Plan de trabajo - único entregable)</v>
          </cell>
          <cell r="R632"/>
          <cell r="S632">
            <v>20</v>
          </cell>
          <cell r="T632">
            <v>1</v>
          </cell>
          <cell r="U632" t="str">
            <v>Númerica</v>
          </cell>
          <cell r="V632" t="str">
            <v># de planes elaborados / # Planes previstos para elaborar</v>
          </cell>
          <cell r="W632">
            <v>45383</v>
          </cell>
          <cell r="X632">
            <v>45408</v>
          </cell>
          <cell r="Y632" t="str">
            <v>30-OFICINA ASESORA DE PLANEACIÓN</v>
          </cell>
          <cell r="Z632">
            <v>0.01</v>
          </cell>
          <cell r="AA632"/>
          <cell r="AB632"/>
          <cell r="AC632"/>
          <cell r="AD632"/>
          <cell r="AE632"/>
        </row>
        <row r="633">
          <cell r="G633" t="str">
            <v>30.9.2</v>
          </cell>
          <cell r="H633" t="str">
            <v>Innovador</v>
          </cell>
          <cell r="I633" t="str">
            <v>N/A</v>
          </cell>
          <cell r="J633" t="str">
            <v>N/A</v>
          </cell>
          <cell r="K633" t="str">
            <v>N/A</v>
          </cell>
          <cell r="L633" t="str">
            <v>N/A</v>
          </cell>
          <cell r="M633" t="str">
            <v>N/A</v>
          </cell>
          <cell r="N633" t="str">
            <v>N/A</v>
          </cell>
          <cell r="O633" t="str">
            <v>N/A</v>
          </cell>
          <cell r="P633" t="str">
            <v>N/A</v>
          </cell>
          <cell r="Q633" t="str">
            <v>Ejecutar el plan de trabajo para la realización de la feria de gestión del conocimiento</v>
          </cell>
          <cell r="R633"/>
          <cell r="S633">
            <v>80</v>
          </cell>
          <cell r="T633">
            <v>100</v>
          </cell>
          <cell r="U633" t="str">
            <v>Porcentual</v>
          </cell>
          <cell r="V633" t="str">
            <v>% de avance plan de trabajo /% de plan a ejecutar</v>
          </cell>
          <cell r="W633">
            <v>45411</v>
          </cell>
          <cell r="X633">
            <v>45527</v>
          </cell>
          <cell r="Y633" t="str">
            <v>30-OFICINA ASESORA DE PLANEACIÓN</v>
          </cell>
          <cell r="Z633">
            <v>0.04</v>
          </cell>
          <cell r="AA633"/>
          <cell r="AB633"/>
          <cell r="AC633"/>
          <cell r="AD633"/>
          <cell r="AE633"/>
        </row>
        <row r="634">
          <cell r="G634" t="str">
            <v>6000.1</v>
          </cell>
          <cell r="H634" t="str">
            <v>Operativo SI</v>
          </cell>
          <cell r="I634" t="str">
            <v xml:space="preserve">Promover el enfoque preventivo, diferencial y territorial en el que hacer misional de la entidad 
</v>
          </cell>
          <cell r="J634" t="str">
            <v xml:space="preserve">Cumplimiento de productos del PAI asociados a Promover el enfoque preventivo, diferencial y territorial en el que hacer misional de la entidad 
</v>
          </cell>
          <cell r="K63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634" t="str">
            <v>Analítica Institucional - Estadísticas</v>
          </cell>
          <cell r="M634" t="str">
            <v>No</v>
          </cell>
          <cell r="N634" t="str">
            <v>C-3503-0200-0016-40401c</v>
          </cell>
          <cell r="O634" t="str">
            <v>Servicio al ciudadano;
Gestión de la información estadística</v>
          </cell>
          <cell r="P634" t="str">
            <v>1 -  Plan Anual de Adquisiciones</v>
          </cell>
          <cell r="Q634" t="str">
            <v>Actos administrativos de control de reglamentos técnicos, control metrológico y evaluadores, expedidos. . (Relación en Excel mensual tomada del sistema de trámites de la SIC, con los números de radicación)</v>
          </cell>
          <cell r="R634" t="str">
            <v>NO</v>
          </cell>
          <cell r="S634">
            <v>10</v>
          </cell>
          <cell r="T634">
            <v>2200</v>
          </cell>
          <cell r="U634" t="str">
            <v>Númerica</v>
          </cell>
          <cell r="V634" t="str">
            <v># de actos administrativos expedidos / # actos administrativos a expedir</v>
          </cell>
          <cell r="W634">
            <v>45307</v>
          </cell>
          <cell r="X634">
            <v>45657</v>
          </cell>
          <cell r="Y634" t="str">
            <v>6000-DESPACHO DEL SUPERINTENDENTE DELEGADO PARA EL CONTROL Y VERIFICACIÓN DE REGLAMENTOS TÉCNICOS Y METROLOGÍA LEGAL</v>
          </cell>
          <cell r="Z634">
            <v>0.1</v>
          </cell>
          <cell r="AA634">
            <v>0.12</v>
          </cell>
          <cell r="AB634" t="str">
            <v>El avance de este producto se puede validar con los soportes cargados para la actividad 6000-1-2 dado que dicha actividad da cumplimiento al producto</v>
          </cell>
          <cell r="AC634"/>
          <cell r="AD634">
            <v>0.12</v>
          </cell>
          <cell r="AE634" t="str">
            <v>al 31 de marzo se han expedido 277 actos admon de 2200, para un avance del 12%</v>
          </cell>
        </row>
        <row r="635">
          <cell r="G635" t="str">
            <v>6000.1.1</v>
          </cell>
          <cell r="H635" t="str">
            <v>Operativo SI</v>
          </cell>
          <cell r="I635" t="str">
            <v>N/A</v>
          </cell>
          <cell r="J635" t="str">
            <v>N/A</v>
          </cell>
          <cell r="K635" t="str">
            <v>N/A</v>
          </cell>
          <cell r="L635" t="str">
            <v>N/A</v>
          </cell>
          <cell r="M635" t="str">
            <v>N/A</v>
          </cell>
          <cell r="N635" t="str">
            <v>N/A</v>
          </cell>
          <cell r="O635" t="str">
            <v>N/A</v>
          </cell>
          <cell r="P635" t="str">
            <v>N/A</v>
          </cell>
          <cell r="Q635" t="str">
            <v>Realizar el reparto de los radicados de expedientes sobre control de reglamentos técnicos, metrología legal y evaluadores. (Relación en Excel mensual de los números de radicación de los expedientes y  los abogados a los que se les reparten)</v>
          </cell>
          <cell r="R635"/>
          <cell r="S635">
            <v>40</v>
          </cell>
          <cell r="T635">
            <v>12</v>
          </cell>
          <cell r="U635" t="str">
            <v>Númerica</v>
          </cell>
          <cell r="V635" t="str">
            <v># de repartos realizados / # repartos a realizar</v>
          </cell>
          <cell r="W635">
            <v>45307</v>
          </cell>
          <cell r="X635">
            <v>45642</v>
          </cell>
          <cell r="Y635" t="str">
            <v>6000-DESPACHO DEL SUPERINTENDENTE DELEGADO PARA EL CONTROL Y VERIFICACIÓN DE REGLAMENTOS TÉCNICOS Y METROLOGÍA LEGAL</v>
          </cell>
          <cell r="Z635">
            <v>0.04</v>
          </cell>
          <cell r="AA635">
            <v>0.25</v>
          </cell>
          <cell r="AB635" t="str">
            <v>A31 de marzo el Grupo Jurídico presentó 3 el repartos de 12</v>
          </cell>
          <cell r="AC635"/>
          <cell r="AD635">
            <v>0.25</v>
          </cell>
          <cell r="AE635" t="str">
            <v>Se valida el reporte de avance cualitativo con los soportes suministrados.</v>
          </cell>
        </row>
        <row r="636">
          <cell r="G636" t="str">
            <v>6000.1.2</v>
          </cell>
          <cell r="H636" t="str">
            <v>Operativo SI</v>
          </cell>
          <cell r="I636" t="str">
            <v>N/A</v>
          </cell>
          <cell r="J636" t="str">
            <v>N/A</v>
          </cell>
          <cell r="K636" t="str">
            <v>N/A</v>
          </cell>
          <cell r="L636" t="str">
            <v>N/A</v>
          </cell>
          <cell r="M636" t="str">
            <v>N/A</v>
          </cell>
          <cell r="N636" t="str">
            <v>N/A</v>
          </cell>
          <cell r="O636" t="str">
            <v>N/A</v>
          </cell>
          <cell r="P636" t="str">
            <v>N/A</v>
          </cell>
          <cell r="Q636" t="str">
            <v>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v>
          </cell>
          <cell r="R636"/>
          <cell r="S636">
            <v>60</v>
          </cell>
          <cell r="T636">
            <v>2200</v>
          </cell>
          <cell r="U636" t="str">
            <v>Númerica</v>
          </cell>
          <cell r="V636" t="str">
            <v># de actos administrativos expedidos / # actos administrativos a expedir</v>
          </cell>
          <cell r="W636">
            <v>45307</v>
          </cell>
          <cell r="X636">
            <v>45657</v>
          </cell>
          <cell r="Y636" t="str">
            <v>6000-DESPACHO DEL SUPERINTENDENTE DELEGADO PARA EL CONTROL Y VERIFICACIÓN DE REGLAMENTOS TÉCNICOS Y METROLOGÍA LEGAL</v>
          </cell>
          <cell r="Z636">
            <v>0.06</v>
          </cell>
          <cell r="AA636">
            <v>0.12</v>
          </cell>
          <cell r="AB636" t="str">
            <v>A 31 de marzo el Grupo Jurídico de la Delegatura expidió 277 actos administrativos de 2200 como se observa en el soporte adjunto.</v>
          </cell>
          <cell r="AC636"/>
          <cell r="AD636">
            <v>0.12</v>
          </cell>
          <cell r="AE636" t="str">
            <v>al 31 de marzo se han expedido 277 actos admon de 2200, para un avance del 12%</v>
          </cell>
        </row>
        <row r="637">
          <cell r="G637" t="str">
            <v>6000.2</v>
          </cell>
          <cell r="H637" t="str">
            <v>Operativo SI</v>
          </cell>
          <cell r="I637" t="str">
            <v xml:space="preserve">Fortalecer la gestión de la información, el conocimiento y la innovación para optimizar la capacidad institucional 
</v>
          </cell>
          <cell r="J637" t="str">
            <v xml:space="preserve">Cumplimiento de productos del PAI asociados a Fortalecer la gestión de la información, el conocimiento y la innovación para optimizar la capacidad institucional 
</v>
          </cell>
          <cell r="K63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37" t="str">
            <v>Rendición de cuentas e inrome del congreso</v>
          </cell>
          <cell r="M637" t="str">
            <v>No</v>
          </cell>
          <cell r="N637" t="str">
            <v>C-3503-0200-0016-40401c</v>
          </cell>
          <cell r="O637" t="str">
            <v>Servicio al ciudadano</v>
          </cell>
          <cell r="P637" t="str">
            <v>1 -  Plan Anual de Adquisiciones</v>
          </cell>
          <cell r="Q637" t="str">
            <v>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v>
          </cell>
          <cell r="R637" t="str">
            <v>NO</v>
          </cell>
          <cell r="S637">
            <v>7</v>
          </cell>
          <cell r="T637">
            <v>150</v>
          </cell>
          <cell r="U637" t="str">
            <v>Númerica</v>
          </cell>
          <cell r="V637" t="str">
            <v># de actas de visitas y/o requerimientos realizados / # visitas o requerimientos a realizar</v>
          </cell>
          <cell r="W637">
            <v>45307</v>
          </cell>
          <cell r="X637">
            <v>45642</v>
          </cell>
          <cell r="Y637" t="str">
            <v>6000-DESPACHO DEL SUPERINTENDENTE DELEGADO PARA EL CONTROL Y VERIFICACIÓN DE REGLAMENTOS TÉCNICOS Y METROLOGÍA LEGAL</v>
          </cell>
          <cell r="Z637">
            <v>7.0000000000000007E-2</v>
          </cell>
          <cell r="AA637">
            <v>0.15</v>
          </cell>
          <cell r="AB637" t="str">
            <v>El avance de este producto se puede validar con los soportes cargados para la actividad 6000-2-2 dado que dicha actividad da cumplimiento al producto</v>
          </cell>
          <cell r="AC637"/>
          <cell r="AD637">
            <v>0.14000000000000001</v>
          </cell>
          <cell r="AE637" t="str">
            <v xml:space="preserve">al 31 de marzo se realizaron 22 visitas de 150, para un avance del </v>
          </cell>
        </row>
        <row r="638">
          <cell r="G638" t="str">
            <v>6000.2.1</v>
          </cell>
          <cell r="H638" t="str">
            <v>Operativo SI</v>
          </cell>
          <cell r="I638" t="str">
            <v>N/A</v>
          </cell>
          <cell r="J638" t="str">
            <v>N/A</v>
          </cell>
          <cell r="K638" t="str">
            <v>N/A</v>
          </cell>
          <cell r="L638" t="str">
            <v>N/A</v>
          </cell>
          <cell r="M638" t="str">
            <v>N/A</v>
          </cell>
          <cell r="N638" t="str">
            <v>N/A</v>
          </cell>
          <cell r="O638" t="str">
            <v>N/A</v>
          </cell>
          <cell r="P638" t="str">
            <v>N/A</v>
          </cell>
          <cell r="Q638" t="str">
            <v>Programar las visitas de inspección y vigilancia y/o los requerimientos a realizar  (Relación en Excel trimestral de la programación de las actuaciones administrativas de vigilancia y control)</v>
          </cell>
          <cell r="R638"/>
          <cell r="S638">
            <v>40</v>
          </cell>
          <cell r="T638">
            <v>4</v>
          </cell>
          <cell r="U638" t="str">
            <v>Númerica</v>
          </cell>
          <cell r="V638" t="str">
            <v># de Relaciones en Excel programadas / # relaciones en Excel a programar</v>
          </cell>
          <cell r="W638">
            <v>45307</v>
          </cell>
          <cell r="X638">
            <v>45625</v>
          </cell>
          <cell r="Y638" t="str">
            <v>6000-DESPACHO DEL SUPERINTENDENTE DELEGADO PARA EL CONTROL Y VERIFICACIÓN DE REGLAMENTOS TÉCNICOS Y METROLOGÍA LEGAL</v>
          </cell>
          <cell r="Z638">
            <v>2.7999999999999997E-2</v>
          </cell>
          <cell r="AA638">
            <v>0.5</v>
          </cell>
          <cell r="AB638" t="str">
            <v xml:space="preserve">A 31 de marzo Reglamentos Técnicos presentó la primera y segunda planeación trimestral de 4. </v>
          </cell>
          <cell r="AC638"/>
          <cell r="AD638">
            <v>0.5</v>
          </cell>
          <cell r="AE638" t="str">
            <v>Se valida el reporte de avance cualitativo con los soportes suministrados.</v>
          </cell>
        </row>
        <row r="639">
          <cell r="G639" t="str">
            <v>6000.2.2</v>
          </cell>
          <cell r="H639" t="str">
            <v>Operativo SI</v>
          </cell>
          <cell r="I639" t="str">
            <v>N/A</v>
          </cell>
          <cell r="J639" t="str">
            <v>N/A</v>
          </cell>
          <cell r="K639" t="str">
            <v>N/A</v>
          </cell>
          <cell r="L639" t="str">
            <v>N/A</v>
          </cell>
          <cell r="M639" t="str">
            <v>N/A</v>
          </cell>
          <cell r="N639" t="str">
            <v>N/A</v>
          </cell>
          <cell r="O639" t="str">
            <v>N/A</v>
          </cell>
          <cell r="P639" t="str">
            <v>N/A</v>
          </cell>
          <cell r="Q639" t="str">
            <v>Realizar visitas (actas de visita) y/o requerimientos a las empresas sujeto de inspección y vigilancia. (Relación en Excel de los números de radicación de las actas de visitas y/o de los requerimientos)</v>
          </cell>
          <cell r="R639"/>
          <cell r="S639">
            <v>60</v>
          </cell>
          <cell r="T639">
            <v>150</v>
          </cell>
          <cell r="U639" t="str">
            <v>Númerica</v>
          </cell>
          <cell r="V639" t="str">
            <v># de actas de visitas y/o requerimientos realizados / # visitas o requerimientos a realizar</v>
          </cell>
          <cell r="W639">
            <v>45307</v>
          </cell>
          <cell r="X639">
            <v>45642</v>
          </cell>
          <cell r="Y639" t="str">
            <v>6000-DESPACHO DEL SUPERINTENDENTE DELEGADO PARA EL CONTROL Y VERIFICACIÓN DE REGLAMENTOS TÉCNICOS Y METROLOGÍA LEGAL</v>
          </cell>
          <cell r="Z639">
            <v>4.2000000000000003E-2</v>
          </cell>
          <cell r="AA639">
            <v>0.15</v>
          </cell>
          <cell r="AB639" t="str">
            <v>A 31 de marzo el grupo de Reglamentos Técnicos reportó 23 visitas y requerimientos de control de un total de 150.</v>
          </cell>
          <cell r="AC639"/>
          <cell r="AD639">
            <v>0.14000000000000001</v>
          </cell>
          <cell r="AE639" t="str">
            <v xml:space="preserve">al 31 de marzo se realizaron 22 visitas de 150, para un avance del </v>
          </cell>
        </row>
        <row r="640">
          <cell r="G640" t="str">
            <v>6000.3</v>
          </cell>
          <cell r="H640" t="str">
            <v>Operativo</v>
          </cell>
          <cell r="I640" t="str">
            <v xml:space="preserve">Promover el enfoque preventivo, diferencial y territorial en el que hacer misional de la entidad 
</v>
          </cell>
          <cell r="J640" t="str">
            <v xml:space="preserve">Cumplimiento de productos del PAI asociados a Promover el enfoque preventivo, diferencial y territorial en el que hacer misional de la entidad 
</v>
          </cell>
          <cell r="K64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640" t="str">
            <v>Indicadores</v>
          </cell>
          <cell r="M640" t="str">
            <v>No</v>
          </cell>
          <cell r="N640" t="str">
            <v>C-3503-0200-0016-40401c</v>
          </cell>
          <cell r="O640" t="str">
            <v>Participación ciudadana en la gestión pública</v>
          </cell>
          <cell r="P640" t="str">
            <v>1 -  Plan Anual de Adquisiciones</v>
          </cell>
          <cell r="Q640" t="str">
            <v>Capacitaciones de sensibilización en metrología Legal y Reglamentos Técnicos brindadas a actores del SICAL identificados. (Registros de asistencia -listados de asistencia o capturas de pantalla con las constancias de los asistentes- e informe final con resultados de la actividad)</v>
          </cell>
          <cell r="R640" t="str">
            <v>SI</v>
          </cell>
          <cell r="S640">
            <v>16</v>
          </cell>
          <cell r="T640">
            <v>325</v>
          </cell>
          <cell r="U640" t="str">
            <v>Númerica</v>
          </cell>
          <cell r="V640" t="str">
            <v># de sensibilizaciones realizadas / # sensibilizaciones a realizar</v>
          </cell>
          <cell r="W640">
            <v>45307</v>
          </cell>
          <cell r="X640">
            <v>45642</v>
          </cell>
          <cell r="Y640" t="str">
            <v>6000-DESPACHO DEL SUPERINTENDENTE DELEGADO PARA EL CONTROL Y VERIFICACIÓN DE REGLAMENTOS TÉCNICOS Y METROLOGÍA LEGAL</v>
          </cell>
          <cell r="Z640">
            <v>0.16</v>
          </cell>
          <cell r="AA640">
            <v>0.1</v>
          </cell>
          <cell r="AB640" t="str">
            <v>El avance de este producto se puede validar con los soportes cargados para la actividad 6000-3-2 dado que dicha actividad da cumplimiento al producto</v>
          </cell>
          <cell r="AC640"/>
          <cell r="AD640">
            <v>0.1</v>
          </cell>
          <cell r="AE640" t="str">
            <v>Se valida el reporte de avance cualitativo con los soportes suministrados. Se sugiere para próximos seguimientos registrar la forma como se calculo el avance %, cuantas capacitaciones se realizaron de cuantas programadas</v>
          </cell>
        </row>
        <row r="641">
          <cell r="G641" t="str">
            <v>6000.3.1</v>
          </cell>
          <cell r="H641" t="str">
            <v>Operativo</v>
          </cell>
          <cell r="I641" t="str">
            <v>N/A</v>
          </cell>
          <cell r="J641" t="str">
            <v>N/A</v>
          </cell>
          <cell r="K641" t="str">
            <v>N/A</v>
          </cell>
          <cell r="L641" t="str">
            <v>N/A</v>
          </cell>
          <cell r="M641" t="str">
            <v>N/A</v>
          </cell>
          <cell r="N641" t="str">
            <v>N/A</v>
          </cell>
          <cell r="O641" t="str">
            <v>N/A</v>
          </cell>
          <cell r="P641" t="str">
            <v>N/A</v>
          </cell>
          <cell r="Q641" t="str">
            <v>Programar las actividades de sensibilización a realizar. (Relación en Excel trimestral de la programación de las actividades de sensibilización)</v>
          </cell>
          <cell r="R641"/>
          <cell r="S641">
            <v>40</v>
          </cell>
          <cell r="T641">
            <v>4</v>
          </cell>
          <cell r="U641" t="str">
            <v>Númerica</v>
          </cell>
          <cell r="V641" t="str">
            <v># de relaciones en Excel programadas / # relaciones en Excel a programar</v>
          </cell>
          <cell r="W641">
            <v>45307</v>
          </cell>
          <cell r="X641">
            <v>45625</v>
          </cell>
          <cell r="Y641" t="str">
            <v>6000-DESPACHO DEL SUPERINTENDENTE DELEGADO PARA EL CONTROL Y VERIFICACIÓN DE REGLAMENTOS TÉCNICOS Y METROLOGÍA LEGAL</v>
          </cell>
          <cell r="Z641">
            <v>6.4000000000000001E-2</v>
          </cell>
          <cell r="AA641">
            <v>0.5</v>
          </cell>
          <cell r="AB641" t="str">
            <v>A 31 de marzo Reglamentos Técnicos, Metrología Legal y Control de Precios presentaron la primera y segunda planeación trimestral.</v>
          </cell>
          <cell r="AC641"/>
          <cell r="AD641">
            <v>0.5</v>
          </cell>
          <cell r="AE641" t="str">
            <v>Se valida el reporte de avance cualitativo con los soportes suministrados.</v>
          </cell>
        </row>
        <row r="642">
          <cell r="G642" t="str">
            <v>6000.3.2</v>
          </cell>
          <cell r="H642" t="str">
            <v>Operativo</v>
          </cell>
          <cell r="I642" t="str">
            <v>N/A</v>
          </cell>
          <cell r="J642" t="str">
            <v>N/A</v>
          </cell>
          <cell r="K642" t="str">
            <v>N/A</v>
          </cell>
          <cell r="L642" t="str">
            <v>N/A</v>
          </cell>
          <cell r="M642" t="str">
            <v>N/A</v>
          </cell>
          <cell r="N642" t="str">
            <v>N/A</v>
          </cell>
          <cell r="O642" t="str">
            <v>N/A</v>
          </cell>
          <cell r="P642" t="str">
            <v>N/A</v>
          </cell>
          <cell r="Q642" t="str">
            <v>Realizar Capacitaciones de sensibilización en metrología Legal y Reglamentos Técnicos brindadas a actores del SICAL identificados. (Registros de asistencia -listados de asistencia o capturas de pantalla con las constancias de los asistentes- e informe final con resultados de la actividad)</v>
          </cell>
          <cell r="R642"/>
          <cell r="S642">
            <v>60</v>
          </cell>
          <cell r="T642">
            <v>325</v>
          </cell>
          <cell r="U642" t="str">
            <v>Númerica</v>
          </cell>
          <cell r="V642" t="str">
            <v># de sensibilizaciones realizadas / # sensibilizaciones a realizar</v>
          </cell>
          <cell r="W642">
            <v>45313</v>
          </cell>
          <cell r="X642">
            <v>45642</v>
          </cell>
          <cell r="Y642" t="str">
            <v>6000-DESPACHO DEL SUPERINTENDENTE DELEGADO PARA EL CONTROL Y VERIFICACIÓN DE REGLAMENTOS TÉCNICOS Y METROLOGÍA LEGAL</v>
          </cell>
          <cell r="Z642">
            <v>9.6000000000000002E-2</v>
          </cell>
          <cell r="AA642">
            <v>0.1</v>
          </cell>
          <cell r="AB642" t="str">
            <v>A 31 de marzo se realizaron 35 sensibilizaciones de 350.  Se adjuntan los soportes del trimestre evaluado de Reglamentos Técnicos y Metrología Legal.</v>
          </cell>
          <cell r="AC642"/>
          <cell r="AD642">
            <v>0.1</v>
          </cell>
          <cell r="AE642" t="str">
            <v>Se valida el reporte de avance cualitativo con los soportes suministrados.</v>
          </cell>
        </row>
        <row r="643">
          <cell r="G643" t="str">
            <v>6000.4</v>
          </cell>
          <cell r="H643" t="str">
            <v>Operativo SI</v>
          </cell>
          <cell r="I643" t="str">
            <v xml:space="preserve">Fortalecer la gestión de la información, el conocimiento y la innovación para optimizar la capacidad institucional 
</v>
          </cell>
          <cell r="J643" t="str">
            <v xml:space="preserve">Cumplimiento de productos del PAI asociados a Fortalecer la gestión de la información, el conocimiento y la innovación para optimizar la capacidad institucional 
</v>
          </cell>
          <cell r="K64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43" t="str">
            <v>Rendición de cuentas e inrome del congreso</v>
          </cell>
          <cell r="M643" t="str">
            <v>No</v>
          </cell>
          <cell r="N643" t="str">
            <v>C-3503-0200-0016-40401c</v>
          </cell>
          <cell r="O643" t="str">
            <v>Servicio al ciudadano;
Gestión de la información estadística</v>
          </cell>
          <cell r="P643" t="str">
            <v>1 -  Plan Anual de Adquisiciones</v>
          </cell>
          <cell r="Q643" t="str">
            <v>Actos administrativos de control de precios, expedidos. (Relación en Excel mensual tomada del sistema de trámites de la SIC, con los números de resoluciones expedidas y números de radicación asociados)</v>
          </cell>
          <cell r="R643" t="str">
            <v>NO</v>
          </cell>
          <cell r="S643">
            <v>10</v>
          </cell>
          <cell r="T643">
            <v>1000</v>
          </cell>
          <cell r="U643" t="str">
            <v>Númerica</v>
          </cell>
          <cell r="V643" t="str">
            <v># de actos administrativos expedidos / # actos administrativos a expedir</v>
          </cell>
          <cell r="W643">
            <v>45307</v>
          </cell>
          <cell r="X643">
            <v>45657</v>
          </cell>
          <cell r="Y643" t="str">
            <v>6000-DESPACHO DEL SUPERINTENDENTE DELEGADO PARA EL CONTROL Y VERIFICACIÓN DE REGLAMENTOS TÉCNICOS Y METROLOGÍA LEGAL</v>
          </cell>
          <cell r="Z643">
            <v>0.1</v>
          </cell>
          <cell r="AA643">
            <v>0.25</v>
          </cell>
          <cell r="AB643" t="str">
            <v>El avance de este producto se puede validar con los soportes cargados para la actividad 6000-4-2 dado que dicha actividad da cumplimiento al producto</v>
          </cell>
          <cell r="AC643"/>
          <cell r="AD643">
            <v>0.25</v>
          </cell>
          <cell r="AE643" t="str">
            <v>al 31 de marzo se realizaron 252 visitas de 1000, para un avance del 25%</v>
          </cell>
        </row>
        <row r="644">
          <cell r="G644" t="str">
            <v>6000.4.1</v>
          </cell>
          <cell r="H644" t="str">
            <v>Operativo SI</v>
          </cell>
          <cell r="I644" t="str">
            <v>N/A</v>
          </cell>
          <cell r="J644" t="str">
            <v>N/A</v>
          </cell>
          <cell r="K644" t="str">
            <v>N/A</v>
          </cell>
          <cell r="L644" t="str">
            <v>N/A</v>
          </cell>
          <cell r="M644" t="str">
            <v>N/A</v>
          </cell>
          <cell r="N644" t="str">
            <v>N/A</v>
          </cell>
          <cell r="O644" t="str">
            <v>N/A</v>
          </cell>
          <cell r="P644" t="str">
            <v>N/A</v>
          </cell>
          <cell r="Q644" t="str">
            <v>Realizar el reparto de los expedientes sobre control de precios (Relación en Excel mensual de los números de radicación de los expedientes y  los abogados a los que se les reparten)</v>
          </cell>
          <cell r="R644"/>
          <cell r="S644">
            <v>40</v>
          </cell>
          <cell r="T644">
            <v>12</v>
          </cell>
          <cell r="U644" t="str">
            <v>Númerica</v>
          </cell>
          <cell r="V644" t="str">
            <v># de repartos realizados / # repartos a realizar</v>
          </cell>
          <cell r="W644">
            <v>45307</v>
          </cell>
          <cell r="X644">
            <v>45642</v>
          </cell>
          <cell r="Y644" t="str">
            <v>6000-DESPACHO DEL SUPERINTENDENTE DELEGADO PARA EL CONTROL Y VERIFICACIÓN DE REGLAMENTOS TÉCNICOS Y METROLOGÍA LEGAL</v>
          </cell>
          <cell r="Z644">
            <v>0.04</v>
          </cell>
          <cell r="AA644">
            <v>0.25</v>
          </cell>
          <cell r="AB644" t="str">
            <v>A 31 de marzo Control de Precios realizó 3 repartos de actos administrativos de 12</v>
          </cell>
          <cell r="AC644"/>
          <cell r="AD644">
            <v>0.25</v>
          </cell>
          <cell r="AE644" t="str">
            <v>Se valida el reporte de avance cualitativo con los soportes suministrados.</v>
          </cell>
        </row>
        <row r="645">
          <cell r="G645" t="str">
            <v>6000.4.2</v>
          </cell>
          <cell r="H645" t="str">
            <v>Operativo SI</v>
          </cell>
          <cell r="I645" t="str">
            <v>N/A</v>
          </cell>
          <cell r="J645" t="str">
            <v>N/A</v>
          </cell>
          <cell r="K645" t="str">
            <v>N/A</v>
          </cell>
          <cell r="L645" t="str">
            <v>N/A</v>
          </cell>
          <cell r="M645" t="str">
            <v>N/A</v>
          </cell>
          <cell r="N645" t="str">
            <v>N/A</v>
          </cell>
          <cell r="O645" t="str">
            <v>N/A</v>
          </cell>
          <cell r="P645" t="str">
            <v>N/A</v>
          </cell>
          <cell r="Q645" t="str">
            <v>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v>
          </cell>
          <cell r="R645"/>
          <cell r="S645">
            <v>60</v>
          </cell>
          <cell r="T645">
            <v>1000</v>
          </cell>
          <cell r="U645" t="str">
            <v>Númerica</v>
          </cell>
          <cell r="V645" t="str">
            <v># de actos administrativos expedidos / # actos administrativos a expedir</v>
          </cell>
          <cell r="W645">
            <v>45307</v>
          </cell>
          <cell r="X645">
            <v>45657</v>
          </cell>
          <cell r="Y645" t="str">
            <v>6000-DESPACHO DEL SUPERINTENDENTE DELEGADO PARA EL CONTROL Y VERIFICACIÓN DE REGLAMENTOS TÉCNICOS Y METROLOGÍA LEGAL</v>
          </cell>
          <cell r="Z645">
            <v>0.06</v>
          </cell>
          <cell r="AA645">
            <v>0.25</v>
          </cell>
          <cell r="AB645" t="str">
            <v>A 31 de marzo Control de Precios expidió 252 actos administrativos de 1000 como se observa en el soporte adjunto.</v>
          </cell>
          <cell r="AC645"/>
          <cell r="AD645">
            <v>0.25</v>
          </cell>
          <cell r="AE645" t="str">
            <v>al 31 de marzo se realizaron 252 visitas de 1000, para un avance del 25%</v>
          </cell>
        </row>
        <row r="646">
          <cell r="G646" t="str">
            <v>6000.5</v>
          </cell>
          <cell r="H646" t="str">
            <v>Operativo SI</v>
          </cell>
          <cell r="I646" t="str">
            <v xml:space="preserve">Fortalecer la gestión de la información, el conocimiento y la innovación para optimizar la capacidad institucional 
</v>
          </cell>
          <cell r="J646" t="str">
            <v xml:space="preserve">Cumplimiento de productos del PAI asociados a Fortalecer la gestión de la información, el conocimiento y la innovación para optimizar la capacidad institucional 
</v>
          </cell>
          <cell r="K64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46" t="str">
            <v>Rendición de cuentas e inrome del congreso</v>
          </cell>
          <cell r="M646" t="str">
            <v>No</v>
          </cell>
          <cell r="N646" t="str">
            <v>C-3503-0200-0016-40401c</v>
          </cell>
          <cell r="O646" t="str">
            <v>Servicio al ciudadano;
Gestión de la información estadística</v>
          </cell>
          <cell r="P646" t="str">
            <v>1 -  Plan Anual de Adquisiciones</v>
          </cell>
          <cell r="Q646" t="str">
            <v>Actuaciones administrativas de vigilancia y control de precios, realizadas. (Relación en Excel de los números de radicación de las actas de visitas y/o requerimientos)</v>
          </cell>
          <cell r="R646" t="str">
            <v>NO</v>
          </cell>
          <cell r="S646">
            <v>6</v>
          </cell>
          <cell r="T646">
            <v>175</v>
          </cell>
          <cell r="U646" t="str">
            <v>Númerica</v>
          </cell>
          <cell r="V646" t="str">
            <v># de actas de visitas realizadas / # visitas a realizar</v>
          </cell>
          <cell r="W646">
            <v>45307</v>
          </cell>
          <cell r="X646">
            <v>45642</v>
          </cell>
          <cell r="Y646" t="str">
            <v>6000-DESPACHO DEL SUPERINTENDENTE DELEGADO PARA EL CONTROL Y VERIFICACIÓN DE REGLAMENTOS TÉCNICOS Y METROLOGÍA LEGAL</v>
          </cell>
          <cell r="Z646">
            <v>0.06</v>
          </cell>
          <cell r="AA646">
            <v>0.04</v>
          </cell>
          <cell r="AB646" t="str">
            <v>El avance de este producto se puede validar con los soportes cargados para la actividad 6000-5-2 dado que dicha actividad da cumplimiento al producto</v>
          </cell>
          <cell r="AC646"/>
          <cell r="AD646">
            <v>0.04</v>
          </cell>
          <cell r="AE646" t="str">
            <v>al 31 de marzo se realizaron 7  visitas de 175, para un avance del 4%</v>
          </cell>
        </row>
        <row r="647">
          <cell r="G647" t="str">
            <v>6000.5.1</v>
          </cell>
          <cell r="H647" t="str">
            <v>Operativo SI</v>
          </cell>
          <cell r="I647" t="str">
            <v>N/A</v>
          </cell>
          <cell r="J647" t="str">
            <v>N/A</v>
          </cell>
          <cell r="K647" t="str">
            <v>N/A</v>
          </cell>
          <cell r="L647" t="str">
            <v>N/A</v>
          </cell>
          <cell r="M647" t="str">
            <v>N/A</v>
          </cell>
          <cell r="N647" t="str">
            <v>N/A</v>
          </cell>
          <cell r="O647" t="str">
            <v>N/A</v>
          </cell>
          <cell r="P647" t="str">
            <v>N/A</v>
          </cell>
          <cell r="Q647" t="str">
            <v>Programar las visitas de inspección y vigilancia a realizar  (Relación en Excel trimestral de la planeación de las actuaciones administrativas de vigilancia y control)</v>
          </cell>
          <cell r="R647"/>
          <cell r="S647">
            <v>40</v>
          </cell>
          <cell r="T647">
            <v>4</v>
          </cell>
          <cell r="U647" t="str">
            <v>Númerica</v>
          </cell>
          <cell r="V647" t="str">
            <v># de relaciones en Excel programadas / # relaciones en Excel a programar</v>
          </cell>
          <cell r="W647">
            <v>45307</v>
          </cell>
          <cell r="X647">
            <v>45625</v>
          </cell>
          <cell r="Y647" t="str">
            <v>6000-DESPACHO DEL SUPERINTENDENTE DELEGADO PARA EL CONTROL Y VERIFICACIÓN DE REGLAMENTOS TÉCNICOS Y METROLOGÍA LEGAL</v>
          </cell>
          <cell r="Z647">
            <v>2.4E-2</v>
          </cell>
          <cell r="AA647">
            <v>0.5</v>
          </cell>
          <cell r="AB647" t="str">
            <v xml:space="preserve">A 31 de marzo Control de Precios presentó la primera y segunda planeación de 4.  </v>
          </cell>
          <cell r="AC647"/>
          <cell r="AD647">
            <v>0.5</v>
          </cell>
          <cell r="AE647" t="str">
            <v>Se valida el reporte de avance cualitativo con los soportes suministrados.</v>
          </cell>
        </row>
        <row r="648">
          <cell r="G648" t="str">
            <v>6000.5.2</v>
          </cell>
          <cell r="H648" t="str">
            <v>Operativo SI</v>
          </cell>
          <cell r="I648" t="str">
            <v>N/A</v>
          </cell>
          <cell r="J648" t="str">
            <v>N/A</v>
          </cell>
          <cell r="K648" t="str">
            <v>N/A</v>
          </cell>
          <cell r="L648" t="str">
            <v>N/A</v>
          </cell>
          <cell r="M648" t="str">
            <v>N/A</v>
          </cell>
          <cell r="N648" t="str">
            <v>N/A</v>
          </cell>
          <cell r="O648" t="str">
            <v>N/A</v>
          </cell>
          <cell r="P648" t="str">
            <v>N/A</v>
          </cell>
          <cell r="Q648" t="str">
            <v>Realizar visitas de inspección y/o requerimientos de control de precios. (Relación en Excel de los números de radicación de las actas de visitas y/o requerimientos)</v>
          </cell>
          <cell r="R648"/>
          <cell r="S648">
            <v>60</v>
          </cell>
          <cell r="T648">
            <v>175</v>
          </cell>
          <cell r="U648" t="str">
            <v>Númerica</v>
          </cell>
          <cell r="V648" t="str">
            <v># de actas de visitas y/o requerimientos realizados / # visitas y/o requerimientos a realizar</v>
          </cell>
          <cell r="W648">
            <v>45307</v>
          </cell>
          <cell r="X648">
            <v>45642</v>
          </cell>
          <cell r="Y648" t="str">
            <v>6000-DESPACHO DEL SUPERINTENDENTE DELEGADO PARA EL CONTROL Y VERIFICACIÓN DE REGLAMENTOS TÉCNICOS Y METROLOGÍA LEGAL</v>
          </cell>
          <cell r="Z648">
            <v>3.6000000000000004E-2</v>
          </cell>
          <cell r="AA648">
            <v>0.04</v>
          </cell>
          <cell r="AB648" t="str">
            <v xml:space="preserve">A 31 de marzo Control de Precios reportó 7 visitas de control de 175. </v>
          </cell>
          <cell r="AC648"/>
          <cell r="AD648">
            <v>0.04</v>
          </cell>
          <cell r="AE648" t="str">
            <v>al 31 de marzo se realizaron 7  visitas de 175, para un avance del 4%</v>
          </cell>
        </row>
        <row r="649">
          <cell r="G649" t="str">
            <v>6000.6</v>
          </cell>
          <cell r="H649" t="str">
            <v>Operativo SI</v>
          </cell>
          <cell r="I649" t="str">
            <v xml:space="preserve">Fortalecer la gestión de la información, el conocimiento y la innovación para optimizar la capacidad institucional 
</v>
          </cell>
          <cell r="J649" t="str">
            <v xml:space="preserve">Cumplimiento de productos del PAI asociados a Fortalecer la gestión de la información, el conocimiento y la innovación para optimizar la capacidad institucional 
</v>
          </cell>
          <cell r="K64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49" t="str">
            <v>Rendición de cuentas e inrome del congreso</v>
          </cell>
          <cell r="M649" t="str">
            <v>No</v>
          </cell>
          <cell r="N649" t="str">
            <v>C-3503-0200-0016-40401c</v>
          </cell>
          <cell r="O649" t="str">
            <v>Servicio al ciudadano;
Gestión de la información estadística</v>
          </cell>
          <cell r="P649" t="str">
            <v>1 -  Plan Anual de Adquisiciones</v>
          </cell>
          <cell r="Q649" t="str">
            <v>Actuaciones administrativas de vigilancia y control metrológico, realizadas. (Relación en Excel de los números de radicación de las actas de visitas (incluidas las de no pago) o de los requerimientos)</v>
          </cell>
          <cell r="R649"/>
          <cell r="S649">
            <v>7</v>
          </cell>
          <cell r="T649">
            <v>400</v>
          </cell>
          <cell r="U649" t="str">
            <v>Númerica</v>
          </cell>
          <cell r="V649" t="str">
            <v># de actas de visitas realizadas / # visitas a realizar</v>
          </cell>
          <cell r="W649">
            <v>45307</v>
          </cell>
          <cell r="X649">
            <v>45642</v>
          </cell>
          <cell r="Y649" t="str">
            <v>6000-DESPACHO DEL SUPERINTENDENTE DELEGADO PARA EL CONTROL Y VERIFICACIÓN DE REGLAMENTOS TÉCNICOS Y METROLOGÍA LEGAL</v>
          </cell>
          <cell r="Z649">
            <v>7.0000000000000007E-2</v>
          </cell>
          <cell r="AA649">
            <v>0.11</v>
          </cell>
          <cell r="AB649" t="str">
            <v>El avance de este producto se puede validar con los soportes cargados para la actividad 6000-6-2 dado que dicha actividad da cumplimiento al producto</v>
          </cell>
          <cell r="AC649"/>
          <cell r="AD649">
            <v>0.11</v>
          </cell>
          <cell r="AE649" t="str">
            <v>al 31 de marzo se realizaron  45  visitas de  400, para un avance del 11%</v>
          </cell>
        </row>
        <row r="650">
          <cell r="G650" t="str">
            <v>6000.6.1</v>
          </cell>
          <cell r="H650" t="str">
            <v>Operativo SI</v>
          </cell>
          <cell r="I650" t="str">
            <v>N/A</v>
          </cell>
          <cell r="J650" t="str">
            <v>N/A</v>
          </cell>
          <cell r="K650" t="str">
            <v>N/A</v>
          </cell>
          <cell r="L650" t="str">
            <v>N/A</v>
          </cell>
          <cell r="M650" t="str">
            <v>N/A</v>
          </cell>
          <cell r="N650" t="str">
            <v>N/A</v>
          </cell>
          <cell r="O650" t="str">
            <v>N/A</v>
          </cell>
          <cell r="P650" t="str">
            <v>N/A</v>
          </cell>
          <cell r="Q650" t="str">
            <v>Programar las visitas de inspección y vigilancia y/o requerimientos iniciales  a realizar (Relación en Excel trimestral de la programación de las actuaciones administrativas de vigilancia y control)</v>
          </cell>
          <cell r="R650"/>
          <cell r="S650">
            <v>40</v>
          </cell>
          <cell r="T650">
            <v>4</v>
          </cell>
          <cell r="U650" t="str">
            <v>Númerica</v>
          </cell>
          <cell r="V650" t="str">
            <v># de relaciones en Excel programadas / # relaciones en Excel a programar</v>
          </cell>
          <cell r="W650">
            <v>45307</v>
          </cell>
          <cell r="X650">
            <v>45625</v>
          </cell>
          <cell r="Y650" t="str">
            <v>6000-DESPACHO DEL SUPERINTENDENTE DELEGADO PARA EL CONTROL Y VERIFICACIÓN DE REGLAMENTOS TÉCNICOS Y METROLOGÍA LEGAL</v>
          </cell>
          <cell r="Z650">
            <v>2.7999999999999997E-2</v>
          </cell>
          <cell r="AA650">
            <v>0.5</v>
          </cell>
          <cell r="AB650" t="str">
            <v xml:space="preserve">A 31 de marzo Metrología Legal presentó la primera y segunda planeación trimestral de 4.  </v>
          </cell>
          <cell r="AC650"/>
          <cell r="AD650">
            <v>0.5</v>
          </cell>
          <cell r="AE650" t="str">
            <v>Se valida el reporte de avance cualitativo con los soportes suministrados.</v>
          </cell>
        </row>
        <row r="651">
          <cell r="G651" t="str">
            <v>6000.6.2</v>
          </cell>
          <cell r="H651" t="str">
            <v>Operativo SI</v>
          </cell>
          <cell r="I651" t="str">
            <v>N/A</v>
          </cell>
          <cell r="J651" t="str">
            <v>N/A</v>
          </cell>
          <cell r="K651" t="str">
            <v>N/A</v>
          </cell>
          <cell r="L651" t="str">
            <v>N/A</v>
          </cell>
          <cell r="M651" t="str">
            <v>N/A</v>
          </cell>
          <cell r="N651" t="str">
            <v>N/A</v>
          </cell>
          <cell r="O651" t="str">
            <v>N/A</v>
          </cell>
          <cell r="P651" t="str">
            <v>N/A</v>
          </cell>
          <cell r="Q651" t="str">
            <v>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v>
          </cell>
          <cell r="R651"/>
          <cell r="S651">
            <v>60</v>
          </cell>
          <cell r="T651">
            <v>400</v>
          </cell>
          <cell r="U651" t="str">
            <v>Númerica</v>
          </cell>
          <cell r="V651" t="str">
            <v># de actas de visitas o requerimientos realizados / # visitas o requerimientos a realizar</v>
          </cell>
          <cell r="W651">
            <v>45307</v>
          </cell>
          <cell r="X651">
            <v>45642</v>
          </cell>
          <cell r="Y651" t="str">
            <v>6000-DESPACHO DEL SUPERINTENDENTE DELEGADO PARA EL CONTROL Y VERIFICACIÓN DE REGLAMENTOS TÉCNICOS Y METROLOGÍA LEGAL</v>
          </cell>
          <cell r="Z651">
            <v>4.2000000000000003E-2</v>
          </cell>
          <cell r="AA651">
            <v>0.11</v>
          </cell>
          <cell r="AB651" t="str">
            <v xml:space="preserve">A 31 de marzo Metrología Legal reportó 45 visitas de control de 400. </v>
          </cell>
          <cell r="AC651"/>
          <cell r="AD651">
            <v>0.11</v>
          </cell>
          <cell r="AE651" t="str">
            <v>al 31 de marzo se realizaron  45  visitas de  400, para un avance del 11%</v>
          </cell>
        </row>
        <row r="652">
          <cell r="G652" t="str">
            <v>6000.7</v>
          </cell>
          <cell r="H652" t="str">
            <v>Operativo</v>
          </cell>
          <cell r="I652" t="str">
            <v xml:space="preserve">Fortalecer la gestión de la información, el conocimiento y la innovación para optimizar la capacidad institucional 
</v>
          </cell>
          <cell r="J652" t="str">
            <v xml:space="preserve">Cumplimiento de productos del PAI asociados a Fortalecer la gestión de la información, el conocimiento y la innovación para optimizar la capacidad institucional 
</v>
          </cell>
          <cell r="K65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52" t="str">
            <v>Rendición de cuentas e inrome del congreso</v>
          </cell>
          <cell r="M652" t="str">
            <v>Si</v>
          </cell>
          <cell r="N652" t="str">
            <v>C-3503-0200-0016-40401c</v>
          </cell>
          <cell r="O652" t="str">
            <v>Mejora normativa</v>
          </cell>
          <cell r="P652" t="str">
            <v>1 -  Plan Anual de Adquisiciones</v>
          </cell>
          <cell r="Q652" t="str">
            <v>Elaborar Reglamento técnico metrológico aplicable a medidores de Agua Potable Fría y Caliente para Usuarios Residenciales del Servicio Público Domiciliario. Expedido (Documento finalizado y memorando y/o correo electronico remisión/ Único entregable)</v>
          </cell>
          <cell r="R652"/>
          <cell r="S652">
            <v>7</v>
          </cell>
          <cell r="T652">
            <v>50</v>
          </cell>
          <cell r="U652" t="str">
            <v>Porcentual</v>
          </cell>
          <cell r="V652" t="str">
            <v>% de proyectos de modificación realizado / % de proyecto de modificación a realizar</v>
          </cell>
          <cell r="W652">
            <v>45334</v>
          </cell>
          <cell r="X652">
            <v>45614</v>
          </cell>
          <cell r="Y652" t="str">
            <v>12-GRUPO DE TRABAJO DE REGULACIÓN;
6000-DESPACHO DEL SUPERINTENDENTE DELEGADO PARA EL CONTROL Y VERIFICACIÓN DE REGLAMENTOS TÉCNICOS Y METROLOGÍA LEGAL</v>
          </cell>
          <cell r="Z652">
            <v>7.0000000000000007E-2</v>
          </cell>
          <cell r="AA652">
            <v>0</v>
          </cell>
          <cell r="AB652" t="str">
            <v>A 31 de marzo documento en elaboración, su entrega se realizará en noviembre.</v>
          </cell>
          <cell r="AC652"/>
          <cell r="AD652"/>
          <cell r="AE652"/>
        </row>
        <row r="653">
          <cell r="G653" t="str">
            <v>6000.7.1</v>
          </cell>
          <cell r="H653" t="str">
            <v>Operativo</v>
          </cell>
          <cell r="I653" t="str">
            <v>N/A</v>
          </cell>
          <cell r="J653" t="str">
            <v>N/A</v>
          </cell>
          <cell r="K653" t="str">
            <v>N/A</v>
          </cell>
          <cell r="L653" t="str">
            <v>N/A</v>
          </cell>
          <cell r="M653" t="str">
            <v>N/A</v>
          </cell>
          <cell r="N653" t="str">
            <v>N/A</v>
          </cell>
          <cell r="O653" t="str">
            <v>N/A</v>
          </cell>
          <cell r="P653" t="str">
            <v>N/A</v>
          </cell>
          <cell r="Q653" t="str">
            <v>Elaborar anteproyecto de resolución. (proyecto de acto administrativo / Único entregable)</v>
          </cell>
          <cell r="R653"/>
          <cell r="S653">
            <v>10</v>
          </cell>
          <cell r="T653">
            <v>1</v>
          </cell>
          <cell r="U653" t="str">
            <v>Númerica</v>
          </cell>
          <cell r="V653" t="str">
            <v># de Anteproyectos  elaborados  # #Anteproyecto a elaborar</v>
          </cell>
          <cell r="W653">
            <v>45334</v>
          </cell>
          <cell r="X653">
            <v>45475</v>
          </cell>
          <cell r="Y653" t="str">
            <v>6000-DESPACHO DEL SUPERINTENDENTE DELEGADO PARA EL CONTROL Y VERIFICACIÓN DE REGLAMENTOS TÉCNICOS Y METROLOGÍA LEGAL</v>
          </cell>
          <cell r="Z653">
            <v>6.9999999999999993E-3</v>
          </cell>
          <cell r="AA653">
            <v>0</v>
          </cell>
          <cell r="AB653" t="str">
            <v>A 31 de marzo documento en elaboración, su entrega se realizará en julio.</v>
          </cell>
          <cell r="AC653"/>
          <cell r="AD653"/>
          <cell r="AE653"/>
        </row>
        <row r="654">
          <cell r="G654" t="str">
            <v>6000.7.2</v>
          </cell>
          <cell r="H654" t="str">
            <v>Operativo</v>
          </cell>
          <cell r="I654" t="str">
            <v>N/A</v>
          </cell>
          <cell r="J654" t="str">
            <v>N/A</v>
          </cell>
          <cell r="K654" t="str">
            <v>N/A</v>
          </cell>
          <cell r="L654" t="str">
            <v>N/A</v>
          </cell>
          <cell r="M654" t="str">
            <v>N/A</v>
          </cell>
          <cell r="N654" t="str">
            <v>N/A</v>
          </cell>
          <cell r="O654" t="str">
            <v>N/A</v>
          </cell>
          <cell r="P654" t="str">
            <v>N/A</v>
          </cell>
          <cell r="Q654" t="str">
            <v>Efectuar Mesas Técnicas para análisis y revisión del anteproyecto (Actas de reunión con su registro de asistencia o capturas de pantalla con la constancia de los asistentes / Único entregable)</v>
          </cell>
          <cell r="R654"/>
          <cell r="S654">
            <v>20</v>
          </cell>
          <cell r="T654">
            <v>1</v>
          </cell>
          <cell r="U654" t="str">
            <v>Númerica</v>
          </cell>
          <cell r="V654" t="str">
            <v># de mesas técnicas realizadas / # mesa técnica a realizar</v>
          </cell>
          <cell r="W654">
            <v>45476</v>
          </cell>
          <cell r="X654">
            <v>45568</v>
          </cell>
          <cell r="Y654" t="str">
            <v>6000-DESPACHO DEL SUPERINTENDENTE DELEGADO PARA EL CONTROL Y VERIFICACIÓN DE REGLAMENTOS TÉCNICOS Y METROLOGÍA LEGAL</v>
          </cell>
          <cell r="Z654">
            <v>1.3999999999999999E-2</v>
          </cell>
          <cell r="AA654"/>
          <cell r="AB654"/>
          <cell r="AC654"/>
          <cell r="AD654"/>
          <cell r="AE654"/>
        </row>
        <row r="655">
          <cell r="G655" t="str">
            <v>6000.7.3</v>
          </cell>
          <cell r="H655" t="str">
            <v>Operativo</v>
          </cell>
          <cell r="I655" t="str">
            <v>N/A</v>
          </cell>
          <cell r="J655" t="str">
            <v>N/A</v>
          </cell>
          <cell r="K655" t="str">
            <v>N/A</v>
          </cell>
          <cell r="L655" t="str">
            <v>N/A</v>
          </cell>
          <cell r="M655" t="str">
            <v>N/A</v>
          </cell>
          <cell r="N655" t="str">
            <v>N/A</v>
          </cell>
          <cell r="O655" t="str">
            <v>N/A</v>
          </cell>
          <cell r="P655" t="str">
            <v>N/A</v>
          </cell>
          <cell r="Q655" t="str">
            <v>Enviar proyecto de resolución al Grupo de Regulación para revisión. (Correo electrónico de remisión y proyecto de acto administrativo / Único entregable)</v>
          </cell>
          <cell r="R655"/>
          <cell r="S655">
            <v>20</v>
          </cell>
          <cell r="T655">
            <v>1</v>
          </cell>
          <cell r="U655" t="str">
            <v>Númerica</v>
          </cell>
          <cell r="V655" t="str">
            <v># de proyectos enviados / # proyecto a enviar</v>
          </cell>
          <cell r="W655">
            <v>45569</v>
          </cell>
          <cell r="X655">
            <v>45575</v>
          </cell>
          <cell r="Y655" t="str">
            <v>6000-DESPACHO DEL SUPERINTENDENTE DELEGADO PARA EL CONTROL Y VERIFICACIÓN DE REGLAMENTOS TÉCNICOS Y METROLOGÍA LEGAL</v>
          </cell>
          <cell r="Z655">
            <v>1.3999999999999999E-2</v>
          </cell>
          <cell r="AA655"/>
          <cell r="AB655"/>
          <cell r="AC655"/>
          <cell r="AD655"/>
          <cell r="AE655"/>
        </row>
        <row r="656">
          <cell r="G656" t="str">
            <v>6000.7.4</v>
          </cell>
          <cell r="H656" t="str">
            <v>Operativo</v>
          </cell>
          <cell r="I656" t="str">
            <v>N/A</v>
          </cell>
          <cell r="J656" t="str">
            <v>N/A</v>
          </cell>
          <cell r="K656" t="str">
            <v>N/A</v>
          </cell>
          <cell r="L656" t="str">
            <v>N/A</v>
          </cell>
          <cell r="M656" t="str">
            <v>N/A</v>
          </cell>
          <cell r="N656" t="str">
            <v>N/A</v>
          </cell>
          <cell r="O656" t="str">
            <v>N/A</v>
          </cell>
          <cell r="P656" t="str">
            <v>N/A</v>
          </cell>
          <cell r="Q656" t="str">
            <v>Revisar jurídicamente el proyecto de resolución y enviarlo a la dependencia solicitante. (Proyecto de resolución con observaciones y memorando y/o  correo electrónico de remisión a la dependencia solicitante)</v>
          </cell>
          <cell r="R656"/>
          <cell r="S656">
            <v>0</v>
          </cell>
          <cell r="T656">
            <v>1</v>
          </cell>
          <cell r="U656" t="str">
            <v>Númerica</v>
          </cell>
          <cell r="V656" t="str">
            <v># de documentos revisados jurídicamente / # documento a revisar jurídicamente</v>
          </cell>
          <cell r="W656">
            <v>45576</v>
          </cell>
          <cell r="X656">
            <v>45597</v>
          </cell>
          <cell r="Y656" t="str">
            <v>12-GRUPO DE TRABAJO DE REGULACIÓN</v>
          </cell>
          <cell r="Z656">
            <v>0</v>
          </cell>
          <cell r="AA656"/>
          <cell r="AB656"/>
          <cell r="AC656"/>
          <cell r="AD656"/>
          <cell r="AE656"/>
        </row>
        <row r="657">
          <cell r="G657" t="str">
            <v>6000.7.5</v>
          </cell>
          <cell r="H657" t="str">
            <v>Operativo</v>
          </cell>
          <cell r="I657" t="str">
            <v>N/A</v>
          </cell>
          <cell r="J657" t="str">
            <v>N/A</v>
          </cell>
          <cell r="K657" t="str">
            <v>N/A</v>
          </cell>
          <cell r="L657" t="str">
            <v>N/A</v>
          </cell>
          <cell r="M657" t="str">
            <v>N/A</v>
          </cell>
          <cell r="N657" t="str">
            <v>N/A</v>
          </cell>
          <cell r="O657" t="str">
            <v>N/A</v>
          </cell>
          <cell r="P657" t="str">
            <v>N/A</v>
          </cell>
          <cell r="Q657" t="str">
            <v>Ajustar el proyecto de resolución según los comentarios y remitir al Grupo de Regulación para publicación. (Correo electrónico de remisión y proyecto de acto administrativo ajustado / Único entregable)</v>
          </cell>
          <cell r="R657"/>
          <cell r="S657">
            <v>25</v>
          </cell>
          <cell r="T657">
            <v>1</v>
          </cell>
          <cell r="U657" t="str">
            <v>Númerica</v>
          </cell>
          <cell r="V657" t="str">
            <v># de proyectos de resolución ajustados / # proyecto de resolución a ajustar</v>
          </cell>
          <cell r="W657">
            <v>45601</v>
          </cell>
          <cell r="X657">
            <v>45610</v>
          </cell>
          <cell r="Y657" t="str">
            <v>6000-DESPACHO DEL SUPERINTENDENTE DELEGADO PARA EL CONTROL Y VERIFICACIÓN DE REGLAMENTOS TÉCNICOS Y METROLOGÍA LEGAL</v>
          </cell>
          <cell r="Z657">
            <v>1.7500000000000002E-2</v>
          </cell>
          <cell r="AA657"/>
          <cell r="AB657"/>
          <cell r="AC657"/>
          <cell r="AD657"/>
          <cell r="AE657"/>
        </row>
        <row r="658">
          <cell r="G658" t="str">
            <v>6000.7.6</v>
          </cell>
          <cell r="H658" t="str">
            <v>Operativo</v>
          </cell>
          <cell r="I658" t="str">
            <v>N/A</v>
          </cell>
          <cell r="J658" t="str">
            <v>N/A</v>
          </cell>
          <cell r="K658" t="str">
            <v>N/A</v>
          </cell>
          <cell r="L658" t="str">
            <v>N/A</v>
          </cell>
          <cell r="M658" t="str">
            <v>N/A</v>
          </cell>
          <cell r="N658" t="str">
            <v>N/A</v>
          </cell>
          <cell r="O658" t="str">
            <v>N/A</v>
          </cell>
          <cell r="P658" t="str">
            <v>N/A</v>
          </cell>
          <cell r="Q658" t="str">
            <v>Realizar Anteproyecto de Reglamento técnico metrológico aplicable a medidores de Agua Potable Fría y Caliente para Usuarios Residenciales del Servicio Público Domiciliario. Realizado (Documento y memorando y/o correo electronico remisión/ Único entregable)</v>
          </cell>
          <cell r="R658"/>
          <cell r="S658">
            <v>25</v>
          </cell>
          <cell r="T658">
            <v>1</v>
          </cell>
          <cell r="U658" t="str">
            <v>Númerica</v>
          </cell>
          <cell r="V658" t="str">
            <v># de proyectos de modificación realizado / # proyecto de modificación a realizar</v>
          </cell>
          <cell r="W658">
            <v>45611</v>
          </cell>
          <cell r="X658">
            <v>45614</v>
          </cell>
          <cell r="Y658" t="str">
            <v>6000-DESPACHO DEL SUPERINTENDENTE DELEGADO PARA EL CONTROL Y VERIFICACIÓN DE REGLAMENTOS TÉCNICOS Y METROLOGÍA LEGAL</v>
          </cell>
          <cell r="Z658">
            <v>1.7500000000000002E-2</v>
          </cell>
          <cell r="AA658"/>
          <cell r="AB658"/>
          <cell r="AC658"/>
          <cell r="AD658"/>
          <cell r="AE658"/>
        </row>
        <row r="659">
          <cell r="G659" t="str">
            <v>6000.8</v>
          </cell>
          <cell r="H659" t="str">
            <v>Operativo</v>
          </cell>
          <cell r="I659" t="str">
            <v xml:space="preserve">Fortalecer la gestión de la información, el conocimiento y la innovación para optimizar la capacidad institucional 
</v>
          </cell>
          <cell r="J659" t="str">
            <v xml:space="preserve">Cumplimiento de productos del PAI asociados a Fortalecer la gestión de la información, el conocimiento y la innovación para optimizar la capacidad institucional 
</v>
          </cell>
          <cell r="K659"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59" t="str">
            <v>Rendición de cuentas e inrome del congreso</v>
          </cell>
          <cell r="M659" t="str">
            <v>No</v>
          </cell>
          <cell r="N659" t="str">
            <v>C-3503-0200-0016-40401c</v>
          </cell>
          <cell r="O659" t="str">
            <v>Mejora normativa</v>
          </cell>
          <cell r="P659" t="str">
            <v>1 -  Plan Anual de Adquisiciones</v>
          </cell>
          <cell r="Q659" t="str">
            <v>Reglamento técnico metrológico aplicable a medidores de gas natural de uso residencial expedido. (Documento finalizado y memorando y/o correo electronico remisión/ Único entregable )</v>
          </cell>
          <cell r="R659"/>
          <cell r="S659">
            <v>7</v>
          </cell>
          <cell r="T659">
            <v>40</v>
          </cell>
          <cell r="U659" t="str">
            <v>Porcentual</v>
          </cell>
          <cell r="V659" t="str">
            <v>% de proyectos de modificación realizado / % de  proyecto de modificación a realizar</v>
          </cell>
          <cell r="W659">
            <v>45334</v>
          </cell>
          <cell r="X659">
            <v>45635</v>
          </cell>
          <cell r="Y659" t="str">
            <v>6000-DESPACHO DEL SUPERINTENDENTE DELEGADO PARA EL CONTROL Y VERIFICACIÓN DE REGLAMENTOS TÉCNICOS Y METROLOGÍA LEGAL</v>
          </cell>
          <cell r="Z659">
            <v>7.0000000000000007E-2</v>
          </cell>
          <cell r="AA659">
            <v>0</v>
          </cell>
          <cell r="AB659" t="str">
            <v>A 31 de marzo documento en elaboración, su entrega se realizará al final de la vigencia.</v>
          </cell>
          <cell r="AC659"/>
          <cell r="AD659"/>
          <cell r="AE659"/>
        </row>
        <row r="660">
          <cell r="G660" t="str">
            <v>6000.8.1</v>
          </cell>
          <cell r="H660" t="str">
            <v>Operativo</v>
          </cell>
          <cell r="I660" t="str">
            <v>N/A</v>
          </cell>
          <cell r="J660" t="str">
            <v>N/A</v>
          </cell>
          <cell r="K660" t="str">
            <v>N/A</v>
          </cell>
          <cell r="L660" t="str">
            <v>N/A</v>
          </cell>
          <cell r="M660" t="str">
            <v>N/A</v>
          </cell>
          <cell r="N660" t="str">
            <v>N/A</v>
          </cell>
          <cell r="O660" t="str">
            <v>N/A</v>
          </cell>
          <cell r="P660" t="str">
            <v>N/A</v>
          </cell>
          <cell r="Q660" t="str">
            <v>Elaborar anteproyecto de resolución (Proyecto de acto administrativo / Único entregable)</v>
          </cell>
          <cell r="R660"/>
          <cell r="S660">
            <v>20</v>
          </cell>
          <cell r="T660">
            <v>1</v>
          </cell>
          <cell r="U660" t="str">
            <v>Númerica</v>
          </cell>
          <cell r="V660" t="str">
            <v># de Anteproyectos  elaborados  # #Anteproyecto a elaborar</v>
          </cell>
          <cell r="W660">
            <v>45334</v>
          </cell>
          <cell r="X660">
            <v>45576</v>
          </cell>
          <cell r="Y660" t="str">
            <v>6000-DESPACHO DEL SUPERINTENDENTE DELEGADO PARA EL CONTROL Y VERIFICACIÓN DE REGLAMENTOS TÉCNICOS Y METROLOGÍA LEGAL</v>
          </cell>
          <cell r="Z660">
            <v>1.3999999999999999E-2</v>
          </cell>
          <cell r="AA660">
            <v>0</v>
          </cell>
          <cell r="AB660" t="str">
            <v>A 31 de marzo documento en elaboración, su entrega se realizará en octubre.</v>
          </cell>
          <cell r="AC660"/>
          <cell r="AD660"/>
          <cell r="AE660"/>
        </row>
        <row r="661">
          <cell r="G661" t="str">
            <v>6000.8.2</v>
          </cell>
          <cell r="H661" t="str">
            <v>Operativo</v>
          </cell>
          <cell r="I661" t="str">
            <v>N/A</v>
          </cell>
          <cell r="J661" t="str">
            <v>N/A</v>
          </cell>
          <cell r="K661" t="str">
            <v>N/A</v>
          </cell>
          <cell r="L661" t="str">
            <v>N/A</v>
          </cell>
          <cell r="M661" t="str">
            <v>N/A</v>
          </cell>
          <cell r="N661" t="str">
            <v>N/A</v>
          </cell>
          <cell r="O661" t="str">
            <v>N/A</v>
          </cell>
          <cell r="P661" t="str">
            <v>N/A</v>
          </cell>
          <cell r="Q661" t="str">
            <v>Efectuar Mesas Técnicas para análisis y revisión del anteproyecto (Actas de reunión con su registro de asistencia o capturas de pantalla con la constancia de los asistentes / Único entregable)</v>
          </cell>
          <cell r="R661"/>
          <cell r="S661">
            <v>40</v>
          </cell>
          <cell r="T661">
            <v>1</v>
          </cell>
          <cell r="U661" t="str">
            <v>Númerica</v>
          </cell>
          <cell r="V661" t="str">
            <v># de mesas técnicas realizadas / # mesa técnica a realizar</v>
          </cell>
          <cell r="W661">
            <v>45580</v>
          </cell>
          <cell r="X661">
            <v>45631</v>
          </cell>
          <cell r="Y661" t="str">
            <v>6000-DESPACHO DEL SUPERINTENDENTE DELEGADO PARA EL CONTROL Y VERIFICACIÓN DE REGLAMENTOS TÉCNICOS Y METROLOGÍA LEGAL</v>
          </cell>
          <cell r="Z661">
            <v>2.7999999999999997E-2</v>
          </cell>
          <cell r="AA661"/>
          <cell r="AB661"/>
          <cell r="AC661"/>
          <cell r="AD661"/>
          <cell r="AE661"/>
        </row>
        <row r="662">
          <cell r="G662" t="str">
            <v>6000.8.3</v>
          </cell>
          <cell r="H662" t="str">
            <v>Operativo</v>
          </cell>
          <cell r="I662" t="str">
            <v>N/A</v>
          </cell>
          <cell r="J662" t="str">
            <v>N/A</v>
          </cell>
          <cell r="K662" t="str">
            <v>N/A</v>
          </cell>
          <cell r="L662" t="str">
            <v>N/A</v>
          </cell>
          <cell r="M662" t="str">
            <v>N/A</v>
          </cell>
          <cell r="N662" t="str">
            <v>N/A</v>
          </cell>
          <cell r="O662" t="str">
            <v>N/A</v>
          </cell>
          <cell r="P662" t="str">
            <v>N/A</v>
          </cell>
          <cell r="Q662" t="str">
            <v>Realizar Anteproyecto de reglamento técnico metrológico aplicable a medidores de gas natural de uso residencial realizado. (Documento realizado/ Único entregable)</v>
          </cell>
          <cell r="R662"/>
          <cell r="S662">
            <v>40</v>
          </cell>
          <cell r="T662">
            <v>1</v>
          </cell>
          <cell r="U662" t="str">
            <v>Númerica</v>
          </cell>
          <cell r="V662" t="str">
            <v># de proyectos de modificación realizado / # proyecto de modificación a realizar</v>
          </cell>
          <cell r="W662">
            <v>45632</v>
          </cell>
          <cell r="X662">
            <v>45635</v>
          </cell>
          <cell r="Y662" t="str">
            <v>6000-DESPACHO DEL SUPERINTENDENTE DELEGADO PARA EL CONTROL Y VERIFICACIÓN DE REGLAMENTOS TÉCNICOS Y METROLOGÍA LEGAL</v>
          </cell>
          <cell r="Z662">
            <v>2.7999999999999997E-2</v>
          </cell>
          <cell r="AA662"/>
          <cell r="AB662"/>
          <cell r="AC662"/>
          <cell r="AD662"/>
          <cell r="AE662"/>
        </row>
        <row r="663">
          <cell r="G663" t="str">
            <v>6000.9</v>
          </cell>
          <cell r="H663" t="str">
            <v>Operativo</v>
          </cell>
          <cell r="I663" t="str">
            <v xml:space="preserve">Fortalecer la gestión de la información, el conocimiento y la innovación para optimizar la capacidad institucional 
</v>
          </cell>
          <cell r="J663" t="str">
            <v xml:space="preserve">Cumplimiento de productos del PAI asociados a Fortalecer la gestión de la información, el conocimiento y la innovación para optimizar la capacidad institucional 
</v>
          </cell>
          <cell r="K66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663" t="str">
            <v>Rendición de cuentas e inrome del congreso</v>
          </cell>
          <cell r="M663" t="str">
            <v>Si</v>
          </cell>
          <cell r="N663" t="str">
            <v>C-3503-0200-0016-40401c</v>
          </cell>
          <cell r="O663" t="str">
            <v>Mejora normativa</v>
          </cell>
          <cell r="P663" t="str">
            <v>1 -  Plan Anual de Adquisiciones</v>
          </cell>
          <cell r="Q663" t="str">
            <v>Análisis de Impacto Normativo -AIN Ex post del Reglamento Técnico Metrologico aplicable a Preempacados. Etapas 1 a 4. Realizado (Documento  y correo electrónico de remisión  al Grupo de Trabajo de Regulación / Único entregable)</v>
          </cell>
          <cell r="R663"/>
          <cell r="S663">
            <v>6</v>
          </cell>
          <cell r="T663">
            <v>25</v>
          </cell>
          <cell r="U663" t="str">
            <v>Porcentual</v>
          </cell>
          <cell r="V663" t="str">
            <v>% de AIN realizado / % de  AIN a realizar</v>
          </cell>
          <cell r="W663">
            <v>45505</v>
          </cell>
          <cell r="X663">
            <v>45630</v>
          </cell>
          <cell r="Y663" t="str">
            <v>12-GRUPO DE TRABAJO DE REGULACIÓN;
6000-DESPACHO DEL SUPERINTENDENTE DELEGADO PARA EL CONTROL Y VERIFICACIÓN DE REGLAMENTOS TÉCNICOS Y METROLOGÍA LEGAL</v>
          </cell>
          <cell r="Z663">
            <v>0.06</v>
          </cell>
          <cell r="AA663"/>
          <cell r="AB663"/>
          <cell r="AC663"/>
          <cell r="AD663"/>
          <cell r="AE663"/>
        </row>
        <row r="664">
          <cell r="G664" t="str">
            <v>6000.9.1</v>
          </cell>
          <cell r="H664" t="str">
            <v>Operativo</v>
          </cell>
          <cell r="I664" t="str">
            <v>N/A</v>
          </cell>
          <cell r="J664" t="str">
            <v>N/A</v>
          </cell>
          <cell r="K664" t="str">
            <v>N/A</v>
          </cell>
          <cell r="L664" t="str">
            <v>N/A</v>
          </cell>
          <cell r="M664" t="str">
            <v>N/A</v>
          </cell>
          <cell r="N664" t="str">
            <v>N/A</v>
          </cell>
          <cell r="O664" t="str">
            <v>N/A</v>
          </cell>
          <cell r="P664" t="str">
            <v>N/A</v>
          </cell>
          <cell r="Q664" t="str">
            <v>Elaborar y enviar al Grupo de Trabajo de Regulación el documento que contenga la información correspondiente a los pasos 1 al 4 de la guía de evaluación ex post del DNP. (Documento con los pasos del 1 al 4  y correo electrónico de remisión al Grupo de Trabajo de Regulación / Único entregable)</v>
          </cell>
          <cell r="R664"/>
          <cell r="S664">
            <v>20</v>
          </cell>
          <cell r="T664">
            <v>1</v>
          </cell>
          <cell r="U664" t="str">
            <v>Númerica</v>
          </cell>
          <cell r="V664" t="str">
            <v># de documentos AIN ex ante elaborados y enviados / # documento AIN ex ante a elaborar y enviar</v>
          </cell>
          <cell r="W664">
            <v>45505</v>
          </cell>
          <cell r="X664">
            <v>45604</v>
          </cell>
          <cell r="Y664" t="str">
            <v>6000-DESPACHO DEL SUPERINTENDENTE DELEGADO PARA EL CONTROL Y VERIFICACIÓN DE REGLAMENTOS TÉCNICOS Y METROLOGÍA LEGAL</v>
          </cell>
          <cell r="Z664">
            <v>1.2E-2</v>
          </cell>
          <cell r="AA664"/>
          <cell r="AB664"/>
          <cell r="AC664"/>
          <cell r="AD664"/>
          <cell r="AE664"/>
        </row>
        <row r="665">
          <cell r="G665" t="str">
            <v>6000.9.2</v>
          </cell>
          <cell r="H665" t="str">
            <v>Operativo</v>
          </cell>
          <cell r="I665" t="str">
            <v>N/A</v>
          </cell>
          <cell r="J665" t="str">
            <v>N/A</v>
          </cell>
          <cell r="K665" t="str">
            <v>N/A</v>
          </cell>
          <cell r="L665" t="str">
            <v>N/A</v>
          </cell>
          <cell r="M665" t="str">
            <v>N/A</v>
          </cell>
          <cell r="N665" t="str">
            <v>N/A</v>
          </cell>
          <cell r="O665" t="str">
            <v>N/A</v>
          </cell>
          <cell r="P665" t="str">
            <v>N/A</v>
          </cell>
          <cell r="Q665" t="str">
            <v>Revisar jurídicamente el documento de los pasos 1 al 4 y enviarlo a la dependencia solicitante. (Documento de los pasos 1 al 4 con observaciones y correo electrónico de remisión a la dependencia solicitante / Único entregable)</v>
          </cell>
          <cell r="R665"/>
          <cell r="S665">
            <v>40</v>
          </cell>
          <cell r="T665">
            <v>1</v>
          </cell>
          <cell r="U665" t="str">
            <v>Númerica</v>
          </cell>
          <cell r="V665" t="str">
            <v># de documentos revisados jurídicamente / # documento a revisar jurídicamente</v>
          </cell>
          <cell r="W665">
            <v>45608</v>
          </cell>
          <cell r="X665">
            <v>45614</v>
          </cell>
          <cell r="Y665" t="str">
            <v>6000-DESPACHO DEL SUPERINTENDENTE DELEGADO PARA EL CONTROL Y VERIFICACIÓN DE REGLAMENTOS TÉCNICOS Y METROLOGÍA LEGAL</v>
          </cell>
          <cell r="Z665">
            <v>2.4E-2</v>
          </cell>
          <cell r="AA665"/>
          <cell r="AB665"/>
          <cell r="AC665"/>
          <cell r="AD665"/>
          <cell r="AE665"/>
        </row>
        <row r="666">
          <cell r="G666" t="str">
            <v>6000.9.3</v>
          </cell>
          <cell r="H666" t="str">
            <v>Operativo</v>
          </cell>
          <cell r="I666" t="str">
            <v>N/A</v>
          </cell>
          <cell r="J666" t="str">
            <v>N/A</v>
          </cell>
          <cell r="K666" t="str">
            <v>N/A</v>
          </cell>
          <cell r="L666" t="str">
            <v>N/A</v>
          </cell>
          <cell r="M666" t="str">
            <v>N/A</v>
          </cell>
          <cell r="N666" t="str">
            <v>N/A</v>
          </cell>
          <cell r="O666" t="str">
            <v>N/A</v>
          </cell>
          <cell r="P666" t="str">
            <v>N/A</v>
          </cell>
          <cell r="Q666" t="str">
            <v>Ajustar el documento de los pasos 1 al 4  y remitirlo al Grupo de Trabajo de Regulación.  (Documento  de los pasos 1 al 4  ajustado y correo electrónico de remisión  al Grupo de Trabajo de Regulación / Único entregable)</v>
          </cell>
          <cell r="R666"/>
          <cell r="S666">
            <v>0</v>
          </cell>
          <cell r="T666">
            <v>1</v>
          </cell>
          <cell r="U666" t="str">
            <v>Númerica</v>
          </cell>
          <cell r="V666" t="str">
            <v># de proyectos de resolución ajustados / # proyecto de resolución a ajustar</v>
          </cell>
          <cell r="W666">
            <v>45615</v>
          </cell>
          <cell r="X666">
            <v>45625</v>
          </cell>
          <cell r="Y666" t="str">
            <v>12-GRUPO DE TRABAJO DE REGULACIÓN</v>
          </cell>
          <cell r="Z666">
            <v>0</v>
          </cell>
          <cell r="AA666"/>
          <cell r="AB666"/>
          <cell r="AC666"/>
          <cell r="AD666"/>
          <cell r="AE666"/>
        </row>
        <row r="667">
          <cell r="G667" t="str">
            <v>6000.9.4</v>
          </cell>
          <cell r="H667" t="str">
            <v>Operativo</v>
          </cell>
          <cell r="I667" t="str">
            <v>N/A</v>
          </cell>
          <cell r="J667" t="str">
            <v>N/A</v>
          </cell>
          <cell r="K667" t="str">
            <v>N/A</v>
          </cell>
          <cell r="L667" t="str">
            <v>N/A</v>
          </cell>
          <cell r="M667" t="str">
            <v>N/A</v>
          </cell>
          <cell r="N667" t="str">
            <v>N/A</v>
          </cell>
          <cell r="O667" t="str">
            <v>N/A</v>
          </cell>
          <cell r="P667" t="str">
            <v>N/A</v>
          </cell>
          <cell r="Q667" t="str">
            <v>Análisis de Impacto Normativo -AIN Ex post del Reglamento Técnico Metrologico aplicable a Preempacados. Etapas 1 a 4. Realizado (Documento  y correo electrónico de remisión  al Grupo de Trabajo de Regulación / Único entregable)</v>
          </cell>
          <cell r="R667"/>
          <cell r="S667">
            <v>40</v>
          </cell>
          <cell r="T667">
            <v>1</v>
          </cell>
          <cell r="U667" t="str">
            <v>Númerica</v>
          </cell>
          <cell r="V667" t="str">
            <v># de AIN presentado / # AIN a presentar</v>
          </cell>
          <cell r="W667">
            <v>45628</v>
          </cell>
          <cell r="X667">
            <v>45630</v>
          </cell>
          <cell r="Y667" t="str">
            <v>6000-DESPACHO DEL SUPERINTENDENTE DELEGADO PARA EL CONTROL Y VERIFICACIÓN DE REGLAMENTOS TÉCNICOS Y METROLOGÍA LEGAL</v>
          </cell>
          <cell r="Z667">
            <v>2.4E-2</v>
          </cell>
          <cell r="AA667"/>
          <cell r="AB667"/>
          <cell r="AC667"/>
          <cell r="AD667"/>
          <cell r="AE667"/>
        </row>
        <row r="668">
          <cell r="G668" t="str">
            <v>6000.10</v>
          </cell>
          <cell r="H668" t="str">
            <v>Operativo</v>
          </cell>
          <cell r="I668" t="str">
            <v xml:space="preserve">Fortalecer la infraestructura, uso y aprovechamiento de las tecnologías de la información, para optimizar la capacidad institucional
</v>
          </cell>
          <cell r="J668" t="str">
            <v xml:space="preserve">Cumplimiento de productos del PAI asociados a Fortalecer la infraestructura, uso y aprovechamiento de las tecnologías de la información, para optimizar la capacidad institucional
</v>
          </cell>
          <cell r="K66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668" t="str">
            <v>Plan Estratégico de Tecnologías de la Información</v>
          </cell>
          <cell r="M668" t="str">
            <v>Si</v>
          </cell>
          <cell r="N668" t="str">
            <v>C-3503-0200-0016-40401c</v>
          </cell>
          <cell r="O668" t="str">
            <v>Gobierno digital</v>
          </cell>
          <cell r="P668" t="str">
            <v>17 -  Plan Estratégico de Tecnologías de la Información</v>
          </cell>
          <cell r="Q668" t="str">
            <v>Herramienta para Asuntos Jurídicos, evolucionada (1. Formato Arquitectura de Software GS03F21, ya sea nuevo o actualizado. 2. Formato Acta de Entrega de Desarrollo de Software GS03-F25)</v>
          </cell>
          <cell r="R668"/>
          <cell r="S668">
            <v>4</v>
          </cell>
          <cell r="T668">
            <v>1</v>
          </cell>
          <cell r="U668" t="str">
            <v>Númerica</v>
          </cell>
          <cell r="V668" t="str">
            <v># de Herramientas o aplicativos evolucionados / # de Herramientas o aplicativos que requieren ser evolucionados</v>
          </cell>
          <cell r="W668">
            <v>45323</v>
          </cell>
          <cell r="X668">
            <v>45632</v>
          </cell>
          <cell r="Y668" t="str">
            <v>20-OFICINA DE TECNOLOGÍA E INFORMÁTICA;
6000-DESPACHO DEL SUPERINTENDENTE DELEGADO PARA EL CONTROL Y VERIFICACIÓN DE REGLAMENTOS TÉCNICOS Y METROLOGÍA LEGAL</v>
          </cell>
          <cell r="Z668">
            <v>0.04</v>
          </cell>
          <cell r="AA668">
            <v>0</v>
          </cell>
          <cell r="AB668" t="str">
            <v>La OTI informa que se avanzó en la planeación y gestión de la solución para los desarrollos de la vigencia 2024.  El avance final de la actividad se reportará al final de la vigencia</v>
          </cell>
          <cell r="AC668"/>
          <cell r="AD668"/>
          <cell r="AE668"/>
        </row>
        <row r="669">
          <cell r="G669" t="str">
            <v>6000.10.1</v>
          </cell>
          <cell r="H669" t="str">
            <v>Operativo</v>
          </cell>
          <cell r="I669" t="str">
            <v>N/A</v>
          </cell>
          <cell r="J669" t="str">
            <v>N/A</v>
          </cell>
          <cell r="K669" t="str">
            <v>N/A</v>
          </cell>
          <cell r="L669" t="str">
            <v>N/A</v>
          </cell>
          <cell r="M669" t="str">
            <v>N/A</v>
          </cell>
          <cell r="N669" t="str">
            <v>N/A</v>
          </cell>
          <cell r="O669" t="str">
            <v>N/A</v>
          </cell>
          <cell r="P669" t="str">
            <v>N/A</v>
          </cell>
          <cell r="Q669" t="str">
            <v>Elaborar y aprobar requerimiento (1. Formato Solicitud de Requerimientos a Sistemas de Información GS03-F18 2. Formato Lista de Chequeo de Requisitos de Seguridad de la Información GS03-F27 )</v>
          </cell>
          <cell r="R669"/>
          <cell r="S669">
            <v>10</v>
          </cell>
          <cell r="T669">
            <v>2</v>
          </cell>
          <cell r="U669" t="str">
            <v>Númerica</v>
          </cell>
          <cell r="V669" t="str">
            <v># de soportes presentados / # soportes a presentar</v>
          </cell>
          <cell r="W669">
            <v>45323</v>
          </cell>
          <cell r="X669">
            <v>45351</v>
          </cell>
          <cell r="Y669" t="str">
            <v>20-OFICINA DE TECNOLOGÍA E INFORMÁTICA;
6000-DESPACHO DEL SUPERINTENDENTE DELEGADO PARA EL CONTROL Y VERIFICACIÓN DE REGLAMENTOS TÉCNICOS Y METROLOGÍA LEGAL</v>
          </cell>
          <cell r="Z669">
            <v>4.0000000000000001E-3</v>
          </cell>
          <cell r="AA669">
            <v>1</v>
          </cell>
          <cell r="AB669" t="str">
            <v>Se elaboró y aprobó el requerimiento para los desarrollos de la vigencia 2024.</v>
          </cell>
          <cell r="AC669">
            <v>45351</v>
          </cell>
          <cell r="AD669">
            <v>1</v>
          </cell>
          <cell r="AE669" t="str">
            <v>Se verifica cumplimiento de la actividad con los soportes requeridos</v>
          </cell>
        </row>
        <row r="670">
          <cell r="G670" t="str">
            <v>6000.10.2</v>
          </cell>
          <cell r="H670" t="str">
            <v>Operativo</v>
          </cell>
          <cell r="I670" t="str">
            <v>N/A</v>
          </cell>
          <cell r="J670" t="str">
            <v>N/A</v>
          </cell>
          <cell r="K670" t="str">
            <v>N/A</v>
          </cell>
          <cell r="L670" t="str">
            <v>N/A</v>
          </cell>
          <cell r="M670" t="str">
            <v>N/A</v>
          </cell>
          <cell r="N670" t="str">
            <v>N/A</v>
          </cell>
          <cell r="O670" t="str">
            <v>N/A</v>
          </cell>
          <cell r="P670" t="str">
            <v>N/A</v>
          </cell>
          <cell r="Q670" t="str">
            <v>Planear y gestionar  la solución  (1. Reporte planeación de tareas, linea base de requerimientos (historias de usuario) y entregables  en la herramienta devops 2. plan de pruebas diseñado y registrado en la herramienta devops)</v>
          </cell>
          <cell r="R670"/>
          <cell r="S670">
            <v>10</v>
          </cell>
          <cell r="T670">
            <v>2</v>
          </cell>
          <cell r="U670" t="str">
            <v>Númerica</v>
          </cell>
          <cell r="V670" t="str">
            <v># de soluciones planeadas y gestionadas / # de soluciones programadas para ser planeadas y gestionadas</v>
          </cell>
          <cell r="W670">
            <v>45352</v>
          </cell>
          <cell r="X670">
            <v>45412</v>
          </cell>
          <cell r="Y670" t="str">
            <v>20-OFICINA DE TECNOLOGÍA E INFORMÁTICA;
6000-DESPACHO DEL SUPERINTENDENTE DELEGADO PARA EL CONTROL Y VERIFICACIÓN DE REGLAMENTOS TÉCNICOS Y METROLOGÍA LEGAL</v>
          </cell>
          <cell r="Z670">
            <v>4.0000000000000001E-3</v>
          </cell>
          <cell r="AA670">
            <v>0</v>
          </cell>
          <cell r="AB670" t="str">
            <v>Se avanzó en la planeación y gestión de la solución para los desarrollos de la vigencia 2024.</v>
          </cell>
          <cell r="AC670"/>
          <cell r="AD670"/>
          <cell r="AE670"/>
        </row>
        <row r="671">
          <cell r="G671" t="str">
            <v>6000.10.3</v>
          </cell>
          <cell r="H671" t="str">
            <v>Operativo</v>
          </cell>
          <cell r="I671" t="str">
            <v>N/A</v>
          </cell>
          <cell r="J671" t="str">
            <v>N/A</v>
          </cell>
          <cell r="K671" t="str">
            <v>N/A</v>
          </cell>
          <cell r="L671" t="str">
            <v>N/A</v>
          </cell>
          <cell r="M671" t="str">
            <v>N/A</v>
          </cell>
          <cell r="N671" t="str">
            <v>N/A</v>
          </cell>
          <cell r="O671" t="str">
            <v>N/A</v>
          </cell>
          <cell r="P671" t="str">
            <v>N/A</v>
          </cell>
          <cell r="Q671" t="str">
            <v>Diseñar la solución (1. Diseño de arquitectura actualizada en la herramienta especializada de arquitectura / Único entregable)</v>
          </cell>
          <cell r="R671"/>
          <cell r="S671">
            <v>10</v>
          </cell>
          <cell r="T671">
            <v>1</v>
          </cell>
          <cell r="U671" t="str">
            <v>Númerica</v>
          </cell>
          <cell r="V671" t="str">
            <v># de soluciones diseñadas / # de soluciones a diseñar</v>
          </cell>
          <cell r="W671">
            <v>45414</v>
          </cell>
          <cell r="X671">
            <v>45436</v>
          </cell>
          <cell r="Y671" t="str">
            <v>20-OFICINA DE TECNOLOGÍA E INFORMÁTICA;
6000-DESPACHO DEL SUPERINTENDENTE DELEGADO PARA EL CONTROL Y VERIFICACIÓN DE REGLAMENTOS TÉCNICOS Y METROLOGÍA LEGAL</v>
          </cell>
          <cell r="Z671">
            <v>4.0000000000000001E-3</v>
          </cell>
          <cell r="AA671"/>
          <cell r="AB671"/>
          <cell r="AC671"/>
          <cell r="AD671"/>
          <cell r="AE671"/>
        </row>
        <row r="672">
          <cell r="G672" t="str">
            <v>6000.10.4</v>
          </cell>
          <cell r="H672" t="str">
            <v>Operativo</v>
          </cell>
          <cell r="I672" t="str">
            <v>N/A</v>
          </cell>
          <cell r="J672" t="str">
            <v>N/A</v>
          </cell>
          <cell r="K672" t="str">
            <v>N/A</v>
          </cell>
          <cell r="L672" t="str">
            <v>N/A</v>
          </cell>
          <cell r="M672" t="str">
            <v>N/A</v>
          </cell>
          <cell r="N672" t="str">
            <v>N/A</v>
          </cell>
          <cell r="O672" t="str">
            <v>N/A</v>
          </cell>
          <cell r="P672" t="str">
            <v>N/A</v>
          </cell>
          <cell r="Q672" t="str">
            <v>Construir componentes de software (1.Captura de pantalla  de casos de prueba ejecutados para aceptación / Único entregable)</v>
          </cell>
          <cell r="R672"/>
          <cell r="S672">
            <v>10</v>
          </cell>
          <cell r="T672">
            <v>1</v>
          </cell>
          <cell r="U672" t="str">
            <v>Númerica</v>
          </cell>
          <cell r="V672" t="str">
            <v># de componentes de software construidos / # de componentes de software a construir</v>
          </cell>
          <cell r="W672">
            <v>45439</v>
          </cell>
          <cell r="X672">
            <v>45625</v>
          </cell>
          <cell r="Y672" t="str">
            <v>20-OFICINA DE TECNOLOGÍA E INFORMÁTICA;
6000-DESPACHO DEL SUPERINTENDENTE DELEGADO PARA EL CONTROL Y VERIFICACIÓN DE REGLAMENTOS TÉCNICOS Y METROLOGÍA LEGAL</v>
          </cell>
          <cell r="Z672">
            <v>4.0000000000000001E-3</v>
          </cell>
          <cell r="AA672"/>
          <cell r="AB672"/>
          <cell r="AC672"/>
          <cell r="AD672"/>
          <cell r="AE672"/>
        </row>
        <row r="673">
          <cell r="G673" t="str">
            <v>6000.10.5</v>
          </cell>
          <cell r="H673" t="str">
            <v>Operativo</v>
          </cell>
          <cell r="I673" t="str">
            <v>N/A</v>
          </cell>
          <cell r="J673" t="str">
            <v>N/A</v>
          </cell>
          <cell r="K673" t="str">
            <v>N/A</v>
          </cell>
          <cell r="L673" t="str">
            <v>N/A</v>
          </cell>
          <cell r="M673" t="str">
            <v>N/A</v>
          </cell>
          <cell r="N673" t="str">
            <v>N/A</v>
          </cell>
          <cell r="O673" t="str">
            <v>N/A</v>
          </cell>
          <cell r="P673" t="str">
            <v>N/A</v>
          </cell>
          <cell r="Q673" t="str">
            <v>Pruebas de Aceptación (1. Formato Acta de Prueba de Desarrollo de Software GS03-F26 / Único entregable)</v>
          </cell>
          <cell r="R673"/>
          <cell r="S673">
            <v>20</v>
          </cell>
          <cell r="T673">
            <v>1</v>
          </cell>
          <cell r="U673" t="str">
            <v>Númerica</v>
          </cell>
          <cell r="V673" t="str">
            <v># de pruebas de Aceptación realizadas / # de pruebas de Aceptación a realizar</v>
          </cell>
          <cell r="W673">
            <v>45566</v>
          </cell>
          <cell r="X673">
            <v>45632</v>
          </cell>
          <cell r="Y673" t="str">
            <v>20-OFICINA DE TECNOLOGÍA E INFORMÁTICA;
6000-DESPACHO DEL SUPERINTENDENTE DELEGADO PARA EL CONTROL Y VERIFICACIÓN DE REGLAMENTOS TÉCNICOS Y METROLOGÍA LEGAL</v>
          </cell>
          <cell r="Z673">
            <v>8.0000000000000002E-3</v>
          </cell>
          <cell r="AA673"/>
          <cell r="AB673"/>
          <cell r="AC673"/>
          <cell r="AD673"/>
          <cell r="AE673"/>
        </row>
        <row r="674">
          <cell r="G674" t="str">
            <v>6000.10.6</v>
          </cell>
          <cell r="H674" t="str">
            <v>Operativo</v>
          </cell>
          <cell r="I674" t="str">
            <v>N/A</v>
          </cell>
          <cell r="J674" t="str">
            <v>N/A</v>
          </cell>
          <cell r="K674" t="str">
            <v>N/A</v>
          </cell>
          <cell r="L674" t="str">
            <v>N/A</v>
          </cell>
          <cell r="M674" t="str">
            <v>N/A</v>
          </cell>
          <cell r="N674" t="str">
            <v>N/A</v>
          </cell>
          <cell r="O674" t="str">
            <v>N/A</v>
          </cell>
          <cell r="P674" t="str">
            <v>N/A</v>
          </cell>
          <cell r="Q674" t="str">
            <v>Realizar manuales y capacitar a los usuarios (1. Formato Manual Técnico GS03-F22 y 2. Formato Manual de Usuario GS03-F24 nuevo o actualizado  3. Registro de Capacitación)</v>
          </cell>
          <cell r="R674"/>
          <cell r="S674">
            <v>20</v>
          </cell>
          <cell r="T674">
            <v>3</v>
          </cell>
          <cell r="U674" t="str">
            <v>Númerica</v>
          </cell>
          <cell r="V674" t="str">
            <v># de manuales y capacitaciones a usuarios realizadas / # de manuales y capacitaciones a usuarios a realizar</v>
          </cell>
          <cell r="W674">
            <v>45597</v>
          </cell>
          <cell r="X674">
            <v>45632</v>
          </cell>
          <cell r="Y674" t="str">
            <v>20-OFICINA DE TECNOLOGÍA E INFORMÁTICA;
6000-DESPACHO DEL SUPERINTENDENTE DELEGADO PARA EL CONTROL Y VERIFICACIÓN DE REGLAMENTOS TÉCNICOS Y METROLOGÍA LEGAL</v>
          </cell>
          <cell r="Z674">
            <v>8.0000000000000002E-3</v>
          </cell>
          <cell r="AA674"/>
          <cell r="AB674"/>
          <cell r="AC674"/>
          <cell r="AD674"/>
          <cell r="AE674"/>
        </row>
        <row r="675">
          <cell r="G675" t="str">
            <v>6000.10.7</v>
          </cell>
          <cell r="H675" t="str">
            <v>Operativo</v>
          </cell>
          <cell r="I675" t="str">
            <v>N/A</v>
          </cell>
          <cell r="J675" t="str">
            <v>N/A</v>
          </cell>
          <cell r="K675" t="str">
            <v>N/A</v>
          </cell>
          <cell r="L675" t="str">
            <v>N/A</v>
          </cell>
          <cell r="M675" t="str">
            <v>N/A</v>
          </cell>
          <cell r="N675" t="str">
            <v>N/A</v>
          </cell>
          <cell r="O675" t="str">
            <v>N/A</v>
          </cell>
          <cell r="P675" t="str">
            <v>N/A</v>
          </cell>
          <cell r="Q675" t="str">
            <v>Realizar cierre del proyecto (1. Formato Arquitectura de Software GS03F21 actualizado, 2. Formato Acta de Entrega de Desarrollo de Software GS03-F25)</v>
          </cell>
          <cell r="R675"/>
          <cell r="S675">
            <v>20</v>
          </cell>
          <cell r="T675">
            <v>2</v>
          </cell>
          <cell r="U675" t="str">
            <v>Númerica</v>
          </cell>
          <cell r="V675" t="str">
            <v># de proyectos cerrados / # de proyectos programados para ser cerrados</v>
          </cell>
          <cell r="W675">
            <v>45628</v>
          </cell>
          <cell r="X675">
            <v>45632</v>
          </cell>
          <cell r="Y675" t="str">
            <v>20-OFICINA DE TECNOLOGÍA E INFORMÁTICA;
6000-DESPACHO DEL SUPERINTENDENTE DELEGADO PARA EL CONTROL Y VERIFICACIÓN DE REGLAMENTOS TÉCNICOS Y METROLOGÍA LEGAL</v>
          </cell>
          <cell r="Z675">
            <v>8.0000000000000002E-3</v>
          </cell>
          <cell r="AA675"/>
          <cell r="AB675"/>
          <cell r="AC675"/>
          <cell r="AD675"/>
          <cell r="AE675"/>
        </row>
        <row r="676">
          <cell r="G676" t="str">
            <v>6000.11</v>
          </cell>
          <cell r="H676" t="str">
            <v>Operativo</v>
          </cell>
          <cell r="I676" t="str">
            <v xml:space="preserve">Fortalecer la infraestructura, uso y aprovechamiento de las tecnologías de la información, para optimizar la capacidad institucional
</v>
          </cell>
          <cell r="J676" t="str">
            <v xml:space="preserve">Cumplimiento de productos del PAI asociados a Fortalecer la infraestructura, uso y aprovechamiento de las tecnologías de la información, para optimizar la capacidad institucional
</v>
          </cell>
          <cell r="K67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676" t="str">
            <v>Plan Estratégico de Tecnologías de la Información</v>
          </cell>
          <cell r="M676" t="str">
            <v>Si</v>
          </cell>
          <cell r="N676" t="str">
            <v>C-3503-0200-0016-40401c</v>
          </cell>
          <cell r="O676" t="str">
            <v>Gobierno digital</v>
          </cell>
          <cell r="P676" t="str">
            <v>17 -  Plan Estratégico de Tecnologías de la Información</v>
          </cell>
          <cell r="Q676" t="str">
            <v>Herramienta Sistema de Información de Certificados de Conformidad-SICERCO, evolucionada (1. Formato Arquitectura de Software GS03F21 actualizado. 2. Formato Acta de Entrega de Desarrollo de Software GS03-F25)</v>
          </cell>
          <cell r="R676"/>
          <cell r="S676">
            <v>4</v>
          </cell>
          <cell r="T676">
            <v>1</v>
          </cell>
          <cell r="U676" t="str">
            <v>Númerica</v>
          </cell>
          <cell r="V676" t="str">
            <v># de Herramientas o aplicativos evolucionados / # de Herramientas o aplicativos que requieresen ser evolucionados</v>
          </cell>
          <cell r="W676">
            <v>45323</v>
          </cell>
          <cell r="X676">
            <v>45632</v>
          </cell>
          <cell r="Y676" t="str">
            <v>20-OFICINA DE TECNOLOGÍA E INFORMÁTICA;
6000-DESPACHO DEL SUPERINTENDENTE DELEGADO PARA EL CONTROL Y VERIFICACIÓN DE REGLAMENTOS TÉCNICOS Y METROLOGÍA LEGAL</v>
          </cell>
          <cell r="Z676">
            <v>0.04</v>
          </cell>
          <cell r="AA676">
            <v>0</v>
          </cell>
          <cell r="AB676" t="str">
            <v>La OTI informa que se avanzó en la planeación y gestión de la solución para los desarrollos de la vigencia 2024.  El avance final de la actividad se reportará al final de la vigencia</v>
          </cell>
          <cell r="AC676"/>
          <cell r="AD676"/>
          <cell r="AE676"/>
        </row>
        <row r="677">
          <cell r="G677" t="str">
            <v>6000.11.1</v>
          </cell>
          <cell r="H677" t="str">
            <v>Operativo</v>
          </cell>
          <cell r="I677" t="str">
            <v>N/A</v>
          </cell>
          <cell r="J677" t="str">
            <v>N/A</v>
          </cell>
          <cell r="K677" t="str">
            <v>N/A</v>
          </cell>
          <cell r="L677" t="str">
            <v>N/A</v>
          </cell>
          <cell r="M677" t="str">
            <v>N/A</v>
          </cell>
          <cell r="N677" t="str">
            <v>N/A</v>
          </cell>
          <cell r="O677" t="str">
            <v>N/A</v>
          </cell>
          <cell r="P677" t="str">
            <v>N/A</v>
          </cell>
          <cell r="Q677" t="str">
            <v>Elaborar y aprobar requerimiento (1. Formato Solicitud de Requerimientos a Sistemas de Información GS03-F18 2. Formato Lista de Chequeo de Requisitos de Seguridad de la Información GS03-F27 )</v>
          </cell>
          <cell r="R677"/>
          <cell r="S677">
            <v>10</v>
          </cell>
          <cell r="T677">
            <v>2</v>
          </cell>
          <cell r="U677" t="str">
            <v>Númerica</v>
          </cell>
          <cell r="V677" t="str">
            <v># de soportes presentados / # soportes a presentar</v>
          </cell>
          <cell r="W677">
            <v>45323</v>
          </cell>
          <cell r="X677">
            <v>45351</v>
          </cell>
          <cell r="Y677" t="str">
            <v>20-OFICINA DE TECNOLOGÍA E INFORMÁTICA;
6000-DESPACHO DEL SUPERINTENDENTE DELEGADO PARA EL CONTROL Y VERIFICACIÓN DE REGLAMENTOS TÉCNICOS Y METROLOGÍA LEGAL</v>
          </cell>
          <cell r="Z677">
            <v>4.0000000000000001E-3</v>
          </cell>
          <cell r="AA677">
            <v>1</v>
          </cell>
          <cell r="AB677" t="str">
            <v>Se elaboró y aprobó el requerimiento para los desarrollos de la vigencia 2024.</v>
          </cell>
          <cell r="AC677">
            <v>45351</v>
          </cell>
          <cell r="AD677">
            <v>1</v>
          </cell>
          <cell r="AE677" t="str">
            <v>Se verifica cumplimiento de la actividad con los soportes requeridos</v>
          </cell>
        </row>
        <row r="678">
          <cell r="G678" t="str">
            <v>6000.11.2</v>
          </cell>
          <cell r="H678" t="str">
            <v>Operativo</v>
          </cell>
          <cell r="I678" t="str">
            <v>N/A</v>
          </cell>
          <cell r="J678" t="str">
            <v>N/A</v>
          </cell>
          <cell r="K678" t="str">
            <v>N/A</v>
          </cell>
          <cell r="L678" t="str">
            <v>N/A</v>
          </cell>
          <cell r="M678" t="str">
            <v>N/A</v>
          </cell>
          <cell r="N678" t="str">
            <v>N/A</v>
          </cell>
          <cell r="O678" t="str">
            <v>N/A</v>
          </cell>
          <cell r="P678" t="str">
            <v>N/A</v>
          </cell>
          <cell r="Q678" t="str">
            <v>Planear y gestionar  la solución  (1. Reporte planeación de tareas, linea base de requerimientos (historias de usuario) y entregables  en la herramienta devops 2. plan de pruebas diseñado y registrado en la herramienta devops)</v>
          </cell>
          <cell r="R678"/>
          <cell r="S678">
            <v>10</v>
          </cell>
          <cell r="T678">
            <v>2</v>
          </cell>
          <cell r="U678" t="str">
            <v>Númerica</v>
          </cell>
          <cell r="V678" t="str">
            <v># de soluciones planeadas y gestionadas / # de soluciones programadas para ser planeadas y gestionadas</v>
          </cell>
          <cell r="W678">
            <v>45352</v>
          </cell>
          <cell r="X678">
            <v>45412</v>
          </cell>
          <cell r="Y678" t="str">
            <v>20-OFICINA DE TECNOLOGÍA E INFORMÁTICA;
6000-DESPACHO DEL SUPERINTENDENTE DELEGADO PARA EL CONTROL Y VERIFICACIÓN DE REGLAMENTOS TÉCNICOS Y METROLOGÍA LEGAL</v>
          </cell>
          <cell r="Z678">
            <v>4.0000000000000001E-3</v>
          </cell>
          <cell r="AA678">
            <v>0</v>
          </cell>
          <cell r="AB678" t="str">
            <v>Se avanzó en la planeación y gestión de la solución para los desarrollos de la vigencia 2024.</v>
          </cell>
          <cell r="AC678"/>
          <cell r="AD678"/>
          <cell r="AE678"/>
        </row>
        <row r="679">
          <cell r="G679" t="str">
            <v>6000.11.3</v>
          </cell>
          <cell r="H679" t="str">
            <v>Operativo</v>
          </cell>
          <cell r="I679" t="str">
            <v>N/A</v>
          </cell>
          <cell r="J679" t="str">
            <v>N/A</v>
          </cell>
          <cell r="K679" t="str">
            <v>N/A</v>
          </cell>
          <cell r="L679" t="str">
            <v>N/A</v>
          </cell>
          <cell r="M679" t="str">
            <v>N/A</v>
          </cell>
          <cell r="N679" t="str">
            <v>N/A</v>
          </cell>
          <cell r="O679" t="str">
            <v>N/A</v>
          </cell>
          <cell r="P679" t="str">
            <v>N/A</v>
          </cell>
          <cell r="Q679" t="str">
            <v>Diseñar la solución (1. Diseño de arquitectura actualizada en la herramienta especializada de arquitectura / Único entregable)</v>
          </cell>
          <cell r="R679"/>
          <cell r="S679">
            <v>10</v>
          </cell>
          <cell r="T679">
            <v>1</v>
          </cell>
          <cell r="U679" t="str">
            <v>Númerica</v>
          </cell>
          <cell r="V679" t="str">
            <v># de soluciones diseñadas / # de soluciones a diseñar</v>
          </cell>
          <cell r="W679">
            <v>45414</v>
          </cell>
          <cell r="X679">
            <v>45436</v>
          </cell>
          <cell r="Y679" t="str">
            <v>20-OFICINA DE TECNOLOGÍA E INFORMÁTICA;
6000-DESPACHO DEL SUPERINTENDENTE DELEGADO PARA EL CONTROL Y VERIFICACIÓN DE REGLAMENTOS TÉCNICOS Y METROLOGÍA LEGAL</v>
          </cell>
          <cell r="Z679">
            <v>4.0000000000000001E-3</v>
          </cell>
          <cell r="AA679"/>
          <cell r="AB679"/>
          <cell r="AC679"/>
          <cell r="AD679"/>
          <cell r="AE679"/>
        </row>
        <row r="680">
          <cell r="G680" t="str">
            <v>6000.11.4</v>
          </cell>
          <cell r="H680" t="str">
            <v>Operativo</v>
          </cell>
          <cell r="I680" t="str">
            <v>N/A</v>
          </cell>
          <cell r="J680" t="str">
            <v>N/A</v>
          </cell>
          <cell r="K680" t="str">
            <v>N/A</v>
          </cell>
          <cell r="L680" t="str">
            <v>N/A</v>
          </cell>
          <cell r="M680" t="str">
            <v>N/A</v>
          </cell>
          <cell r="N680" t="str">
            <v>N/A</v>
          </cell>
          <cell r="O680" t="str">
            <v>N/A</v>
          </cell>
          <cell r="P680" t="str">
            <v>N/A</v>
          </cell>
          <cell r="Q680" t="str">
            <v>Construir componentes de software (1.Captura de pantalla  de casos de prueba ejecutados para aceptación / Único entregable)</v>
          </cell>
          <cell r="R680"/>
          <cell r="S680">
            <v>10</v>
          </cell>
          <cell r="T680">
            <v>1</v>
          </cell>
          <cell r="U680" t="str">
            <v>Númerica</v>
          </cell>
          <cell r="V680" t="str">
            <v># de componentes de software construidos / # de componentes de software a construir</v>
          </cell>
          <cell r="W680">
            <v>45439</v>
          </cell>
          <cell r="X680">
            <v>45625</v>
          </cell>
          <cell r="Y680" t="str">
            <v>20-OFICINA DE TECNOLOGÍA E INFORMÁTICA;
6000-DESPACHO DEL SUPERINTENDENTE DELEGADO PARA EL CONTROL Y VERIFICACIÓN DE REGLAMENTOS TÉCNICOS Y METROLOGÍA LEGAL</v>
          </cell>
          <cell r="Z680">
            <v>4.0000000000000001E-3</v>
          </cell>
          <cell r="AA680"/>
          <cell r="AB680"/>
          <cell r="AC680"/>
          <cell r="AD680"/>
          <cell r="AE680"/>
        </row>
        <row r="681">
          <cell r="G681" t="str">
            <v>6000.11.5</v>
          </cell>
          <cell r="H681" t="str">
            <v>Operativo</v>
          </cell>
          <cell r="I681" t="str">
            <v>N/A</v>
          </cell>
          <cell r="J681" t="str">
            <v>N/A</v>
          </cell>
          <cell r="K681" t="str">
            <v>N/A</v>
          </cell>
          <cell r="L681" t="str">
            <v>N/A</v>
          </cell>
          <cell r="M681" t="str">
            <v>N/A</v>
          </cell>
          <cell r="N681" t="str">
            <v>N/A</v>
          </cell>
          <cell r="O681" t="str">
            <v>N/A</v>
          </cell>
          <cell r="P681" t="str">
            <v>N/A</v>
          </cell>
          <cell r="Q681" t="str">
            <v>Pruebas de Aceptación (1. Formato Acta de Prueba de Desarrollo de Software GS03-F26 / Único entregable)</v>
          </cell>
          <cell r="R681"/>
          <cell r="S681">
            <v>20</v>
          </cell>
          <cell r="T681">
            <v>1</v>
          </cell>
          <cell r="U681" t="str">
            <v>Númerica</v>
          </cell>
          <cell r="V681" t="str">
            <v># de pruebas de Aceptación realizadas / # de pruebas de Aceptación a realizar</v>
          </cell>
          <cell r="W681">
            <v>45566</v>
          </cell>
          <cell r="X681">
            <v>45632</v>
          </cell>
          <cell r="Y681" t="str">
            <v>20-OFICINA DE TECNOLOGÍA E INFORMÁTICA;
6000-DESPACHO DEL SUPERINTENDENTE DELEGADO PARA EL CONTROL Y VERIFICACIÓN DE REGLAMENTOS TÉCNICOS Y METROLOGÍA LEGAL</v>
          </cell>
          <cell r="Z681">
            <v>8.0000000000000002E-3</v>
          </cell>
          <cell r="AA681"/>
          <cell r="AB681"/>
          <cell r="AC681"/>
          <cell r="AD681"/>
          <cell r="AE681"/>
        </row>
        <row r="682">
          <cell r="G682" t="str">
            <v>6000.11.6</v>
          </cell>
          <cell r="H682" t="str">
            <v>Operativo</v>
          </cell>
          <cell r="I682" t="str">
            <v>N/A</v>
          </cell>
          <cell r="J682" t="str">
            <v>N/A</v>
          </cell>
          <cell r="K682" t="str">
            <v>N/A</v>
          </cell>
          <cell r="L682" t="str">
            <v>N/A</v>
          </cell>
          <cell r="M682" t="str">
            <v>N/A</v>
          </cell>
          <cell r="N682" t="str">
            <v>N/A</v>
          </cell>
          <cell r="O682" t="str">
            <v>N/A</v>
          </cell>
          <cell r="P682" t="str">
            <v>N/A</v>
          </cell>
          <cell r="Q682" t="str">
            <v>Realizar manuales y capacitar a los usuarios (1. Formato Manual Técnico GS03-F22 y 2. Formato Manual de Usuario GS03-F24 nuevo o actualizado  3. Registro de Capacitación)</v>
          </cell>
          <cell r="R682"/>
          <cell r="S682">
            <v>20</v>
          </cell>
          <cell r="T682">
            <v>3</v>
          </cell>
          <cell r="U682" t="str">
            <v>Númerica</v>
          </cell>
          <cell r="V682" t="str">
            <v># de manuales y capacitaciones a usuarios realizadas / # de manuales y capacitaciones a usuarios a realizar</v>
          </cell>
          <cell r="W682">
            <v>45597</v>
          </cell>
          <cell r="X682">
            <v>45632</v>
          </cell>
          <cell r="Y682" t="str">
            <v>20-OFICINA DE TECNOLOGÍA E INFORMÁTICA;
6000-DESPACHO DEL SUPERINTENDENTE DELEGADO PARA EL CONTROL Y VERIFICACIÓN DE REGLAMENTOS TÉCNICOS Y METROLOGÍA LEGAL</v>
          </cell>
          <cell r="Z682">
            <v>8.0000000000000002E-3</v>
          </cell>
          <cell r="AA682"/>
          <cell r="AB682"/>
          <cell r="AC682"/>
          <cell r="AD682"/>
          <cell r="AE682"/>
        </row>
        <row r="683">
          <cell r="G683" t="str">
            <v>6000.11.7</v>
          </cell>
          <cell r="H683" t="str">
            <v>Operativo</v>
          </cell>
          <cell r="I683" t="str">
            <v>N/A</v>
          </cell>
          <cell r="J683" t="str">
            <v>N/A</v>
          </cell>
          <cell r="K683" t="str">
            <v>N/A</v>
          </cell>
          <cell r="L683" t="str">
            <v>N/A</v>
          </cell>
          <cell r="M683" t="str">
            <v>N/A</v>
          </cell>
          <cell r="N683" t="str">
            <v>N/A</v>
          </cell>
          <cell r="O683" t="str">
            <v>N/A</v>
          </cell>
          <cell r="P683" t="str">
            <v>N/A</v>
          </cell>
          <cell r="Q683" t="str">
            <v>Realizar cierre del proyecto (1. Formato Arquitectura de Software GS03F21 actualizado, 2. Formato Acta de Entrega de Desarrollo de Software GS03-F25)</v>
          </cell>
          <cell r="R683"/>
          <cell r="S683">
            <v>20</v>
          </cell>
          <cell r="T683">
            <v>2</v>
          </cell>
          <cell r="U683" t="str">
            <v>Númerica</v>
          </cell>
          <cell r="V683" t="str">
            <v># de proyectos cerrados / # de proyectos programados para ser cerrados</v>
          </cell>
          <cell r="W683">
            <v>45628</v>
          </cell>
          <cell r="X683">
            <v>45632</v>
          </cell>
          <cell r="Y683" t="str">
            <v>20-OFICINA DE TECNOLOGÍA E INFORMÁTICA;
6000-DESPACHO DEL SUPERINTENDENTE DELEGADO PARA EL CONTROL Y VERIFICACIÓN DE REGLAMENTOS TÉCNICOS Y METROLOGÍA LEGAL</v>
          </cell>
          <cell r="Z683">
            <v>8.0000000000000002E-3</v>
          </cell>
          <cell r="AA683"/>
          <cell r="AB683"/>
          <cell r="AC683"/>
          <cell r="AD683"/>
          <cell r="AE683"/>
        </row>
        <row r="684">
          <cell r="G684" t="str">
            <v>6000.12</v>
          </cell>
          <cell r="H684" t="str">
            <v>Operativo</v>
          </cell>
          <cell r="I684" t="str">
            <v xml:space="preserve">Fortalecer la infraestructura, uso y aprovechamiento de las tecnologías de la información, para optimizar la capacidad institucional
</v>
          </cell>
          <cell r="J684" t="str">
            <v xml:space="preserve">Cumplimiento de productos del PAI asociados a Fortalecer la infraestructura, uso y aprovechamiento de las tecnologías de la información, para optimizar la capacidad institucional
</v>
          </cell>
          <cell r="K68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684" t="str">
            <v>Plan Estratégico de Tecnologías de la Información</v>
          </cell>
          <cell r="M684" t="str">
            <v>Si</v>
          </cell>
          <cell r="N684" t="str">
            <v>C-3503-0200-0016-40401c</v>
          </cell>
          <cell r="O684" t="str">
            <v>Gobierno digital</v>
          </cell>
          <cell r="P684" t="str">
            <v>17 -  Plan Estratégico de Tecnologías de la Información</v>
          </cell>
          <cell r="Q684" t="str">
            <v>Aplicativo para el Fortalecimiento VUCE-SICERCO, evolucionada (1. Formato Arquitectura de Software GS03F21 actualizado. 2. Formato Acta de Entrega de Desarrollo de Software GS03-F25)</v>
          </cell>
          <cell r="R684"/>
          <cell r="S684">
            <v>4</v>
          </cell>
          <cell r="T684">
            <v>1</v>
          </cell>
          <cell r="U684" t="str">
            <v>Númerica</v>
          </cell>
          <cell r="V684" t="str">
            <v># de Herramientas o aplicativos evolucionados / # de Herramientas o aplicativos que requieresen ser evolucionados</v>
          </cell>
          <cell r="W684">
            <v>45323</v>
          </cell>
          <cell r="X684">
            <v>45632</v>
          </cell>
          <cell r="Y684" t="str">
            <v>20-OFICINA DE TECNOLOGÍA E INFORMÁTICA;
6000-DESPACHO DEL SUPERINTENDENTE DELEGADO PARA EL CONTROL Y VERIFICACIÓN DE REGLAMENTOS TÉCNICOS Y METROLOGÍA LEGAL</v>
          </cell>
          <cell r="Z684">
            <v>0.04</v>
          </cell>
          <cell r="AA684">
            <v>0</v>
          </cell>
          <cell r="AB684" t="str">
            <v>La OTI informa que se avanzó en la planeación y gestión de la solución para los desarrollos de la vigencia 2024.  El avance final de la actividad se reportará al final de la vigencia</v>
          </cell>
          <cell r="AC684"/>
          <cell r="AD684"/>
          <cell r="AE684"/>
        </row>
        <row r="685">
          <cell r="G685" t="str">
            <v>6000.12.1</v>
          </cell>
          <cell r="H685" t="str">
            <v>Operativo</v>
          </cell>
          <cell r="I685" t="str">
            <v>N/A</v>
          </cell>
          <cell r="J685" t="str">
            <v>N/A</v>
          </cell>
          <cell r="K685" t="str">
            <v>N/A</v>
          </cell>
          <cell r="L685" t="str">
            <v>N/A</v>
          </cell>
          <cell r="M685" t="str">
            <v>N/A</v>
          </cell>
          <cell r="N685" t="str">
            <v>N/A</v>
          </cell>
          <cell r="O685" t="str">
            <v>N/A</v>
          </cell>
          <cell r="P685" t="str">
            <v>N/A</v>
          </cell>
          <cell r="Q685" t="str">
            <v>Elaborar y aprobar requerimiento (1. Formato Solicitud de Requerimientos a Sistemas de Información GS03-F18 2. Formato Lista de Chequeo de Requisitos de Seguridad de la Información GS03-F27)</v>
          </cell>
          <cell r="R685"/>
          <cell r="S685">
            <v>10</v>
          </cell>
          <cell r="T685">
            <v>2</v>
          </cell>
          <cell r="U685" t="str">
            <v>Númerica</v>
          </cell>
          <cell r="V685" t="str">
            <v># de soportes presentados / # soportes a presentar</v>
          </cell>
          <cell r="W685">
            <v>45323</v>
          </cell>
          <cell r="X685">
            <v>45351</v>
          </cell>
          <cell r="Y685" t="str">
            <v>20-OFICINA DE TECNOLOGÍA E INFORMÁTICA;
6000-DESPACHO DEL SUPERINTENDENTE DELEGADO PARA EL CONTROL Y VERIFICACIÓN DE REGLAMENTOS TÉCNICOS Y METROLOGÍA LEGAL</v>
          </cell>
          <cell r="Z685">
            <v>4.0000000000000001E-3</v>
          </cell>
          <cell r="AA685">
            <v>1</v>
          </cell>
          <cell r="AB685" t="str">
            <v>Se elaboró y aprobó el requerimiento para los desarrollos de la vigencia 2024.</v>
          </cell>
          <cell r="AC685">
            <v>45351</v>
          </cell>
          <cell r="AD685">
            <v>1</v>
          </cell>
          <cell r="AE685" t="str">
            <v>Se verifica cumplimiento de la actividad con los soportes requeridos</v>
          </cell>
        </row>
        <row r="686">
          <cell r="G686" t="str">
            <v>6000.12.2</v>
          </cell>
          <cell r="H686" t="str">
            <v>Operativo</v>
          </cell>
          <cell r="I686" t="str">
            <v>N/A</v>
          </cell>
          <cell r="J686" t="str">
            <v>N/A</v>
          </cell>
          <cell r="K686" t="str">
            <v>N/A</v>
          </cell>
          <cell r="L686" t="str">
            <v>N/A</v>
          </cell>
          <cell r="M686" t="str">
            <v>N/A</v>
          </cell>
          <cell r="N686" t="str">
            <v>N/A</v>
          </cell>
          <cell r="O686" t="str">
            <v>N/A</v>
          </cell>
          <cell r="P686" t="str">
            <v>N/A</v>
          </cell>
          <cell r="Q686" t="str">
            <v>Planear y gestionar  la solución  (1. Reporte planeación de tareas, linea base de requerimientos (historias de usuario) y entregables  en la herramienta devops 2. plan de pruebas diseñado y registrado en la herramienta devops)</v>
          </cell>
          <cell r="R686"/>
          <cell r="S686">
            <v>10</v>
          </cell>
          <cell r="T686">
            <v>2</v>
          </cell>
          <cell r="U686" t="str">
            <v>Númerica</v>
          </cell>
          <cell r="V686" t="str">
            <v># de soluciones planeadas y gestionadas / # de soluciones programadas para ser planeadas y gestionadas</v>
          </cell>
          <cell r="W686">
            <v>45352</v>
          </cell>
          <cell r="X686">
            <v>45412</v>
          </cell>
          <cell r="Y686" t="str">
            <v>20-OFICINA DE TECNOLOGÍA E INFORMÁTICA;
6000-DESPACHO DEL SUPERINTENDENTE DELEGADO PARA EL CONTROL Y VERIFICACIÓN DE REGLAMENTOS TÉCNICOS Y METROLOGÍA LEGAL</v>
          </cell>
          <cell r="Z686">
            <v>4.0000000000000001E-3</v>
          </cell>
          <cell r="AA686">
            <v>0</v>
          </cell>
          <cell r="AB686" t="str">
            <v>Se avanzó en la planeación y gestión de la solución para los desarrollos de la vigencia 2024.</v>
          </cell>
          <cell r="AC686"/>
          <cell r="AD686"/>
          <cell r="AE686"/>
        </row>
        <row r="687">
          <cell r="G687" t="str">
            <v>6000.12.3</v>
          </cell>
          <cell r="H687" t="str">
            <v>Operativo</v>
          </cell>
          <cell r="I687" t="str">
            <v>N/A</v>
          </cell>
          <cell r="J687" t="str">
            <v>N/A</v>
          </cell>
          <cell r="K687" t="str">
            <v>N/A</v>
          </cell>
          <cell r="L687" t="str">
            <v>N/A</v>
          </cell>
          <cell r="M687" t="str">
            <v>N/A</v>
          </cell>
          <cell r="N687" t="str">
            <v>N/A</v>
          </cell>
          <cell r="O687" t="str">
            <v>N/A</v>
          </cell>
          <cell r="P687" t="str">
            <v>N/A</v>
          </cell>
          <cell r="Q687" t="str">
            <v>Diseñar la solución (1. Diseño de arquitectura actualizada en la herramienta especializada de arquitectura / Único entregable)</v>
          </cell>
          <cell r="R687"/>
          <cell r="S687">
            <v>10</v>
          </cell>
          <cell r="T687">
            <v>1</v>
          </cell>
          <cell r="U687" t="str">
            <v>Númerica</v>
          </cell>
          <cell r="V687" t="str">
            <v># de soluciones diseñadas / # de soluciones a diseñar</v>
          </cell>
          <cell r="W687">
            <v>45414</v>
          </cell>
          <cell r="X687">
            <v>45436</v>
          </cell>
          <cell r="Y687" t="str">
            <v>20-OFICINA DE TECNOLOGÍA E INFORMÁTICA;
6000-DESPACHO DEL SUPERINTENDENTE DELEGADO PARA EL CONTROL Y VERIFICACIÓN DE REGLAMENTOS TÉCNICOS Y METROLOGÍA LEGAL</v>
          </cell>
          <cell r="Z687">
            <v>4.0000000000000001E-3</v>
          </cell>
          <cell r="AA687"/>
          <cell r="AB687"/>
          <cell r="AC687"/>
          <cell r="AD687"/>
          <cell r="AE687"/>
        </row>
        <row r="688">
          <cell r="G688" t="str">
            <v>6000.12.4</v>
          </cell>
          <cell r="H688" t="str">
            <v>Operativo</v>
          </cell>
          <cell r="I688" t="str">
            <v>N/A</v>
          </cell>
          <cell r="J688" t="str">
            <v>N/A</v>
          </cell>
          <cell r="K688" t="str">
            <v>N/A</v>
          </cell>
          <cell r="L688" t="str">
            <v>N/A</v>
          </cell>
          <cell r="M688" t="str">
            <v>N/A</v>
          </cell>
          <cell r="N688" t="str">
            <v>N/A</v>
          </cell>
          <cell r="O688" t="str">
            <v>N/A</v>
          </cell>
          <cell r="P688" t="str">
            <v>N/A</v>
          </cell>
          <cell r="Q688" t="str">
            <v>Construir componentes de software (1.Captura de pantalla  de casos de prueba ejecutados para aceptación / Único entregable)</v>
          </cell>
          <cell r="R688"/>
          <cell r="S688">
            <v>10</v>
          </cell>
          <cell r="T688">
            <v>1</v>
          </cell>
          <cell r="U688" t="str">
            <v>Númerica</v>
          </cell>
          <cell r="V688" t="str">
            <v># de componentes de software construidos / # de componentes de software a construir</v>
          </cell>
          <cell r="W688">
            <v>45439</v>
          </cell>
          <cell r="X688">
            <v>45625</v>
          </cell>
          <cell r="Y688" t="str">
            <v>20-OFICINA DE TECNOLOGÍA E INFORMÁTICA;
6000-DESPACHO DEL SUPERINTENDENTE DELEGADO PARA EL CONTROL Y VERIFICACIÓN DE REGLAMENTOS TÉCNICOS Y METROLOGÍA LEGAL</v>
          </cell>
          <cell r="Z688">
            <v>4.0000000000000001E-3</v>
          </cell>
          <cell r="AA688"/>
          <cell r="AB688"/>
          <cell r="AC688"/>
          <cell r="AD688"/>
          <cell r="AE688"/>
        </row>
        <row r="689">
          <cell r="G689" t="str">
            <v>6000.12.5</v>
          </cell>
          <cell r="H689" t="str">
            <v>Operativo</v>
          </cell>
          <cell r="I689" t="str">
            <v>N/A</v>
          </cell>
          <cell r="J689" t="str">
            <v>N/A</v>
          </cell>
          <cell r="K689" t="str">
            <v>N/A</v>
          </cell>
          <cell r="L689" t="str">
            <v>N/A</v>
          </cell>
          <cell r="M689" t="str">
            <v>N/A</v>
          </cell>
          <cell r="N689" t="str">
            <v>N/A</v>
          </cell>
          <cell r="O689" t="str">
            <v>N/A</v>
          </cell>
          <cell r="P689" t="str">
            <v>N/A</v>
          </cell>
          <cell r="Q689" t="str">
            <v>Pruebas de Aceptación (1. Formato Acta de Prueba de Desarrollo de Software GS03-F26 / Único entregable)</v>
          </cell>
          <cell r="R689"/>
          <cell r="S689">
            <v>20</v>
          </cell>
          <cell r="T689">
            <v>1</v>
          </cell>
          <cell r="U689" t="str">
            <v>Númerica</v>
          </cell>
          <cell r="V689" t="str">
            <v># de pruebas de Aceptación realizadas / # de pruebas de Aceptación a realizar</v>
          </cell>
          <cell r="W689">
            <v>45566</v>
          </cell>
          <cell r="X689">
            <v>45632</v>
          </cell>
          <cell r="Y689" t="str">
            <v>20-OFICINA DE TECNOLOGÍA E INFORMÁTICA;
6000-DESPACHO DEL SUPERINTENDENTE DELEGADO PARA EL CONTROL Y VERIFICACIÓN DE REGLAMENTOS TÉCNICOS Y METROLOGÍA LEGAL</v>
          </cell>
          <cell r="Z689">
            <v>8.0000000000000002E-3</v>
          </cell>
          <cell r="AA689"/>
          <cell r="AB689"/>
          <cell r="AC689"/>
          <cell r="AD689"/>
          <cell r="AE689"/>
        </row>
        <row r="690">
          <cell r="G690" t="str">
            <v>6000.12.6</v>
          </cell>
          <cell r="H690" t="str">
            <v>Operativo</v>
          </cell>
          <cell r="I690" t="str">
            <v>N/A</v>
          </cell>
          <cell r="J690" t="str">
            <v>N/A</v>
          </cell>
          <cell r="K690" t="str">
            <v>N/A</v>
          </cell>
          <cell r="L690" t="str">
            <v>N/A</v>
          </cell>
          <cell r="M690" t="str">
            <v>N/A</v>
          </cell>
          <cell r="N690" t="str">
            <v>N/A</v>
          </cell>
          <cell r="O690" t="str">
            <v>N/A</v>
          </cell>
          <cell r="P690" t="str">
            <v>N/A</v>
          </cell>
          <cell r="Q690" t="str">
            <v>Realizar manuales y capacitar a los usuarios (1. Formato Manual Técnico GS03-F22 y 2. Formato Manual de Usuario GS03-F24 nuevo o actualizado  3. Registro de Capacitación)</v>
          </cell>
          <cell r="R690"/>
          <cell r="S690">
            <v>20</v>
          </cell>
          <cell r="T690">
            <v>3</v>
          </cell>
          <cell r="U690" t="str">
            <v>Númerica</v>
          </cell>
          <cell r="V690" t="str">
            <v># de manuales y capacitaciones a usuarios realizadas / # de manuales y capacitaciones a usuarios a realizar</v>
          </cell>
          <cell r="W690">
            <v>45597</v>
          </cell>
          <cell r="X690">
            <v>45632</v>
          </cell>
          <cell r="Y690" t="str">
            <v>20-OFICINA DE TECNOLOGÍA E INFORMÁTICA;
6000-DESPACHO DEL SUPERINTENDENTE DELEGADO PARA EL CONTROL Y VERIFICACIÓN DE REGLAMENTOS TÉCNICOS Y METROLOGÍA LEGAL</v>
          </cell>
          <cell r="Z690">
            <v>8.0000000000000002E-3</v>
          </cell>
          <cell r="AA690"/>
          <cell r="AB690"/>
          <cell r="AC690"/>
          <cell r="AD690"/>
          <cell r="AE690"/>
        </row>
        <row r="691">
          <cell r="G691" t="str">
            <v>6000.12.7</v>
          </cell>
          <cell r="H691" t="str">
            <v>Operativo</v>
          </cell>
          <cell r="I691" t="str">
            <v>N/A</v>
          </cell>
          <cell r="J691" t="str">
            <v>N/A</v>
          </cell>
          <cell r="K691" t="str">
            <v>N/A</v>
          </cell>
          <cell r="L691" t="str">
            <v>N/A</v>
          </cell>
          <cell r="M691" t="str">
            <v>N/A</v>
          </cell>
          <cell r="N691" t="str">
            <v>N/A</v>
          </cell>
          <cell r="O691" t="str">
            <v>N/A</v>
          </cell>
          <cell r="P691" t="str">
            <v>N/A</v>
          </cell>
          <cell r="Q691" t="str">
            <v>Realizar cierre del proyecto (1. Formato Arquitectura de Software GS03F21 actualizado, 2. Formato Acta de Entrega de Desarrollo de Software GS03-F25)</v>
          </cell>
          <cell r="R691"/>
          <cell r="S691">
            <v>20</v>
          </cell>
          <cell r="T691">
            <v>2</v>
          </cell>
          <cell r="U691" t="str">
            <v>Númerica</v>
          </cell>
          <cell r="V691" t="str">
            <v># de proyectos cerrados / # de proyectos programados para ser cerrados</v>
          </cell>
          <cell r="W691">
            <v>45628</v>
          </cell>
          <cell r="X691">
            <v>45632</v>
          </cell>
          <cell r="Y691" t="str">
            <v>20-OFICINA DE TECNOLOGÍA E INFORMÁTICA;
6000-DESPACHO DEL SUPERINTENDENTE DELEGADO PARA EL CONTROL Y VERIFICACIÓN DE REGLAMENTOS TÉCNICOS Y METROLOGÍA LEGAL</v>
          </cell>
          <cell r="Z691">
            <v>8.0000000000000002E-3</v>
          </cell>
          <cell r="AA691"/>
          <cell r="AB691"/>
          <cell r="AC691"/>
          <cell r="AD691"/>
          <cell r="AE691"/>
        </row>
        <row r="692">
          <cell r="G692" t="str">
            <v>6000.13</v>
          </cell>
          <cell r="H692" t="str">
            <v>Operativo</v>
          </cell>
          <cell r="I692" t="str">
            <v xml:space="preserve">Fortalecer la infraestructura, uso y aprovechamiento de las tecnologías de la información, para optimizar la capacidad institucional
</v>
          </cell>
          <cell r="J692" t="str">
            <v xml:space="preserve">Cumplimiento de productos del PAI asociados a Fortalecer la infraestructura, uso y aprovechamiento de las tecnologías de la información, para optimizar la capacidad institucional
</v>
          </cell>
          <cell r="K69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692" t="str">
            <v>Plan Estratégico de Tecnologías de la Información</v>
          </cell>
          <cell r="M692" t="str">
            <v>Si</v>
          </cell>
          <cell r="N692" t="str">
            <v>C-3503-0200-0016-40401c</v>
          </cell>
          <cell r="O692" t="str">
            <v>Gobierno digital</v>
          </cell>
          <cell r="P692" t="str">
            <v>17 -  Plan Estratégico de Tecnologías de la Información</v>
          </cell>
          <cell r="Q692" t="str">
            <v>Herramienta de Fortalecimiento SIC CALIBRA, evolucionada (1. Formato Arquitectura de Software GS03F21 actualizado 2. Formato Acta de Entrega de Desarrollo de Software GS03-F25)</v>
          </cell>
          <cell r="R692"/>
          <cell r="S692">
            <v>4</v>
          </cell>
          <cell r="T692">
            <v>1</v>
          </cell>
          <cell r="U692" t="str">
            <v>Númerica</v>
          </cell>
          <cell r="V692" t="str">
            <v># de Herramientas o aplicativos evolucionados / # de Herramientas o aplicativos que requieresen ser evolucionados</v>
          </cell>
          <cell r="W692">
            <v>45323</v>
          </cell>
          <cell r="X692">
            <v>45632</v>
          </cell>
          <cell r="Y692" t="str">
            <v>20-OFICINA DE TECNOLOGÍA E INFORMÁTICA;
6000-DESPACHO DEL SUPERINTENDENTE DELEGADO PARA EL CONTROL Y VERIFICACIÓN DE REGLAMENTOS TÉCNICOS Y METROLOGÍA LEGAL</v>
          </cell>
          <cell r="Z692">
            <v>0.04</v>
          </cell>
          <cell r="AA692">
            <v>0</v>
          </cell>
          <cell r="AB692" t="str">
            <v>La OTI informa que se avanzó en la planeación y gestión de la solución para los desarrollos de la vigencia 2024.  El avance final de la actividad se reportará al final de la vigencia</v>
          </cell>
          <cell r="AC692"/>
          <cell r="AD692"/>
          <cell r="AE692"/>
        </row>
        <row r="693">
          <cell r="G693" t="str">
            <v>6000.13.1</v>
          </cell>
          <cell r="H693" t="str">
            <v>Operativo</v>
          </cell>
          <cell r="I693" t="str">
            <v>N/A</v>
          </cell>
          <cell r="J693" t="str">
            <v>N/A</v>
          </cell>
          <cell r="K693" t="str">
            <v>N/A</v>
          </cell>
          <cell r="L693" t="str">
            <v>N/A</v>
          </cell>
          <cell r="M693" t="str">
            <v>N/A</v>
          </cell>
          <cell r="N693" t="str">
            <v>N/A</v>
          </cell>
          <cell r="O693" t="str">
            <v>N/A</v>
          </cell>
          <cell r="P693" t="str">
            <v>N/A</v>
          </cell>
          <cell r="Q693" t="str">
            <v>Elaborar y aprobar requerimiento (1. Formato Solicitud de Requerimientos a Sistemas de Información GS03-F18 2. Formato Lista de Chequeo de Requisitos de Seguridad de la Información GS03-F27 )</v>
          </cell>
          <cell r="R693"/>
          <cell r="S693">
            <v>10</v>
          </cell>
          <cell r="T693">
            <v>2</v>
          </cell>
          <cell r="U693" t="str">
            <v>Númerica</v>
          </cell>
          <cell r="V693" t="str">
            <v># de soportes presentados / # soportes a presentar</v>
          </cell>
          <cell r="W693">
            <v>45323</v>
          </cell>
          <cell r="X693">
            <v>45351</v>
          </cell>
          <cell r="Y693" t="str">
            <v>20-OFICINA DE TECNOLOGÍA E INFORMÁTICA;
6000-DESPACHO DEL SUPERINTENDENTE DELEGADO PARA EL CONTROL Y VERIFICACIÓN DE REGLAMENTOS TÉCNICOS Y METROLOGÍA LEGAL</v>
          </cell>
          <cell r="Z693">
            <v>4.0000000000000001E-3</v>
          </cell>
          <cell r="AA693">
            <v>1</v>
          </cell>
          <cell r="AB693" t="str">
            <v>Se elaboró y aprobó el requerimiento para los desarrollos de la vigencia 2024.</v>
          </cell>
          <cell r="AC693">
            <v>45351</v>
          </cell>
          <cell r="AD693">
            <v>1</v>
          </cell>
          <cell r="AE693" t="str">
            <v>Se verifica cumplimiento de la actividad con los soportes requeridos</v>
          </cell>
        </row>
        <row r="694">
          <cell r="G694" t="str">
            <v>6000.13.2</v>
          </cell>
          <cell r="H694" t="str">
            <v>Operativo</v>
          </cell>
          <cell r="I694" t="str">
            <v>N/A</v>
          </cell>
          <cell r="J694" t="str">
            <v>N/A</v>
          </cell>
          <cell r="K694" t="str">
            <v>N/A</v>
          </cell>
          <cell r="L694" t="str">
            <v>N/A</v>
          </cell>
          <cell r="M694" t="str">
            <v>N/A</v>
          </cell>
          <cell r="N694" t="str">
            <v>N/A</v>
          </cell>
          <cell r="O694" t="str">
            <v>N/A</v>
          </cell>
          <cell r="P694" t="str">
            <v>N/A</v>
          </cell>
          <cell r="Q694" t="str">
            <v>Planear y gestionar  la solución  (1. Reporte planeación de tareas, linea base de requerimientos (historias de usuario) y entregables  en la herramienta devops 2. plan de pruebas diseñado y registrado en la herramienta devops)</v>
          </cell>
          <cell r="R694"/>
          <cell r="S694">
            <v>10</v>
          </cell>
          <cell r="T694">
            <v>2</v>
          </cell>
          <cell r="U694" t="str">
            <v>Númerica</v>
          </cell>
          <cell r="V694" t="str">
            <v># de soluciones planeadas y gestionadas / # de soluciones programadas para ser planeadas y gestionadas</v>
          </cell>
          <cell r="W694">
            <v>45352</v>
          </cell>
          <cell r="X694">
            <v>45412</v>
          </cell>
          <cell r="Y694" t="str">
            <v>20-OFICINA DE TECNOLOGÍA E INFORMÁTICA;
6000-DESPACHO DEL SUPERINTENDENTE DELEGADO PARA EL CONTROL Y VERIFICACIÓN DE REGLAMENTOS TÉCNICOS Y METROLOGÍA LEGAL</v>
          </cell>
          <cell r="Z694">
            <v>4.0000000000000001E-3</v>
          </cell>
          <cell r="AA694">
            <v>0</v>
          </cell>
          <cell r="AB694" t="str">
            <v>Se avanzó en la planeación y gestión de la solución para los desarrollos de la vigencia 2024.</v>
          </cell>
          <cell r="AC694"/>
          <cell r="AD694"/>
          <cell r="AE694"/>
        </row>
        <row r="695">
          <cell r="G695" t="str">
            <v>6000.13.3</v>
          </cell>
          <cell r="H695" t="str">
            <v>Operativo</v>
          </cell>
          <cell r="I695" t="str">
            <v>N/A</v>
          </cell>
          <cell r="J695" t="str">
            <v>N/A</v>
          </cell>
          <cell r="K695" t="str">
            <v>N/A</v>
          </cell>
          <cell r="L695" t="str">
            <v>N/A</v>
          </cell>
          <cell r="M695" t="str">
            <v>N/A</v>
          </cell>
          <cell r="N695" t="str">
            <v>N/A</v>
          </cell>
          <cell r="O695" t="str">
            <v>N/A</v>
          </cell>
          <cell r="P695" t="str">
            <v>N/A</v>
          </cell>
          <cell r="Q695" t="str">
            <v>Diseñar la solución (1. Diseño de arquitectura actualizada en la herramienta especializada de arquitectura / Único entregable)</v>
          </cell>
          <cell r="R695"/>
          <cell r="S695">
            <v>10</v>
          </cell>
          <cell r="T695">
            <v>1</v>
          </cell>
          <cell r="U695" t="str">
            <v>Númerica</v>
          </cell>
          <cell r="V695" t="str">
            <v># de soluciones diseñadas / # de soluciones a diseñar</v>
          </cell>
          <cell r="W695">
            <v>45414</v>
          </cell>
          <cell r="X695">
            <v>45436</v>
          </cell>
          <cell r="Y695" t="str">
            <v>20-OFICINA DE TECNOLOGÍA E INFORMÁTICA;
6000-DESPACHO DEL SUPERINTENDENTE DELEGADO PARA EL CONTROL Y VERIFICACIÓN DE REGLAMENTOS TÉCNICOS Y METROLOGÍA LEGAL</v>
          </cell>
          <cell r="Z695">
            <v>4.0000000000000001E-3</v>
          </cell>
          <cell r="AA695"/>
          <cell r="AB695"/>
          <cell r="AC695"/>
          <cell r="AD695"/>
          <cell r="AE695"/>
        </row>
        <row r="696">
          <cell r="G696" t="str">
            <v>6000.13.4</v>
          </cell>
          <cell r="H696" t="str">
            <v>Operativo</v>
          </cell>
          <cell r="I696" t="str">
            <v>N/A</v>
          </cell>
          <cell r="J696" t="str">
            <v>N/A</v>
          </cell>
          <cell r="K696" t="str">
            <v>N/A</v>
          </cell>
          <cell r="L696" t="str">
            <v>N/A</v>
          </cell>
          <cell r="M696" t="str">
            <v>N/A</v>
          </cell>
          <cell r="N696" t="str">
            <v>N/A</v>
          </cell>
          <cell r="O696" t="str">
            <v>N/A</v>
          </cell>
          <cell r="P696" t="str">
            <v>N/A</v>
          </cell>
          <cell r="Q696" t="str">
            <v>Construir componentes de software (1.Captura de pantalla  de casos de prueba ejecutados para aceptación / Único entregable)</v>
          </cell>
          <cell r="R696"/>
          <cell r="S696">
            <v>10</v>
          </cell>
          <cell r="T696">
            <v>1</v>
          </cell>
          <cell r="U696" t="str">
            <v>Númerica</v>
          </cell>
          <cell r="V696" t="str">
            <v># de componentes de software construidos / # de componentes de software a construir</v>
          </cell>
          <cell r="W696">
            <v>45439</v>
          </cell>
          <cell r="X696">
            <v>45625</v>
          </cell>
          <cell r="Y696" t="str">
            <v>20-OFICINA DE TECNOLOGÍA E INFORMÁTICA;
6000-DESPACHO DEL SUPERINTENDENTE DELEGADO PARA EL CONTROL Y VERIFICACIÓN DE REGLAMENTOS TÉCNICOS Y METROLOGÍA LEGAL</v>
          </cell>
          <cell r="Z696">
            <v>4.0000000000000001E-3</v>
          </cell>
          <cell r="AA696"/>
          <cell r="AB696"/>
          <cell r="AC696"/>
          <cell r="AD696"/>
          <cell r="AE696"/>
        </row>
        <row r="697">
          <cell r="G697" t="str">
            <v>6000.13.5</v>
          </cell>
          <cell r="H697" t="str">
            <v>Operativo</v>
          </cell>
          <cell r="I697" t="str">
            <v>N/A</v>
          </cell>
          <cell r="J697" t="str">
            <v>N/A</v>
          </cell>
          <cell r="K697" t="str">
            <v>N/A</v>
          </cell>
          <cell r="L697" t="str">
            <v>N/A</v>
          </cell>
          <cell r="M697" t="str">
            <v>N/A</v>
          </cell>
          <cell r="N697" t="str">
            <v>N/A</v>
          </cell>
          <cell r="O697" t="str">
            <v>N/A</v>
          </cell>
          <cell r="P697" t="str">
            <v>N/A</v>
          </cell>
          <cell r="Q697" t="str">
            <v>Pruebas de Aceptación (1. Formato Acta de Prueba de Desarrollo de Software GS03-F26 / Único entregable)</v>
          </cell>
          <cell r="R697"/>
          <cell r="S697">
            <v>20</v>
          </cell>
          <cell r="T697">
            <v>1</v>
          </cell>
          <cell r="U697" t="str">
            <v>Númerica</v>
          </cell>
          <cell r="V697" t="str">
            <v># de pruebas de Aceptación realizadas / # de pruebas de Aceptación a realizar</v>
          </cell>
          <cell r="W697">
            <v>45566</v>
          </cell>
          <cell r="X697">
            <v>45632</v>
          </cell>
          <cell r="Y697" t="str">
            <v>20-OFICINA DE TECNOLOGÍA E INFORMÁTICA;
6000-DESPACHO DEL SUPERINTENDENTE DELEGADO PARA EL CONTROL Y VERIFICACIÓN DE REGLAMENTOS TÉCNICOS Y METROLOGÍA LEGAL</v>
          </cell>
          <cell r="Z697">
            <v>8.0000000000000002E-3</v>
          </cell>
          <cell r="AA697"/>
          <cell r="AB697"/>
          <cell r="AC697"/>
          <cell r="AD697"/>
          <cell r="AE697"/>
        </row>
        <row r="698">
          <cell r="G698" t="str">
            <v>6000.13.6</v>
          </cell>
          <cell r="H698" t="str">
            <v>Operativo</v>
          </cell>
          <cell r="I698" t="str">
            <v>N/A</v>
          </cell>
          <cell r="J698" t="str">
            <v>N/A</v>
          </cell>
          <cell r="K698" t="str">
            <v>N/A</v>
          </cell>
          <cell r="L698" t="str">
            <v>N/A</v>
          </cell>
          <cell r="M698" t="str">
            <v>N/A</v>
          </cell>
          <cell r="N698" t="str">
            <v>N/A</v>
          </cell>
          <cell r="O698" t="str">
            <v>N/A</v>
          </cell>
          <cell r="P698" t="str">
            <v>N/A</v>
          </cell>
          <cell r="Q698" t="str">
            <v>Realizar manuales y capacitar a los usuarios (1. Formato Manual Técnico GS03-F22 y 2. Formato Manual de Usuario GS03-F24 nuevo o actualizado  3. Registro de Capacitación)</v>
          </cell>
          <cell r="R698"/>
          <cell r="S698">
            <v>20</v>
          </cell>
          <cell r="T698">
            <v>3</v>
          </cell>
          <cell r="U698" t="str">
            <v>Númerica</v>
          </cell>
          <cell r="V698" t="str">
            <v># de manuales y capacitaciones a usuarios realizadas / # de manuales y capacitaciones a usuarios a realizar</v>
          </cell>
          <cell r="W698">
            <v>45597</v>
          </cell>
          <cell r="X698">
            <v>45632</v>
          </cell>
          <cell r="Y698" t="str">
            <v>20-OFICINA DE TECNOLOGÍA E INFORMÁTICA;
6000-DESPACHO DEL SUPERINTENDENTE DELEGADO PARA EL CONTROL Y VERIFICACIÓN DE REGLAMENTOS TÉCNICOS Y METROLOGÍA LEGAL</v>
          </cell>
          <cell r="Z698">
            <v>8.0000000000000002E-3</v>
          </cell>
          <cell r="AA698"/>
          <cell r="AB698"/>
          <cell r="AC698"/>
          <cell r="AD698"/>
          <cell r="AE698"/>
        </row>
        <row r="699">
          <cell r="G699" t="str">
            <v>6000.13.7</v>
          </cell>
          <cell r="H699" t="str">
            <v>Operativo</v>
          </cell>
          <cell r="I699" t="str">
            <v>N/A</v>
          </cell>
          <cell r="J699" t="str">
            <v>N/A</v>
          </cell>
          <cell r="K699" t="str">
            <v>N/A</v>
          </cell>
          <cell r="L699" t="str">
            <v>N/A</v>
          </cell>
          <cell r="M699" t="str">
            <v>N/A</v>
          </cell>
          <cell r="N699" t="str">
            <v>N/A</v>
          </cell>
          <cell r="O699" t="str">
            <v>N/A</v>
          </cell>
          <cell r="P699" t="str">
            <v>N/A</v>
          </cell>
          <cell r="Q699" t="str">
            <v>Realizar cierre del proyecto (1. Formato Arquitectura de Software GS03F21 actualizado, 2. Formato Acta de Entrega de Desarrollo de Software GS03-F25)</v>
          </cell>
          <cell r="R699"/>
          <cell r="S699">
            <v>20</v>
          </cell>
          <cell r="T699">
            <v>2</v>
          </cell>
          <cell r="U699" t="str">
            <v>Númerica</v>
          </cell>
          <cell r="V699" t="str">
            <v># de proyectos cerrados / # de proyectos programados para ser cerrados</v>
          </cell>
          <cell r="W699">
            <v>45628</v>
          </cell>
          <cell r="X699">
            <v>45632</v>
          </cell>
          <cell r="Y699" t="str">
            <v>20-OFICINA DE TECNOLOGÍA E INFORMÁTICA;
6000-DESPACHO DEL SUPERINTENDENTE DELEGADO PARA EL CONTROL Y VERIFICACIÓN DE REGLAMENTOS TÉCNICOS Y METROLOGÍA LEGAL</v>
          </cell>
          <cell r="Z699">
            <v>8.0000000000000002E-3</v>
          </cell>
          <cell r="AA699"/>
          <cell r="AB699"/>
          <cell r="AC699"/>
          <cell r="AD699"/>
          <cell r="AE699"/>
        </row>
        <row r="700">
          <cell r="G700" t="str">
            <v>6000.14</v>
          </cell>
          <cell r="H700" t="str">
            <v>Operativo</v>
          </cell>
          <cell r="I700" t="str">
            <v xml:space="preserve">Fortalecer la infraestructura, uso y aprovechamiento de las tecnologías de la información, para optimizar la capacidad institucional
</v>
          </cell>
          <cell r="J700" t="str">
            <v xml:space="preserve">Cumplimiento de productos del PAI asociados a Fortalecer la infraestructura, uso y aprovechamiento de las tecnologías de la información, para optimizar la capacidad institucional
</v>
          </cell>
          <cell r="K700"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700" t="str">
            <v>Plan Estratégico de Tecnologías de la Información</v>
          </cell>
          <cell r="M700" t="str">
            <v>Si</v>
          </cell>
          <cell r="N700" t="str">
            <v>C-3503-0200-0016-40401c</v>
          </cell>
          <cell r="O700" t="str">
            <v>Gobierno digital</v>
          </cell>
          <cell r="P700" t="str">
            <v>17 -  Plan Estratégico de Tecnologías de la Información</v>
          </cell>
          <cell r="Q700" t="str">
            <v>Herramienta de Fortalecimiento del Sistema de Metrología Legal - SIMEL, evolucionada (Mantenimiento Evolutivo). (1. Formato Arquitectura de Software GS03F21 actualizado, 2. Formato Acta de Entrega de Desarrollo de Software GS03-F25).</v>
          </cell>
          <cell r="R700"/>
          <cell r="S700">
            <v>4</v>
          </cell>
          <cell r="T700">
            <v>1</v>
          </cell>
          <cell r="U700" t="str">
            <v>Númerica</v>
          </cell>
          <cell r="V700" t="str">
            <v># de Herramientas o aplicativos evolucionados / # de Herramientas o aplicativos que requieresen ser evolucionados</v>
          </cell>
          <cell r="W700">
            <v>45323</v>
          </cell>
          <cell r="X700">
            <v>45632</v>
          </cell>
          <cell r="Y700" t="str">
            <v>20-OFICINA DE TECNOLOGÍA E INFORMÁTICA;
6000-DESPACHO DEL SUPERINTENDENTE DELEGADO PARA EL CONTROL Y VERIFICACIÓN DE REGLAMENTOS TÉCNICOS Y METROLOGÍA LEGAL</v>
          </cell>
          <cell r="Z700">
            <v>0.04</v>
          </cell>
          <cell r="AA700">
            <v>0</v>
          </cell>
          <cell r="AB700" t="str">
            <v>La OTI informa que se avanzó en la planeación y gestión de la solución para los desarrollos de la vigencia 2024.  El avance final de la actividad se reportará al final de la vigencia</v>
          </cell>
          <cell r="AC700"/>
          <cell r="AD700"/>
          <cell r="AE700"/>
        </row>
        <row r="701">
          <cell r="G701" t="str">
            <v>6000.14.1</v>
          </cell>
          <cell r="H701" t="str">
            <v>Operativo</v>
          </cell>
          <cell r="I701" t="str">
            <v>N/A</v>
          </cell>
          <cell r="J701" t="str">
            <v>N/A</v>
          </cell>
          <cell r="K701" t="str">
            <v>N/A</v>
          </cell>
          <cell r="L701" t="str">
            <v>N/A</v>
          </cell>
          <cell r="M701" t="str">
            <v>N/A</v>
          </cell>
          <cell r="N701" t="str">
            <v>N/A</v>
          </cell>
          <cell r="O701" t="str">
            <v>N/A</v>
          </cell>
          <cell r="P701" t="str">
            <v>N/A</v>
          </cell>
          <cell r="Q701" t="str">
            <v>Elaborar y aprobar requerimiento (1. Formato Solicitud de Requerimientos a Sistemas de Información GS03-F18 2. Formato Lista de Chequeo de Requisitos de Seguridad de la Información GS03-F27 )</v>
          </cell>
          <cell r="R701"/>
          <cell r="S701">
            <v>10</v>
          </cell>
          <cell r="T701">
            <v>2</v>
          </cell>
          <cell r="U701" t="str">
            <v>Númerica</v>
          </cell>
          <cell r="V701" t="str">
            <v># de soportes presentados / # soportes a presentar</v>
          </cell>
          <cell r="W701">
            <v>45323</v>
          </cell>
          <cell r="X701">
            <v>45351</v>
          </cell>
          <cell r="Y701" t="str">
            <v>20-OFICINA DE TECNOLOGÍA E INFORMÁTICA;
6000-DESPACHO DEL SUPERINTENDENTE DELEGADO PARA EL CONTROL Y VERIFICACIÓN DE REGLAMENTOS TÉCNICOS Y METROLOGÍA LEGAL</v>
          </cell>
          <cell r="Z701">
            <v>4.0000000000000001E-3</v>
          </cell>
          <cell r="AA701">
            <v>1</v>
          </cell>
          <cell r="AB701" t="str">
            <v>Se elaboró y aprobó el requerimiento para los desarrollos de la vigencia 2024.</v>
          </cell>
          <cell r="AC701">
            <v>45351</v>
          </cell>
          <cell r="AD701">
            <v>1</v>
          </cell>
          <cell r="AE701" t="str">
            <v>Se verifica cumplimiento de la actividad con los soportes requeridos</v>
          </cell>
        </row>
        <row r="702">
          <cell r="G702" t="str">
            <v>6000.14.2</v>
          </cell>
          <cell r="H702" t="str">
            <v>Operativo</v>
          </cell>
          <cell r="I702" t="str">
            <v>N/A</v>
          </cell>
          <cell r="J702" t="str">
            <v>N/A</v>
          </cell>
          <cell r="K702" t="str">
            <v>N/A</v>
          </cell>
          <cell r="L702" t="str">
            <v>N/A</v>
          </cell>
          <cell r="M702" t="str">
            <v>N/A</v>
          </cell>
          <cell r="N702" t="str">
            <v>N/A</v>
          </cell>
          <cell r="O702" t="str">
            <v>N/A</v>
          </cell>
          <cell r="P702" t="str">
            <v>N/A</v>
          </cell>
          <cell r="Q702" t="str">
            <v>Planear y gestionar  la solución  (1. Reporte planeación de tareas, linea base de requerimientos (historias de usuario) y entregables  en la herramienta devops 2. plan de pruebas diseñado y registrado en la herramienta devops)</v>
          </cell>
          <cell r="R702"/>
          <cell r="S702">
            <v>10</v>
          </cell>
          <cell r="T702">
            <v>2</v>
          </cell>
          <cell r="U702" t="str">
            <v>Númerica</v>
          </cell>
          <cell r="V702" t="str">
            <v># de soluciones planeadas y gestionadas / # de soluciones programadas para ser planeadas y gestionadas</v>
          </cell>
          <cell r="W702">
            <v>45352</v>
          </cell>
          <cell r="X702">
            <v>45412</v>
          </cell>
          <cell r="Y702" t="str">
            <v>20-OFICINA DE TECNOLOGÍA E INFORMÁTICA;
6000-DESPACHO DEL SUPERINTENDENTE DELEGADO PARA EL CONTROL Y VERIFICACIÓN DE REGLAMENTOS TÉCNICOS Y METROLOGÍA LEGAL</v>
          </cell>
          <cell r="Z702">
            <v>4.0000000000000001E-3</v>
          </cell>
          <cell r="AA702">
            <v>0</v>
          </cell>
          <cell r="AB702" t="str">
            <v>Se avanzó en la planeación y gestión de la solución para los desarrollos de la vigencia 2024.</v>
          </cell>
          <cell r="AC702"/>
          <cell r="AD702"/>
          <cell r="AE702"/>
        </row>
        <row r="703">
          <cell r="G703" t="str">
            <v>6000.14.3</v>
          </cell>
          <cell r="H703" t="str">
            <v>Operativo</v>
          </cell>
          <cell r="I703" t="str">
            <v>N/A</v>
          </cell>
          <cell r="J703" t="str">
            <v>N/A</v>
          </cell>
          <cell r="K703" t="str">
            <v>N/A</v>
          </cell>
          <cell r="L703" t="str">
            <v>N/A</v>
          </cell>
          <cell r="M703" t="str">
            <v>N/A</v>
          </cell>
          <cell r="N703" t="str">
            <v>N/A</v>
          </cell>
          <cell r="O703" t="str">
            <v>N/A</v>
          </cell>
          <cell r="P703" t="str">
            <v>N/A</v>
          </cell>
          <cell r="Q703" t="str">
            <v>Diseñar la solución (1. Diseño de arquitectura actualizada en la herramienta especializada de arquitectura / Único entregable)</v>
          </cell>
          <cell r="R703"/>
          <cell r="S703">
            <v>10</v>
          </cell>
          <cell r="T703">
            <v>1</v>
          </cell>
          <cell r="U703" t="str">
            <v>Númerica</v>
          </cell>
          <cell r="V703" t="str">
            <v># de soluciones diseñadas / # de soluciones a diseñar</v>
          </cell>
          <cell r="W703">
            <v>45414</v>
          </cell>
          <cell r="X703">
            <v>45436</v>
          </cell>
          <cell r="Y703" t="str">
            <v>20-OFICINA DE TECNOLOGÍA E INFORMÁTICA;
6000-DESPACHO DEL SUPERINTENDENTE DELEGADO PARA EL CONTROL Y VERIFICACIÓN DE REGLAMENTOS TÉCNICOS Y METROLOGÍA LEGAL</v>
          </cell>
          <cell r="Z703">
            <v>4.0000000000000001E-3</v>
          </cell>
          <cell r="AA703"/>
          <cell r="AB703"/>
          <cell r="AC703"/>
          <cell r="AD703"/>
          <cell r="AE703"/>
        </row>
        <row r="704">
          <cell r="G704" t="str">
            <v>6000.14.4</v>
          </cell>
          <cell r="H704" t="str">
            <v>Operativo</v>
          </cell>
          <cell r="I704" t="str">
            <v>N/A</v>
          </cell>
          <cell r="J704" t="str">
            <v>N/A</v>
          </cell>
          <cell r="K704" t="str">
            <v>N/A</v>
          </cell>
          <cell r="L704" t="str">
            <v>N/A</v>
          </cell>
          <cell r="M704" t="str">
            <v>N/A</v>
          </cell>
          <cell r="N704" t="str">
            <v>N/A</v>
          </cell>
          <cell r="O704" t="str">
            <v>N/A</v>
          </cell>
          <cell r="P704" t="str">
            <v>N/A</v>
          </cell>
          <cell r="Q704" t="str">
            <v>Construir componentes de software (1.Captura de pantalla  de casos de prueba ejecutados para aceptación / Único entregable)</v>
          </cell>
          <cell r="R704"/>
          <cell r="S704">
            <v>10</v>
          </cell>
          <cell r="T704">
            <v>1</v>
          </cell>
          <cell r="U704" t="str">
            <v>Númerica</v>
          </cell>
          <cell r="V704" t="str">
            <v># de componentes de software construidos / # de componentes de software a construir</v>
          </cell>
          <cell r="W704">
            <v>45439</v>
          </cell>
          <cell r="X704">
            <v>45625</v>
          </cell>
          <cell r="Y704" t="str">
            <v>20-OFICINA DE TECNOLOGÍA E INFORMÁTICA;
6000-DESPACHO DEL SUPERINTENDENTE DELEGADO PARA EL CONTROL Y VERIFICACIÓN DE REGLAMENTOS TÉCNICOS Y METROLOGÍA LEGAL</v>
          </cell>
          <cell r="Z704">
            <v>4.0000000000000001E-3</v>
          </cell>
          <cell r="AA704"/>
          <cell r="AB704"/>
          <cell r="AC704"/>
          <cell r="AD704"/>
          <cell r="AE704"/>
        </row>
        <row r="705">
          <cell r="G705" t="str">
            <v>6000.14.5</v>
          </cell>
          <cell r="H705" t="str">
            <v>Operativo</v>
          </cell>
          <cell r="I705" t="str">
            <v>N/A</v>
          </cell>
          <cell r="J705" t="str">
            <v>N/A</v>
          </cell>
          <cell r="K705" t="str">
            <v>N/A</v>
          </cell>
          <cell r="L705" t="str">
            <v>N/A</v>
          </cell>
          <cell r="M705" t="str">
            <v>N/A</v>
          </cell>
          <cell r="N705" t="str">
            <v>N/A</v>
          </cell>
          <cell r="O705" t="str">
            <v>N/A</v>
          </cell>
          <cell r="P705" t="str">
            <v>N/A</v>
          </cell>
          <cell r="Q705" t="str">
            <v>Pruebas de Aceptación (1. Formato Acta de Prueba de Desarrollo de Software GS03-F26 / Único entregable)</v>
          </cell>
          <cell r="R705"/>
          <cell r="S705">
            <v>20</v>
          </cell>
          <cell r="T705">
            <v>1</v>
          </cell>
          <cell r="U705" t="str">
            <v>Númerica</v>
          </cell>
          <cell r="V705" t="str">
            <v># de pruebas de Aceptación realizadas / # de pruebas de Aceptación a realizar</v>
          </cell>
          <cell r="W705">
            <v>45566</v>
          </cell>
          <cell r="X705">
            <v>45632</v>
          </cell>
          <cell r="Y705" t="str">
            <v>20-OFICINA DE TECNOLOGÍA E INFORMÁTICA;
6000-DESPACHO DEL SUPERINTENDENTE DELEGADO PARA EL CONTROL Y VERIFICACIÓN DE REGLAMENTOS TÉCNICOS Y METROLOGÍA LEGAL</v>
          </cell>
          <cell r="Z705">
            <v>8.0000000000000002E-3</v>
          </cell>
          <cell r="AA705"/>
          <cell r="AB705"/>
          <cell r="AC705"/>
          <cell r="AD705"/>
          <cell r="AE705"/>
        </row>
        <row r="706">
          <cell r="G706" t="str">
            <v>6000.14.6</v>
          </cell>
          <cell r="H706" t="str">
            <v>Operativo</v>
          </cell>
          <cell r="I706" t="str">
            <v>N/A</v>
          </cell>
          <cell r="J706" t="str">
            <v>N/A</v>
          </cell>
          <cell r="K706" t="str">
            <v>N/A</v>
          </cell>
          <cell r="L706" t="str">
            <v>N/A</v>
          </cell>
          <cell r="M706" t="str">
            <v>N/A</v>
          </cell>
          <cell r="N706" t="str">
            <v>N/A</v>
          </cell>
          <cell r="O706" t="str">
            <v>N/A</v>
          </cell>
          <cell r="P706" t="str">
            <v>N/A</v>
          </cell>
          <cell r="Q706" t="str">
            <v>Realizar manuales y capacitar a los usuarios (1. Formato Manual Técnico GS03-F22 y 2. Formato Manual de Usuario GS03-F24 nuevo o actualizado  3. Registro de Capacitación)</v>
          </cell>
          <cell r="R706"/>
          <cell r="S706">
            <v>20</v>
          </cell>
          <cell r="T706">
            <v>3</v>
          </cell>
          <cell r="U706" t="str">
            <v>Númerica</v>
          </cell>
          <cell r="V706" t="str">
            <v># de manuales y capacitaciones a usuarios realizadas / # de manuales y capacitaciones a usuarios a realizar</v>
          </cell>
          <cell r="W706">
            <v>45597</v>
          </cell>
          <cell r="X706">
            <v>45632</v>
          </cell>
          <cell r="Y706" t="str">
            <v>20-OFICINA DE TECNOLOGÍA E INFORMÁTICA;
6000-DESPACHO DEL SUPERINTENDENTE DELEGADO PARA EL CONTROL Y VERIFICACIÓN DE REGLAMENTOS TÉCNICOS Y METROLOGÍA LEGAL</v>
          </cell>
          <cell r="Z706">
            <v>8.0000000000000002E-3</v>
          </cell>
          <cell r="AA706"/>
          <cell r="AB706"/>
          <cell r="AC706"/>
          <cell r="AD706"/>
          <cell r="AE706"/>
        </row>
        <row r="707">
          <cell r="G707" t="str">
            <v>6000.14.7</v>
          </cell>
          <cell r="H707" t="str">
            <v>Operativo</v>
          </cell>
          <cell r="I707" t="str">
            <v>N/A</v>
          </cell>
          <cell r="J707" t="str">
            <v>N/A</v>
          </cell>
          <cell r="K707" t="str">
            <v>N/A</v>
          </cell>
          <cell r="L707" t="str">
            <v>N/A</v>
          </cell>
          <cell r="M707" t="str">
            <v>N/A</v>
          </cell>
          <cell r="N707" t="str">
            <v>N/A</v>
          </cell>
          <cell r="O707" t="str">
            <v>N/A</v>
          </cell>
          <cell r="P707" t="str">
            <v>N/A</v>
          </cell>
          <cell r="Q707" t="str">
            <v>Realizar cierre del proyecto (1. Formato Arquitectura de Software GS03F21 actualizado, 2. Formato Acta de Entrega de Desarrollo de Software GS03-F25)</v>
          </cell>
          <cell r="R707"/>
          <cell r="S707">
            <v>20</v>
          </cell>
          <cell r="T707">
            <v>2</v>
          </cell>
          <cell r="U707" t="str">
            <v>Númerica</v>
          </cell>
          <cell r="V707" t="str">
            <v># de proyectos cerrados / # de proyectos programados para ser cerrados</v>
          </cell>
          <cell r="W707">
            <v>45628</v>
          </cell>
          <cell r="X707">
            <v>45632</v>
          </cell>
          <cell r="Y707" t="str">
            <v>20-OFICINA DE TECNOLOGÍA E INFORMÁTICA;
6000-DESPACHO DEL SUPERINTENDENTE DELEGADO PARA EL CONTROL Y VERIFICACIÓN DE REGLAMENTOS TÉCNICOS Y METROLOGÍA LEGAL</v>
          </cell>
          <cell r="Z707">
            <v>8.0000000000000002E-3</v>
          </cell>
          <cell r="AA707"/>
          <cell r="AB707"/>
          <cell r="AC707"/>
          <cell r="AD707"/>
          <cell r="AE707"/>
        </row>
        <row r="708">
          <cell r="G708" t="str">
            <v>6000.15</v>
          </cell>
          <cell r="H708" t="str">
            <v>Operativo</v>
          </cell>
          <cell r="I708" t="str">
            <v xml:space="preserve">Fortalecer la infraestructura, uso y aprovechamiento de las tecnologías de la información, para optimizar la capacidad institucional
</v>
          </cell>
          <cell r="J708" t="str">
            <v xml:space="preserve">Cumplimiento de productos del PAI asociados a Fortalecer la infraestructura, uso y aprovechamiento de las tecnologías de la información, para optimizar la capacidad institucional
</v>
          </cell>
          <cell r="K708"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tecnológica.-3-Posicionamiento de la SIC, sirviéndose del aprovechamiento de casos de éxito, como una herramienta para mejorar o implementar programas con enfoque preventivo, diferencial y territorial.</v>
          </cell>
          <cell r="L708" t="str">
            <v>Plan Estratégico de Tecnologías de la Información</v>
          </cell>
          <cell r="M708" t="str">
            <v>Si</v>
          </cell>
          <cell r="N708" t="str">
            <v>C-3503-0200-0016-40401c</v>
          </cell>
          <cell r="O708" t="str">
            <v>Gobierno digital</v>
          </cell>
          <cell r="P708" t="str">
            <v>17 -  Plan Estratégico de Tecnologías de la Información</v>
          </cell>
          <cell r="Q708" t="str">
            <v>Herramienta para el Fortalecimiento del Sistema de Reglamentos Técnicos - APLICATIVO DE VISITAS, evolucionada  (Mantenimiento Evolutivo). (1. Formato Arquitectura de Software GS03F21 actualizado, 2. Formato Acta de Entrega de Desarrollo de Software GS03-F25)..</v>
          </cell>
          <cell r="R708"/>
          <cell r="S708">
            <v>4</v>
          </cell>
          <cell r="T708">
            <v>1</v>
          </cell>
          <cell r="U708" t="str">
            <v>Númerica</v>
          </cell>
          <cell r="V708" t="str">
            <v># de Herramientas o aplicativos evolucionados / # de Herramientas o aplicativos que requieresen ser evolucionados</v>
          </cell>
          <cell r="W708">
            <v>45323</v>
          </cell>
          <cell r="X708">
            <v>45632</v>
          </cell>
          <cell r="Y708" t="str">
            <v>20-OFICINA DE TECNOLOGÍA E INFORMÁTICA;
6000-DESPACHO DEL SUPERINTENDENTE DELEGADO PARA EL CONTROL Y VERIFICACIÓN DE REGLAMENTOS TÉCNICOS Y METROLOGÍA LEGAL</v>
          </cell>
          <cell r="Z708">
            <v>0.04</v>
          </cell>
          <cell r="AA708">
            <v>0</v>
          </cell>
          <cell r="AB708" t="str">
            <v>La OTI informa que se avanzó en la planeación y gestión de la solución para los desarrollos de la vigencia 2024.  El avance final de la actividad se reportará al final de la vigencia</v>
          </cell>
          <cell r="AC708"/>
          <cell r="AD708"/>
          <cell r="AE708"/>
        </row>
        <row r="709">
          <cell r="G709" t="str">
            <v>6000.15.1</v>
          </cell>
          <cell r="H709" t="str">
            <v>Operativo</v>
          </cell>
          <cell r="I709" t="str">
            <v>N/A</v>
          </cell>
          <cell r="J709" t="str">
            <v>N/A</v>
          </cell>
          <cell r="K709" t="str">
            <v>N/A</v>
          </cell>
          <cell r="L709" t="str">
            <v>N/A</v>
          </cell>
          <cell r="M709" t="str">
            <v>N/A</v>
          </cell>
          <cell r="N709" t="str">
            <v>N/A</v>
          </cell>
          <cell r="O709" t="str">
            <v>N/A</v>
          </cell>
          <cell r="P709" t="str">
            <v>N/A</v>
          </cell>
          <cell r="Q709" t="str">
            <v>Elaborar y aprobar requerimiento (1. Formato Solicitud de Requerimientos a Sistemas de Información GS03-F18 2. Formato Lista de Chequeo de Requisitos de Seguridad de la Información GS03-F27 )</v>
          </cell>
          <cell r="R709"/>
          <cell r="S709">
            <v>10</v>
          </cell>
          <cell r="T709">
            <v>2</v>
          </cell>
          <cell r="U709" t="str">
            <v>Númerica</v>
          </cell>
          <cell r="V709" t="str">
            <v># de soportes presentados / # soportes a presentar</v>
          </cell>
          <cell r="W709">
            <v>45323</v>
          </cell>
          <cell r="X709">
            <v>45351</v>
          </cell>
          <cell r="Y709" t="str">
            <v>20-OFICINA DE TECNOLOGÍA E INFORMÁTICA;
6000-DESPACHO DEL SUPERINTENDENTE DELEGADO PARA EL CONTROL Y VERIFICACIÓN DE REGLAMENTOS TÉCNICOS Y METROLOGÍA LEGAL</v>
          </cell>
          <cell r="Z709">
            <v>4.0000000000000001E-3</v>
          </cell>
          <cell r="AA709">
            <v>1</v>
          </cell>
          <cell r="AB709" t="str">
            <v>Se elaboró y aprobó el requerimiento para los desarrollos de la vigencia 2024.</v>
          </cell>
          <cell r="AC709">
            <v>45351</v>
          </cell>
          <cell r="AD709">
            <v>1</v>
          </cell>
          <cell r="AE709" t="str">
            <v>Se verifica cumplimiento de la actividad con los soportes requeridos</v>
          </cell>
        </row>
        <row r="710">
          <cell r="G710" t="str">
            <v>6000.15.2</v>
          </cell>
          <cell r="H710" t="str">
            <v>Operativo</v>
          </cell>
          <cell r="I710" t="str">
            <v>N/A</v>
          </cell>
          <cell r="J710" t="str">
            <v>N/A</v>
          </cell>
          <cell r="K710" t="str">
            <v>N/A</v>
          </cell>
          <cell r="L710" t="str">
            <v>N/A</v>
          </cell>
          <cell r="M710" t="str">
            <v>N/A</v>
          </cell>
          <cell r="N710" t="str">
            <v>N/A</v>
          </cell>
          <cell r="O710" t="str">
            <v>N/A</v>
          </cell>
          <cell r="P710" t="str">
            <v>N/A</v>
          </cell>
          <cell r="Q710" t="str">
            <v>Planear y gestionar  la solución  (1. Reporte planeación de tareas, linea base de requerimientos (historias de usuario) y entregables  en la herramienta devops 2. plan de pruebas diseñado y registrado en la herramienta devops)</v>
          </cell>
          <cell r="R710"/>
          <cell r="S710">
            <v>10</v>
          </cell>
          <cell r="T710">
            <v>2</v>
          </cell>
          <cell r="U710" t="str">
            <v>Númerica</v>
          </cell>
          <cell r="V710" t="str">
            <v># de soluciones planeadas y gestionadas / # de soluciones programadas para ser planeadas y gestionadas</v>
          </cell>
          <cell r="W710">
            <v>45352</v>
          </cell>
          <cell r="X710">
            <v>45412</v>
          </cell>
          <cell r="Y710" t="str">
            <v>20-OFICINA DE TECNOLOGÍA E INFORMÁTICA;
6000-DESPACHO DEL SUPERINTENDENTE DELEGADO PARA EL CONTROL Y VERIFICACIÓN DE REGLAMENTOS TÉCNICOS Y METROLOGÍA LEGAL</v>
          </cell>
          <cell r="Z710">
            <v>4.0000000000000001E-3</v>
          </cell>
          <cell r="AA710">
            <v>0</v>
          </cell>
          <cell r="AB710" t="str">
            <v>Se avanzó en la planeación y gestión de la solución para los desarrollos de la vigencia 2024.</v>
          </cell>
          <cell r="AC710"/>
          <cell r="AD710"/>
          <cell r="AE710"/>
        </row>
        <row r="711">
          <cell r="G711" t="str">
            <v>6000.15.3</v>
          </cell>
          <cell r="H711" t="str">
            <v>Operativo</v>
          </cell>
          <cell r="I711" t="str">
            <v>N/A</v>
          </cell>
          <cell r="J711" t="str">
            <v>N/A</v>
          </cell>
          <cell r="K711" t="str">
            <v>N/A</v>
          </cell>
          <cell r="L711" t="str">
            <v>N/A</v>
          </cell>
          <cell r="M711" t="str">
            <v>N/A</v>
          </cell>
          <cell r="N711" t="str">
            <v>N/A</v>
          </cell>
          <cell r="O711" t="str">
            <v>N/A</v>
          </cell>
          <cell r="P711" t="str">
            <v>N/A</v>
          </cell>
          <cell r="Q711" t="str">
            <v>Diseñar la solución (1. Diseño de arquitectura actualizada en la herramienta especializada de arquitectura / Único entregable)</v>
          </cell>
          <cell r="R711"/>
          <cell r="S711">
            <v>10</v>
          </cell>
          <cell r="T711">
            <v>1</v>
          </cell>
          <cell r="U711" t="str">
            <v>Númerica</v>
          </cell>
          <cell r="V711" t="str">
            <v># de soluciones diseñadas / # de soluciones a diseñar</v>
          </cell>
          <cell r="W711">
            <v>45414</v>
          </cell>
          <cell r="X711">
            <v>45436</v>
          </cell>
          <cell r="Y711" t="str">
            <v>20-OFICINA DE TECNOLOGÍA E INFORMÁTICA;
6000-DESPACHO DEL SUPERINTENDENTE DELEGADO PARA EL CONTROL Y VERIFICACIÓN DE REGLAMENTOS TÉCNICOS Y METROLOGÍA LEGAL</v>
          </cell>
          <cell r="Z711">
            <v>4.0000000000000001E-3</v>
          </cell>
          <cell r="AA711"/>
          <cell r="AB711"/>
          <cell r="AC711"/>
          <cell r="AD711"/>
          <cell r="AE711"/>
        </row>
        <row r="712">
          <cell r="G712" t="str">
            <v>6000.15.4</v>
          </cell>
          <cell r="H712" t="str">
            <v>Operativo</v>
          </cell>
          <cell r="I712" t="str">
            <v>N/A</v>
          </cell>
          <cell r="J712" t="str">
            <v>N/A</v>
          </cell>
          <cell r="K712" t="str">
            <v>N/A</v>
          </cell>
          <cell r="L712" t="str">
            <v>N/A</v>
          </cell>
          <cell r="M712" t="str">
            <v>N/A</v>
          </cell>
          <cell r="N712" t="str">
            <v>N/A</v>
          </cell>
          <cell r="O712" t="str">
            <v>N/A</v>
          </cell>
          <cell r="P712" t="str">
            <v>N/A</v>
          </cell>
          <cell r="Q712" t="str">
            <v>Construir componentes de software (1.Captura de pantalla  de casos de prueba ejecutados para aceptación / Único entregable)</v>
          </cell>
          <cell r="R712"/>
          <cell r="S712">
            <v>10</v>
          </cell>
          <cell r="T712">
            <v>1</v>
          </cell>
          <cell r="U712" t="str">
            <v>Númerica</v>
          </cell>
          <cell r="V712" t="str">
            <v># de componentes de software construidos / # de componentes de software a construir</v>
          </cell>
          <cell r="W712">
            <v>45439</v>
          </cell>
          <cell r="X712">
            <v>45625</v>
          </cell>
          <cell r="Y712" t="str">
            <v>20-OFICINA DE TECNOLOGÍA E INFORMÁTICA;
6000-DESPACHO DEL SUPERINTENDENTE DELEGADO PARA EL CONTROL Y VERIFICACIÓN DE REGLAMENTOS TÉCNICOS Y METROLOGÍA LEGAL</v>
          </cell>
          <cell r="Z712">
            <v>4.0000000000000001E-3</v>
          </cell>
          <cell r="AA712"/>
          <cell r="AB712"/>
          <cell r="AC712"/>
          <cell r="AD712"/>
          <cell r="AE712"/>
        </row>
        <row r="713">
          <cell r="G713" t="str">
            <v>6000.15.5</v>
          </cell>
          <cell r="H713" t="str">
            <v>Operativo</v>
          </cell>
          <cell r="I713" t="str">
            <v>N/A</v>
          </cell>
          <cell r="J713" t="str">
            <v>N/A</v>
          </cell>
          <cell r="K713" t="str">
            <v>N/A</v>
          </cell>
          <cell r="L713" t="str">
            <v>N/A</v>
          </cell>
          <cell r="M713" t="str">
            <v>N/A</v>
          </cell>
          <cell r="N713" t="str">
            <v>N/A</v>
          </cell>
          <cell r="O713" t="str">
            <v>N/A</v>
          </cell>
          <cell r="P713" t="str">
            <v>N/A</v>
          </cell>
          <cell r="Q713" t="str">
            <v>Pruebas de Aceptación (1. Formato Acta de Prueba de Desarrollo de Software GS03-F26 / Único entregable)</v>
          </cell>
          <cell r="R713"/>
          <cell r="S713">
            <v>20</v>
          </cell>
          <cell r="T713">
            <v>1</v>
          </cell>
          <cell r="U713" t="str">
            <v>Númerica</v>
          </cell>
          <cell r="V713" t="str">
            <v># de pruebas de Aceptación realizadas / # de pruebas de Aceptación a realizar</v>
          </cell>
          <cell r="W713">
            <v>45566</v>
          </cell>
          <cell r="X713">
            <v>45632</v>
          </cell>
          <cell r="Y713" t="str">
            <v>20-OFICINA DE TECNOLOGÍA E INFORMÁTICA;
6000-DESPACHO DEL SUPERINTENDENTE DELEGADO PARA EL CONTROL Y VERIFICACIÓN DE REGLAMENTOS TÉCNICOS Y METROLOGÍA LEGAL</v>
          </cell>
          <cell r="Z713">
            <v>8.0000000000000002E-3</v>
          </cell>
          <cell r="AA713"/>
          <cell r="AB713"/>
          <cell r="AC713"/>
          <cell r="AD713"/>
          <cell r="AE713"/>
        </row>
        <row r="714">
          <cell r="G714" t="str">
            <v>6000.15.6</v>
          </cell>
          <cell r="H714" t="str">
            <v>Operativo</v>
          </cell>
          <cell r="I714" t="str">
            <v>N/A</v>
          </cell>
          <cell r="J714" t="str">
            <v>N/A</v>
          </cell>
          <cell r="K714" t="str">
            <v>N/A</v>
          </cell>
          <cell r="L714" t="str">
            <v>N/A</v>
          </cell>
          <cell r="M714" t="str">
            <v>N/A</v>
          </cell>
          <cell r="N714" t="str">
            <v>N/A</v>
          </cell>
          <cell r="O714" t="str">
            <v>N/A</v>
          </cell>
          <cell r="P714" t="str">
            <v>N/A</v>
          </cell>
          <cell r="Q714" t="str">
            <v>Realizar manuales y capacitar a los usuarios (1. Formato Manual Técnico GS03-F22 y 2. Formato Manual de Usuario GS03-F24 nuevo o actualizado  3. Registro de Capacitación)</v>
          </cell>
          <cell r="R714"/>
          <cell r="S714">
            <v>20</v>
          </cell>
          <cell r="T714">
            <v>3</v>
          </cell>
          <cell r="U714" t="str">
            <v>Númerica</v>
          </cell>
          <cell r="V714" t="str">
            <v># de manuales y capacitaciones a usuarios realizadas / # de manuales y capacitaciones a usuarios a realizar</v>
          </cell>
          <cell r="W714">
            <v>45597</v>
          </cell>
          <cell r="X714">
            <v>45632</v>
          </cell>
          <cell r="Y714" t="str">
            <v>20-OFICINA DE TECNOLOGÍA E INFORMÁTICA;
6000-DESPACHO DEL SUPERINTENDENTE DELEGADO PARA EL CONTROL Y VERIFICACIÓN DE REGLAMENTOS TÉCNICOS Y METROLOGÍA LEGAL</v>
          </cell>
          <cell r="Z714">
            <v>8.0000000000000002E-3</v>
          </cell>
          <cell r="AA714"/>
          <cell r="AB714"/>
          <cell r="AC714"/>
          <cell r="AD714"/>
          <cell r="AE714"/>
        </row>
        <row r="715">
          <cell r="G715" t="str">
            <v>6000.15.7</v>
          </cell>
          <cell r="H715" t="str">
            <v>Operativo</v>
          </cell>
          <cell r="I715" t="str">
            <v>N/A</v>
          </cell>
          <cell r="J715" t="str">
            <v>N/A</v>
          </cell>
          <cell r="K715" t="str">
            <v>N/A</v>
          </cell>
          <cell r="L715" t="str">
            <v>N/A</v>
          </cell>
          <cell r="M715" t="str">
            <v>N/A</v>
          </cell>
          <cell r="N715" t="str">
            <v>N/A</v>
          </cell>
          <cell r="O715" t="str">
            <v>N/A</v>
          </cell>
          <cell r="P715" t="str">
            <v>N/A</v>
          </cell>
          <cell r="Q715" t="str">
            <v>Realizar cierre del proyecto (1. Formato Arquitectura de Software GS03F21 actualizado, 2. Formato Acta de Entrega de Desarrollo de Software GS03-F25)</v>
          </cell>
          <cell r="R715"/>
          <cell r="S715">
            <v>20</v>
          </cell>
          <cell r="T715">
            <v>2</v>
          </cell>
          <cell r="U715" t="str">
            <v>Númerica</v>
          </cell>
          <cell r="V715" t="str">
            <v># de proyectos cerrados / # de proyectos programados para ser cerrados</v>
          </cell>
          <cell r="W715">
            <v>45628</v>
          </cell>
          <cell r="X715">
            <v>45632</v>
          </cell>
          <cell r="Y715" t="str">
            <v>20-OFICINA DE TECNOLOGÍA E INFORMÁTICA;
6000-DESPACHO DEL SUPERINTENDENTE DELEGADO PARA EL CONTROL Y VERIFICACIÓN DE REGLAMENTOS TÉCNICOS Y METROLOGÍA LEGAL</v>
          </cell>
          <cell r="Z715">
            <v>8.0000000000000002E-3</v>
          </cell>
          <cell r="AA715"/>
          <cell r="AB715"/>
          <cell r="AC715"/>
          <cell r="AD715"/>
          <cell r="AE715"/>
        </row>
        <row r="716">
          <cell r="G716" t="str">
            <v>2023.1</v>
          </cell>
          <cell r="H716" t="str">
            <v>Operativo</v>
          </cell>
          <cell r="I716" t="str">
            <v xml:space="preserve">Promover el enfoque preventivo, diferencial y territorial en el que hacer misional de la entidad 
</v>
          </cell>
          <cell r="J716" t="str">
            <v xml:space="preserve">Cumplimiento de productos del PAI asociados a Promover el enfoque preventivo, diferencial y territorial en el que hacer misional de la entidad 
</v>
          </cell>
          <cell r="K71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16" t="str">
            <v>Datos principales  del Programa de Gobierno</v>
          </cell>
          <cell r="M716" t="str">
            <v>No</v>
          </cell>
          <cell r="N716" t="str">
            <v>C-3503-0200-0014-20309b</v>
          </cell>
          <cell r="O716" t="str">
            <v>N/A</v>
          </cell>
          <cell r="P716" t="str">
            <v>1 -  Plan Anual de Adquisiciones</v>
          </cell>
          <cell r="Q716" t="str">
            <v>Programas de fomento (CATI, PAI y PI-e) para el uso estratégico de la PI  como herramienta de competitividad en las empresas y en la economía popular, en operación. (Informe final de cada programa)</v>
          </cell>
          <cell r="R716" t="str">
            <v>NO</v>
          </cell>
          <cell r="S716">
            <v>30</v>
          </cell>
          <cell r="T716">
            <v>3</v>
          </cell>
          <cell r="U716" t="str">
            <v>Númerica</v>
          </cell>
          <cell r="V716" t="str">
            <v># de programas en operación / # de  programas planeados</v>
          </cell>
          <cell r="W716">
            <v>45306</v>
          </cell>
          <cell r="X716">
            <v>45625</v>
          </cell>
          <cell r="Y716" t="str">
            <v>2023-GRUPO DE TRABAJO DE CENTRO DE INFORMACIÓN TECNOLÓGICA Y APOYO A LA GESTIÓN DE PROPIEDAD LA INDUSTRIAL</v>
          </cell>
          <cell r="Z716">
            <v>0.3</v>
          </cell>
          <cell r="AA716"/>
          <cell r="AB716"/>
          <cell r="AC716"/>
          <cell r="AD716">
            <v>0</v>
          </cell>
          <cell r="AE716" t="str">
            <v xml:space="preserve">El producto ya inicio, se recomienda para próximos seguimientos aportar avance en forma cualitativa y/o cuantitativa según corresponda. </v>
          </cell>
        </row>
        <row r="717">
          <cell r="G717" t="str">
            <v>2023.1.1</v>
          </cell>
          <cell r="H717" t="str">
            <v>Operativo</v>
          </cell>
          <cell r="I717" t="str">
            <v>N/A</v>
          </cell>
          <cell r="J717" t="str">
            <v>N/A</v>
          </cell>
          <cell r="K717" t="str">
            <v>N/A</v>
          </cell>
          <cell r="L717" t="str">
            <v>N/A</v>
          </cell>
          <cell r="M717" t="str">
            <v>N/A</v>
          </cell>
          <cell r="N717" t="str">
            <v>N/A</v>
          </cell>
          <cell r="O717" t="str">
            <v>N/A</v>
          </cell>
          <cell r="P717" t="str">
            <v>N/A</v>
          </cell>
          <cell r="Q717" t="str">
            <v>Ejecutar el programa Centros de Apoyo a la Tecnología y la Innovación CATI, en operación.   (Informe final del programa / único entregable)</v>
          </cell>
          <cell r="R717"/>
          <cell r="S717">
            <v>45</v>
          </cell>
          <cell r="T717">
            <v>1</v>
          </cell>
          <cell r="U717" t="str">
            <v>Númerica</v>
          </cell>
          <cell r="V717" t="str">
            <v># de programas en operación / # programas planeados</v>
          </cell>
          <cell r="W717">
            <v>45306</v>
          </cell>
          <cell r="X717">
            <v>45625</v>
          </cell>
          <cell r="Y717" t="str">
            <v>2023-GRUPO DE TRABAJO DE CENTRO DE INFORMACIÓN TECNOLÓGICA Y APOYO A LA GESTIÓN DE PROPIEDAD LA INDUSTRIAL</v>
          </cell>
          <cell r="Z717">
            <v>0.13500000000000001</v>
          </cell>
          <cell r="AA717">
            <v>0</v>
          </cell>
          <cell r="AB717" t="str">
            <v>Al 31 de marzo de 2024 con los CATI se han realizado 2411 orientaciones personalizadas en Propiedad Industrial a 1686 usuarios, 91 asistencias en búsqueda de información tecnológica a 80 usuarios, lo que resultó en la presentación de 291 solicitudes de propiedad industrial (257 marcas, 22 diseños industriales y 12 patentes). Los usuarios orientados están ubicados en 188 municipios de 27 departamentos del país.
De los cuales, 514 orientaciones corresponden a 349 MiPymes, 8 asistencias en búsqueda de información tecnológica a 6 MiPymes, 97 solicitudes de propiedad industrial presentadas por MiPymes (92 marcas, 2 diseños industriales y 3 patentes). Las MiPymes beneficiadas están ubicadas en los siguientes departamentos: Antioquia, Arauca, Atlántico, Bogotá, Bolívar, Boyacá, Caquetá, Casanare, Cauca, Cesar, Córdoba, Cundinamarca, Huila, Magdalena, Meta, Nariño, Norte de Santander, Putumayo, Quindío, Risaralda, Santander, Tolima y Valle del Cauca.</v>
          </cell>
          <cell r="AC717"/>
          <cell r="AD717">
            <v>0</v>
          </cell>
          <cell r="AE717" t="str">
            <v xml:space="preserve">La actividad ya inicio, se recomienda para próximos seguimientos aportar avance en forma cualitativa y/o cuantitativa según corresponda. </v>
          </cell>
        </row>
        <row r="718">
          <cell r="G718" t="str">
            <v>2023.1.2</v>
          </cell>
          <cell r="H718" t="str">
            <v>Operativo</v>
          </cell>
          <cell r="I718" t="str">
            <v>N/A</v>
          </cell>
          <cell r="J718" t="str">
            <v>N/A</v>
          </cell>
          <cell r="K718" t="str">
            <v>N/A</v>
          </cell>
          <cell r="L718" t="str">
            <v>N/A</v>
          </cell>
          <cell r="M718" t="str">
            <v>N/A</v>
          </cell>
          <cell r="N718" t="str">
            <v>N/A</v>
          </cell>
          <cell r="O718" t="str">
            <v>N/A</v>
          </cell>
          <cell r="P718" t="str">
            <v>N/A</v>
          </cell>
          <cell r="Q718" t="str">
            <v>Ejecutar el programa Propiedad Industrial para emprendedores PI-e.  (Informe final del programa / único entregable)</v>
          </cell>
          <cell r="R718"/>
          <cell r="S718">
            <v>35</v>
          </cell>
          <cell r="T718">
            <v>1</v>
          </cell>
          <cell r="U718" t="str">
            <v>Númerica</v>
          </cell>
          <cell r="V718" t="str">
            <v># de programas en operación / # programas planeados</v>
          </cell>
          <cell r="W718">
            <v>45306</v>
          </cell>
          <cell r="X718">
            <v>45625</v>
          </cell>
          <cell r="Y718" t="str">
            <v>2023-GRUPO DE TRABAJO DE CENTRO DE INFORMACIÓN TECNOLÓGICA Y APOYO A LA GESTIÓN DE PROPIEDAD LA INDUSTRIAL</v>
          </cell>
          <cell r="Z718">
            <v>0.105</v>
          </cell>
          <cell r="AA718">
            <v>0</v>
          </cell>
          <cell r="AB718" t="str">
            <v>Al 31 de marzo de 2024 se ha iniciado las actividades de propiedad industrial para emprendedores relacionados con la economía popular, en articulación con las siguientes instituciones: Asociación de Egresados de la Universidad de los Andes, Corporación Mavi (Barranquilla), Cámaras de Comercio de Buga, Tuluá y Palmira, SENA SBDC Norte de Santander y Cámara de Comercio de Sogamoso.
Los resultados de la ejecución a la fecha son:
10 PI-e en ejecución
437 emprendedores inscritos
402 emprendedores en la etapa de conceptos de PI y charla informativa
392 diagnósticos realizados
335 sensibilizaciones efectuadas
183 orientaciones ejecutadas
23 solicitudes de PI radicadas</v>
          </cell>
          <cell r="AC718"/>
          <cell r="AD718">
            <v>0</v>
          </cell>
          <cell r="AE718" t="str">
            <v xml:space="preserve">La actividad ya inicio, se recomienda para próximos seguimientos aportar avance en forma cualitativa y/o cuantitativa según corresponda. </v>
          </cell>
        </row>
        <row r="719">
          <cell r="G719" t="str">
            <v>2023.1.3</v>
          </cell>
          <cell r="H719" t="str">
            <v>Operativo</v>
          </cell>
          <cell r="I719" t="str">
            <v>N/A</v>
          </cell>
          <cell r="J719" t="str">
            <v>N/A</v>
          </cell>
          <cell r="K719" t="str">
            <v>N/A</v>
          </cell>
          <cell r="L719" t="str">
            <v>N/A</v>
          </cell>
          <cell r="M719" t="str">
            <v>N/A</v>
          </cell>
          <cell r="N719" t="str">
            <v>N/A</v>
          </cell>
          <cell r="O719" t="str">
            <v>N/A</v>
          </cell>
          <cell r="P719" t="str">
            <v>N/A</v>
          </cell>
          <cell r="Q719" t="str">
            <v>Ejecutar el Programa de Asistencia a Inventores PAI. (Informe final del programa / único entregable)</v>
          </cell>
          <cell r="R719"/>
          <cell r="S719">
            <v>20</v>
          </cell>
          <cell r="T719">
            <v>1</v>
          </cell>
          <cell r="U719" t="str">
            <v>Númerica</v>
          </cell>
          <cell r="V719" t="str">
            <v># de programas en operación / # programas planeados</v>
          </cell>
          <cell r="W719">
            <v>45306</v>
          </cell>
          <cell r="X719">
            <v>45625</v>
          </cell>
          <cell r="Y719" t="str">
            <v>2023-GRUPO DE TRABAJO DE CENTRO DE INFORMACIÓN TECNOLÓGICA Y APOYO A LA GESTIÓN DE PROPIEDAD LA INDUSTRIAL</v>
          </cell>
          <cell r="Z719">
            <v>0.06</v>
          </cell>
          <cell r="AA719"/>
          <cell r="AB719"/>
          <cell r="AC719"/>
          <cell r="AD719">
            <v>0</v>
          </cell>
          <cell r="AE719" t="str">
            <v>La actividad ya inicio, se recomienda para próximos seguimientos aportar avance en forma cualitativa o cuantitativa según corresponda</v>
          </cell>
        </row>
        <row r="720">
          <cell r="G720" t="str">
            <v>2023.2</v>
          </cell>
          <cell r="H720" t="str">
            <v>Operativo</v>
          </cell>
          <cell r="I720" t="str">
            <v xml:space="preserve">Fortalecer la gestión de la información, el conocimiento y la innovación para optimizar la capacidad institucional 
</v>
          </cell>
          <cell r="J720" t="str">
            <v xml:space="preserve">Cumplimiento de productos del PAI asociados a Fortalecer la gestión de la información, el conocimiento y la innovación para optimizar la capacidad institucional 
</v>
          </cell>
          <cell r="K72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720" t="str">
            <v>CONPES</v>
          </cell>
          <cell r="M720" t="str">
            <v>No</v>
          </cell>
          <cell r="N720" t="str">
            <v>C-3503-0200-0014-20309b</v>
          </cell>
          <cell r="O720" t="str">
            <v>N/A</v>
          </cell>
          <cell r="P720" t="str">
            <v>1 -  Plan Anual de Adquisiciones</v>
          </cell>
          <cell r="Q720" t="str">
            <v>Guía y herramienta de transferencia de tecnología para MiPymes e inventores,  publicada-Acción 1.3 CONPES 4062 (Captura de pantalla de la publicación/único entregable)</v>
          </cell>
          <cell r="R720" t="str">
            <v>SI</v>
          </cell>
          <cell r="S720">
            <v>10</v>
          </cell>
          <cell r="T720">
            <v>1</v>
          </cell>
          <cell r="U720" t="str">
            <v>Númerica</v>
          </cell>
          <cell r="V720" t="str">
            <v># de guías y herramientas publicadas / # guía y herramienta  a publicar</v>
          </cell>
          <cell r="W720">
            <v>45323</v>
          </cell>
          <cell r="X720">
            <v>45471</v>
          </cell>
          <cell r="Y720" t="str">
            <v>2023-GRUPO DE TRABAJO DE CENTRO DE INFORMACIÓN TECNOLÓGICA Y APOYO A LA GESTIÓN DE PROPIEDAD LA INDUSTRIAL</v>
          </cell>
          <cell r="Z720">
            <v>0.1</v>
          </cell>
          <cell r="AA720"/>
          <cell r="AB720"/>
          <cell r="AC720"/>
          <cell r="AD720">
            <v>0</v>
          </cell>
          <cell r="AE720" t="str">
            <v xml:space="preserve">El producto ya inicio, se recomienda para próximos seguimientos aportar avance en forma cualitativa y/o cuantitativa según corresponda. </v>
          </cell>
        </row>
        <row r="721">
          <cell r="G721" t="str">
            <v>2023.2.1</v>
          </cell>
          <cell r="H721" t="str">
            <v>Operativo</v>
          </cell>
          <cell r="I721" t="str">
            <v>N/A</v>
          </cell>
          <cell r="J721" t="str">
            <v>N/A</v>
          </cell>
          <cell r="K721" t="str">
            <v>N/A</v>
          </cell>
          <cell r="L721" t="str">
            <v>N/A</v>
          </cell>
          <cell r="M721" t="str">
            <v>N/A</v>
          </cell>
          <cell r="N721" t="str">
            <v>N/A</v>
          </cell>
          <cell r="O721" t="str">
            <v>N/A</v>
          </cell>
          <cell r="P721" t="str">
            <v>N/A</v>
          </cell>
          <cell r="Q721" t="str">
            <v>Entregar al despacho de PI la versión final de la guía (Documento final de la guía/Único entregable)</v>
          </cell>
          <cell r="R721"/>
          <cell r="S721">
            <v>40</v>
          </cell>
          <cell r="T721">
            <v>1</v>
          </cell>
          <cell r="U721" t="str">
            <v>Númerica</v>
          </cell>
          <cell r="V721" t="str">
            <v># de documentos entregados / # documento a entregar</v>
          </cell>
          <cell r="W721">
            <v>45323</v>
          </cell>
          <cell r="X721">
            <v>45365</v>
          </cell>
          <cell r="Y721" t="str">
            <v>2023-GRUPO DE TRABAJO DE CENTRO DE INFORMACIÓN TECNOLÓGICA Y APOYO A LA GESTIÓN DE PROPIEDAD LA INDUSTRIAL</v>
          </cell>
          <cell r="Z721">
            <v>0.04</v>
          </cell>
          <cell r="AA721">
            <v>1</v>
          </cell>
          <cell r="AB721" t="str">
            <v>Se entregó al despacho de PI la versión final de la guía de Comercialización de Conocimiento y Tecnología</v>
          </cell>
          <cell r="AC721">
            <v>45365</v>
          </cell>
          <cell r="AD721">
            <v>1</v>
          </cell>
          <cell r="AE721" t="str">
            <v>Se verifica el avance. Se da cumplimiento a la actividad.</v>
          </cell>
        </row>
        <row r="722">
          <cell r="G722" t="str">
            <v>2023.2.2</v>
          </cell>
          <cell r="H722" t="str">
            <v>Operativo</v>
          </cell>
          <cell r="I722" t="str">
            <v>N/A</v>
          </cell>
          <cell r="J722" t="str">
            <v>N/A</v>
          </cell>
          <cell r="K722" t="str">
            <v>N/A</v>
          </cell>
          <cell r="L722" t="str">
            <v>N/A</v>
          </cell>
          <cell r="M722" t="str">
            <v>N/A</v>
          </cell>
          <cell r="N722" t="str">
            <v>N/A</v>
          </cell>
          <cell r="O722" t="str">
            <v>N/A</v>
          </cell>
          <cell r="P722" t="str">
            <v>N/A</v>
          </cell>
          <cell r="Q722" t="str">
            <v>Publicar Guía y herramienta interactiva (Captura de pantalla de la publicación/único entregable)</v>
          </cell>
          <cell r="R722"/>
          <cell r="S722">
            <v>60</v>
          </cell>
          <cell r="T722">
            <v>1</v>
          </cell>
          <cell r="U722" t="str">
            <v>Númerica</v>
          </cell>
          <cell r="V722" t="str">
            <v># de guías y herramientas publicadas / # guía y herramienta  a publicar</v>
          </cell>
          <cell r="W722">
            <v>45323</v>
          </cell>
          <cell r="X722">
            <v>45471</v>
          </cell>
          <cell r="Y722" t="str">
            <v>2023-GRUPO DE TRABAJO DE CENTRO DE INFORMACIÓN TECNOLÓGICA Y APOYO A LA GESTIÓN DE PROPIEDAD LA INDUSTRIAL</v>
          </cell>
          <cell r="Z722">
            <v>0.06</v>
          </cell>
          <cell r="AA722"/>
          <cell r="AB722"/>
          <cell r="AC722"/>
          <cell r="AD722">
            <v>0</v>
          </cell>
          <cell r="AE722" t="str">
            <v>La actividad ya inicio, se recomienda para próximos seguimientos aportar avance en forma cualitativa o cuantitativa según corresponda</v>
          </cell>
        </row>
        <row r="723">
          <cell r="G723" t="str">
            <v>2023.3</v>
          </cell>
          <cell r="H723" t="str">
            <v>Innovador</v>
          </cell>
          <cell r="I723" t="str">
            <v xml:space="preserve">Promover el enfoque preventivo, diferencial y territorial en el que hacer misional de la entidad 
</v>
          </cell>
          <cell r="J723" t="str">
            <v xml:space="preserve">Cumplimiento de productos del PAI asociados a Promover el enfoque preventivo, diferencial y territorial en el que hacer misional de la entidad 
</v>
          </cell>
          <cell r="K723"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23" t="str">
            <v>CONPES</v>
          </cell>
          <cell r="M723" t="str">
            <v>No</v>
          </cell>
          <cell r="N723" t="str">
            <v>C-3503-0200-0014-20309b</v>
          </cell>
          <cell r="O723" t="str">
            <v>N/A</v>
          </cell>
          <cell r="P723" t="str">
            <v>1 -  Plan Anual de Adquisiciones</v>
          </cell>
          <cell r="Q723" t="str">
            <v>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formulada-Acción 4.7 CONPES 4062 (Hito 3) (Documento final de la estrategia/Único entregable)</v>
          </cell>
          <cell r="R723" t="str">
            <v>SI</v>
          </cell>
          <cell r="S723">
            <v>15</v>
          </cell>
          <cell r="T723">
            <v>40</v>
          </cell>
          <cell r="U723" t="str">
            <v>Porcentual</v>
          </cell>
          <cell r="V723" t="str">
            <v># estrategias formuladas / # estrategia a formular</v>
          </cell>
          <cell r="W723">
            <v>45323</v>
          </cell>
          <cell r="X723">
            <v>45443</v>
          </cell>
          <cell r="Y723" t="str">
            <v>2023-GRUPO DE TRABAJO DE CENTRO DE INFORMACIÓN TECNOLÓGICA Y APOYO A LA GESTIÓN DE PROPIEDAD LA INDUSTRIAL</v>
          </cell>
          <cell r="Z723">
            <v>0.15</v>
          </cell>
          <cell r="AA723"/>
          <cell r="AB723"/>
          <cell r="AC723"/>
          <cell r="AD723">
            <v>0</v>
          </cell>
          <cell r="AE723" t="str">
            <v>La actividad ya inicio, se recomienda para próximos seguimientos aportar avance en forma cualitativa o cuantitativa según corresponda</v>
          </cell>
        </row>
        <row r="724">
          <cell r="G724" t="str">
            <v>2023.3.1</v>
          </cell>
          <cell r="H724" t="str">
            <v>Innovador</v>
          </cell>
          <cell r="I724" t="str">
            <v>N/A</v>
          </cell>
          <cell r="J724" t="str">
            <v>N/A</v>
          </cell>
          <cell r="K724" t="str">
            <v>N/A</v>
          </cell>
          <cell r="L724" t="str">
            <v>N/A</v>
          </cell>
          <cell r="M724" t="str">
            <v>N/A</v>
          </cell>
          <cell r="N724" t="str">
            <v>N/A</v>
          </cell>
          <cell r="O724" t="str">
            <v>N/A</v>
          </cell>
          <cell r="P724" t="str">
            <v>N/A</v>
          </cell>
          <cell r="Q724" t="str">
            <v>Entregar al despacho de PI la versión final de la estrategia propuesta en la acción 4.7 del CONPES 4062 DE 2021 (Documento final de la estrategia/Único entregable)</v>
          </cell>
          <cell r="R724"/>
          <cell r="S724">
            <v>75</v>
          </cell>
          <cell r="T724">
            <v>1</v>
          </cell>
          <cell r="U724" t="str">
            <v>Númerica</v>
          </cell>
          <cell r="V724" t="str">
            <v># de documentos entregados / # documento a entregar</v>
          </cell>
          <cell r="W724">
            <v>45323</v>
          </cell>
          <cell r="X724">
            <v>45412</v>
          </cell>
          <cell r="Y724" t="str">
            <v>2023-GRUPO DE TRABAJO DE CENTRO DE INFORMACIÓN TECNOLÓGICA Y APOYO A LA GESTIÓN DE PROPIEDAD LA INDUSTRIAL</v>
          </cell>
          <cell r="Z724">
            <v>0.1125</v>
          </cell>
          <cell r="AA724"/>
          <cell r="AB724"/>
          <cell r="AC724"/>
          <cell r="AD724">
            <v>0</v>
          </cell>
          <cell r="AE724" t="str">
            <v>La actividad ya inicio, se recomienda para próximos seguimientos aportar avance en forma cualitativa o cuantitativa según corresponda</v>
          </cell>
        </row>
        <row r="725">
          <cell r="G725" t="str">
            <v>2023.3.2</v>
          </cell>
          <cell r="H725" t="str">
            <v>Innovador</v>
          </cell>
          <cell r="I725" t="str">
            <v>N/A</v>
          </cell>
          <cell r="J725" t="str">
            <v>N/A</v>
          </cell>
          <cell r="K725" t="str">
            <v>N/A</v>
          </cell>
          <cell r="L725" t="str">
            <v>N/A</v>
          </cell>
          <cell r="M725" t="str">
            <v>N/A</v>
          </cell>
          <cell r="N725" t="str">
            <v>N/A</v>
          </cell>
          <cell r="O725" t="str">
            <v>N/A</v>
          </cell>
          <cell r="P725" t="str">
            <v>N/A</v>
          </cell>
          <cell r="Q725" t="str">
            <v>Realizar una mesa de trabajo de socialización y acuerdos de servicios para el desarrollo de la estrategia de la acción 4.7 del CONPES 4063. (Acta de la reunión/Único entregable)</v>
          </cell>
          <cell r="R725"/>
          <cell r="S725">
            <v>25</v>
          </cell>
          <cell r="T725">
            <v>1</v>
          </cell>
          <cell r="U725" t="str">
            <v>Númerica</v>
          </cell>
          <cell r="V725" t="str">
            <v># de mesas de trabajo realizadas / # mesas de trabajo a realizar</v>
          </cell>
          <cell r="W725">
            <v>45352</v>
          </cell>
          <cell r="X725">
            <v>45443</v>
          </cell>
          <cell r="Y725" t="str">
            <v>2023-GRUPO DE TRABAJO DE CENTRO DE INFORMACIÓN TECNOLÓGICA Y APOYO A LA GESTIÓN DE PROPIEDAD LA INDUSTRIAL</v>
          </cell>
          <cell r="Z725">
            <v>3.7499999999999999E-2</v>
          </cell>
          <cell r="AA725"/>
          <cell r="AB725"/>
          <cell r="AC725"/>
          <cell r="AD725">
            <v>0</v>
          </cell>
          <cell r="AE725" t="str">
            <v>La actividad ya inicio, se recomienda para próximos seguimientos aportar avance en forma cualitativa o cuantitativa según corresponda</v>
          </cell>
        </row>
        <row r="726">
          <cell r="G726" t="str">
            <v>2023.4</v>
          </cell>
          <cell r="H726" t="str">
            <v>Operativo</v>
          </cell>
          <cell r="I726" t="str">
            <v xml:space="preserve">Generar sinergias con agentes nacionales e internacionales que permitan potenciar las capacidades de la SIC.
</v>
          </cell>
          <cell r="J726" t="str">
            <v xml:space="preserve">Cumplimiento de productos del PAI asociados a Generar sinergias con agentes nacionales e internacionales que permitan potenciar las capacidades de la SIC.
</v>
          </cell>
          <cell r="K72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26" t="str">
            <v>CONPES</v>
          </cell>
          <cell r="M726" t="str">
            <v>No</v>
          </cell>
          <cell r="N726" t="str">
            <v>C-3503-0200-0014-20309b</v>
          </cell>
          <cell r="O726" t="str">
            <v>N/A</v>
          </cell>
          <cell r="P726" t="str">
            <v>1 -  Plan Anual de Adquisiciones</v>
          </cell>
          <cell r="Q726" t="str">
            <v>Estrategias dirigidas a fortalecer la oferta de los servicios y la cobertura de los programas de fomento de PI, y para divulgar los servicios de información tecnológica y boletines tecnológicos,  implementadas-Acciones 1.2 y 1.13 CONPES 4062 (informe anual de la implementación)</v>
          </cell>
          <cell r="R726" t="str">
            <v>SI</v>
          </cell>
          <cell r="S726">
            <v>15</v>
          </cell>
          <cell r="T726">
            <v>2</v>
          </cell>
          <cell r="U726" t="str">
            <v>Númerica</v>
          </cell>
          <cell r="V726" t="str">
            <v># de estrategias implementadas / # Estrategia a implementar</v>
          </cell>
          <cell r="W726">
            <v>45323</v>
          </cell>
          <cell r="X726">
            <v>45625</v>
          </cell>
          <cell r="Y726" t="str">
            <v>2023-GRUPO DE TRABAJO DE CENTRO DE INFORMACIÓN TECNOLÓGICA Y APOYO A LA GESTIÓN DE PROPIEDAD LA INDUSTRIAL</v>
          </cell>
          <cell r="Z726">
            <v>0.15</v>
          </cell>
          <cell r="AA726"/>
          <cell r="AB726"/>
          <cell r="AC726"/>
          <cell r="AD726">
            <v>0</v>
          </cell>
          <cell r="AE726" t="str">
            <v xml:space="preserve">El producto ya inicio, se recomienda para próximos seguimientos aportar avance en forma cualitativa y/o cuantitativa según corresponda. </v>
          </cell>
        </row>
        <row r="727">
          <cell r="G727" t="str">
            <v>2023.4.1</v>
          </cell>
          <cell r="H727" t="str">
            <v>Operativo</v>
          </cell>
          <cell r="I727" t="str">
            <v>N/A</v>
          </cell>
          <cell r="J727" t="str">
            <v>N/A</v>
          </cell>
          <cell r="K727" t="str">
            <v>N/A</v>
          </cell>
          <cell r="L727" t="str">
            <v>N/A</v>
          </cell>
          <cell r="M727" t="str">
            <v>N/A</v>
          </cell>
          <cell r="N727" t="str">
            <v>N/A</v>
          </cell>
          <cell r="O727" t="str">
            <v>N/A</v>
          </cell>
          <cell r="P727" t="str">
            <v>N/A</v>
          </cell>
          <cell r="Q727" t="str">
            <v>Realizar mesa de trabajo de socialización  y acuerdos de servicios para la implementación de las estrategias de las acciones 1.2 y 1.13 del CONPES 4063 con OSCAE (Grupos de formación, atención al ciudadano y comunicaciones). (Acta de la reunión/Único entregable)</v>
          </cell>
          <cell r="R727"/>
          <cell r="S727">
            <v>30</v>
          </cell>
          <cell r="T727">
            <v>1</v>
          </cell>
          <cell r="U727" t="str">
            <v>Númerica</v>
          </cell>
          <cell r="V727" t="str">
            <v># de mesas de trabajo realizadas / # mesas de trabajo a realizar</v>
          </cell>
          <cell r="W727">
            <v>45323</v>
          </cell>
          <cell r="X727">
            <v>45471</v>
          </cell>
          <cell r="Y727" t="str">
            <v>2023-GRUPO DE TRABAJO DE CENTRO DE INFORMACIÓN TECNOLÓGICA Y APOYO A LA GESTIÓN DE PROPIEDAD LA INDUSTRIAL</v>
          </cell>
          <cell r="Z727">
            <v>4.4999999999999998E-2</v>
          </cell>
          <cell r="AA727"/>
          <cell r="AB727"/>
          <cell r="AC727"/>
          <cell r="AD727">
            <v>0</v>
          </cell>
          <cell r="AE727" t="str">
            <v xml:space="preserve">La actividad ya inicio, se recomienda para próximos seguimientos aportar avance en forma cualitativa y/o cuantitativa según corresponda. </v>
          </cell>
        </row>
        <row r="728">
          <cell r="G728" t="str">
            <v>2023.4.2</v>
          </cell>
          <cell r="H728" t="str">
            <v>Operativo</v>
          </cell>
          <cell r="I728" t="str">
            <v>N/A</v>
          </cell>
          <cell r="J728" t="str">
            <v>N/A</v>
          </cell>
          <cell r="K728" t="str">
            <v>N/A</v>
          </cell>
          <cell r="L728" t="str">
            <v>N/A</v>
          </cell>
          <cell r="M728" t="str">
            <v>N/A</v>
          </cell>
          <cell r="N728" t="str">
            <v>N/A</v>
          </cell>
          <cell r="O728" t="str">
            <v>N/A</v>
          </cell>
          <cell r="P728" t="str">
            <v>N/A</v>
          </cell>
          <cell r="Q728" t="str">
            <v>Implementar la estrategia de la acción 1.2 propuesta  (Informe anual de la implementación/Único entregable)</v>
          </cell>
          <cell r="R728"/>
          <cell r="S728">
            <v>35</v>
          </cell>
          <cell r="T728">
            <v>1</v>
          </cell>
          <cell r="U728" t="str">
            <v>Númerica</v>
          </cell>
          <cell r="V728" t="str">
            <v># de estrategias implementadas / # Estrategia a implementar</v>
          </cell>
          <cell r="W728">
            <v>45323</v>
          </cell>
          <cell r="X728">
            <v>45625</v>
          </cell>
          <cell r="Y728" t="str">
            <v>2023-GRUPO DE TRABAJO DE CENTRO DE INFORMACIÓN TECNOLÓGICA Y APOYO A LA GESTIÓN DE PROPIEDAD LA INDUSTRIAL</v>
          </cell>
          <cell r="Z728">
            <v>5.2499999999999998E-2</v>
          </cell>
          <cell r="AA728"/>
          <cell r="AB728"/>
          <cell r="AC728"/>
          <cell r="AD728">
            <v>0</v>
          </cell>
          <cell r="AE728" t="str">
            <v>La actividad ya inicio, se recomienda para próximos seguimientos aportar avance en forma cualitativa o cuantitativa según corresponda</v>
          </cell>
        </row>
        <row r="729">
          <cell r="G729" t="str">
            <v>2023.4.3</v>
          </cell>
          <cell r="H729" t="str">
            <v>Operativo</v>
          </cell>
          <cell r="I729" t="str">
            <v>N/A</v>
          </cell>
          <cell r="J729" t="str">
            <v>N/A</v>
          </cell>
          <cell r="K729" t="str">
            <v>N/A</v>
          </cell>
          <cell r="L729" t="str">
            <v>N/A</v>
          </cell>
          <cell r="M729" t="str">
            <v>N/A</v>
          </cell>
          <cell r="N729" t="str">
            <v>N/A</v>
          </cell>
          <cell r="O729" t="str">
            <v>N/A</v>
          </cell>
          <cell r="P729" t="str">
            <v>N/A</v>
          </cell>
          <cell r="Q729" t="str">
            <v>Implementar la estrategia de la acción 1.13 propuesta  (Informe anual de la implementación/Único entregable)</v>
          </cell>
          <cell r="R729"/>
          <cell r="S729">
            <v>35</v>
          </cell>
          <cell r="T729">
            <v>1</v>
          </cell>
          <cell r="U729" t="str">
            <v>Númerica</v>
          </cell>
          <cell r="V729" t="str">
            <v># de estrategias implementadas / # Estrategia a implementar</v>
          </cell>
          <cell r="W729">
            <v>45323</v>
          </cell>
          <cell r="X729">
            <v>45625</v>
          </cell>
          <cell r="Y729" t="str">
            <v>2023-GRUPO DE TRABAJO DE CENTRO DE INFORMACIÓN TECNOLÓGICA Y APOYO A LA GESTIÓN DE PROPIEDAD LA INDUSTRIAL</v>
          </cell>
          <cell r="Z729">
            <v>5.2499999999999998E-2</v>
          </cell>
          <cell r="AA729"/>
          <cell r="AB729"/>
          <cell r="AC729"/>
          <cell r="AD729">
            <v>0</v>
          </cell>
          <cell r="AE729" t="str">
            <v>La actividad ya inicio, se recomienda para próximos seguimientos aportar avance en forma cualitativa o cuantitativa según corresponda</v>
          </cell>
        </row>
        <row r="730">
          <cell r="G730" t="str">
            <v>2023.5</v>
          </cell>
          <cell r="H730" t="str">
            <v>Operativo</v>
          </cell>
          <cell r="I730" t="str">
            <v xml:space="preserve">Promover el enfoque preventivo, diferencial y territorial en el que hacer misional de la entidad 
</v>
          </cell>
          <cell r="J730" t="str">
            <v xml:space="preserve">Cumplimiento de productos del PAI asociados a Promover el enfoque preventivo, diferencial y territorial en el que hacer misional de la entidad 
</v>
          </cell>
          <cell r="K73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30" t="str">
            <v>CONPES</v>
          </cell>
          <cell r="M730" t="str">
            <v>No</v>
          </cell>
          <cell r="N730" t="str">
            <v>C-3503-0200-0014-20309b</v>
          </cell>
          <cell r="O730" t="str">
            <v>N/A</v>
          </cell>
          <cell r="P730" t="str">
            <v>1 -  Plan Anual de Adquisiciones</v>
          </cell>
          <cell r="Q730" t="str">
            <v>Programa orientado a las MIPYMES para la promoción, protección y explotación de la propiedad industrial PI- MiPymes, implementado (piloto)-Acción 4.5 CONPES 4062 (informe de implementación/único entregable)</v>
          </cell>
          <cell r="R730" t="str">
            <v>NO</v>
          </cell>
          <cell r="S730">
            <v>10</v>
          </cell>
          <cell r="T730">
            <v>1</v>
          </cell>
          <cell r="U730" t="str">
            <v>Númerica</v>
          </cell>
          <cell r="V730" t="str">
            <v># de programas implementados / # programa a implementar</v>
          </cell>
          <cell r="W730">
            <v>45474</v>
          </cell>
          <cell r="X730">
            <v>45625</v>
          </cell>
          <cell r="Y730" t="str">
            <v>2023-GRUPO DE TRABAJO DE CENTRO DE INFORMACIÓN TECNOLÓGICA Y APOYO A LA GESTIÓN DE PROPIEDAD LA INDUSTRIAL</v>
          </cell>
          <cell r="Z730">
            <v>0.1</v>
          </cell>
          <cell r="AA730"/>
          <cell r="AB730"/>
          <cell r="AC730"/>
          <cell r="AD730"/>
          <cell r="AE730"/>
        </row>
        <row r="731">
          <cell r="G731" t="str">
            <v>2023.5.1</v>
          </cell>
          <cell r="H731" t="str">
            <v>Operativo</v>
          </cell>
          <cell r="I731" t="str">
            <v>N/A</v>
          </cell>
          <cell r="J731" t="str">
            <v>N/A</v>
          </cell>
          <cell r="K731" t="str">
            <v>N/A</v>
          </cell>
          <cell r="L731" t="str">
            <v>N/A</v>
          </cell>
          <cell r="M731" t="str">
            <v>N/A</v>
          </cell>
          <cell r="N731" t="str">
            <v>N/A</v>
          </cell>
          <cell r="O731" t="str">
            <v>N/A</v>
          </cell>
          <cell r="P731" t="str">
            <v>N/A</v>
          </cell>
          <cell r="Q731" t="str">
            <v>Elaborar documento de términos y condiciones para el programa. (documento/único entregable)</v>
          </cell>
          <cell r="R731"/>
          <cell r="S731">
            <v>30</v>
          </cell>
          <cell r="T731">
            <v>1</v>
          </cell>
          <cell r="U731" t="str">
            <v>Númerica</v>
          </cell>
          <cell r="V731" t="str">
            <v># de documentos elaborados / # documento a elaborar</v>
          </cell>
          <cell r="W731">
            <v>45474</v>
          </cell>
          <cell r="X731">
            <v>45504</v>
          </cell>
          <cell r="Y731" t="str">
            <v>2023-GRUPO DE TRABAJO DE CENTRO DE INFORMACIÓN TECNOLÓGICA Y APOYO A LA GESTIÓN DE PROPIEDAD LA INDUSTRIAL</v>
          </cell>
          <cell r="Z731">
            <v>0.03</v>
          </cell>
          <cell r="AA731"/>
          <cell r="AB731"/>
          <cell r="AC731"/>
          <cell r="AD731"/>
          <cell r="AE731"/>
        </row>
        <row r="732">
          <cell r="G732" t="str">
            <v>2023.5.2</v>
          </cell>
          <cell r="H732" t="str">
            <v>Operativo</v>
          </cell>
          <cell r="I732" t="str">
            <v>N/A</v>
          </cell>
          <cell r="J732" t="str">
            <v>N/A</v>
          </cell>
          <cell r="K732" t="str">
            <v>N/A</v>
          </cell>
          <cell r="L732" t="str">
            <v>N/A</v>
          </cell>
          <cell r="M732" t="str">
            <v>N/A</v>
          </cell>
          <cell r="N732" t="str">
            <v>N/A</v>
          </cell>
          <cell r="O732" t="str">
            <v>N/A</v>
          </cell>
          <cell r="P732" t="str">
            <v>N/A</v>
          </cell>
          <cell r="Q732" t="str">
            <v>Ejecutar piloto del programa orientado a las MIPYMES para la promoción, protección y explotación de la propiedad industrial PI- MiPymes (Listados de participantes o registro fotográfico)</v>
          </cell>
          <cell r="R732"/>
          <cell r="S732">
            <v>50</v>
          </cell>
          <cell r="T732">
            <v>1</v>
          </cell>
          <cell r="U732" t="str">
            <v>Númerica</v>
          </cell>
          <cell r="V732" t="str">
            <v># de programas ejecutados / # programas a ejecutar</v>
          </cell>
          <cell r="W732">
            <v>45505</v>
          </cell>
          <cell r="X732">
            <v>45625</v>
          </cell>
          <cell r="Y732" t="str">
            <v>2023-GRUPO DE TRABAJO DE CENTRO DE INFORMACIÓN TECNOLÓGICA Y APOYO A LA GESTIÓN DE PROPIEDAD LA INDUSTRIAL</v>
          </cell>
          <cell r="Z732">
            <v>0.05</v>
          </cell>
          <cell r="AA732"/>
          <cell r="AB732"/>
          <cell r="AC732"/>
          <cell r="AD732"/>
          <cell r="AE732"/>
        </row>
        <row r="733">
          <cell r="G733" t="str">
            <v>2023.5.3</v>
          </cell>
          <cell r="H733" t="str">
            <v>Operativo</v>
          </cell>
          <cell r="I733" t="str">
            <v>N/A</v>
          </cell>
          <cell r="J733" t="str">
            <v>N/A</v>
          </cell>
          <cell r="K733" t="str">
            <v>N/A</v>
          </cell>
          <cell r="L733" t="str">
            <v>N/A</v>
          </cell>
          <cell r="M733" t="str">
            <v>N/A</v>
          </cell>
          <cell r="N733" t="str">
            <v>N/A</v>
          </cell>
          <cell r="O733" t="str">
            <v>N/A</v>
          </cell>
          <cell r="P733" t="str">
            <v>N/A</v>
          </cell>
          <cell r="Q733" t="str">
            <v>Elaborar informe de la implementación de la acción CONPES 4.5 propuesta  (Informe anual de la implementación/Único entregable)</v>
          </cell>
          <cell r="R733"/>
          <cell r="S733">
            <v>20</v>
          </cell>
          <cell r="T733">
            <v>1</v>
          </cell>
          <cell r="U733" t="str">
            <v>Númerica</v>
          </cell>
          <cell r="V733" t="str">
            <v># de informes elaborados / # informe a elaborar</v>
          </cell>
          <cell r="W733">
            <v>45597</v>
          </cell>
          <cell r="X733">
            <v>45625</v>
          </cell>
          <cell r="Y733" t="str">
            <v>2023-GRUPO DE TRABAJO DE CENTRO DE INFORMACIÓN TECNOLÓGICA Y APOYO A LA GESTIÓN DE PROPIEDAD LA INDUSTRIAL</v>
          </cell>
          <cell r="Z733">
            <v>0.02</v>
          </cell>
          <cell r="AA733"/>
          <cell r="AB733"/>
          <cell r="AC733"/>
          <cell r="AD733"/>
          <cell r="AE733"/>
        </row>
        <row r="734">
          <cell r="G734" t="str">
            <v>2023.6</v>
          </cell>
          <cell r="H734" t="str">
            <v>Operativo</v>
          </cell>
          <cell r="I734" t="str">
            <v xml:space="preserve">Fortalecer la gestión de la información, el conocimiento y la innovación para optimizar la capacidad institucional 
</v>
          </cell>
          <cell r="J734" t="str">
            <v xml:space="preserve">Cumplimiento de productos del PAI asociados a Fortalecer la gestión de la información, el conocimiento y la innovación para optimizar la capacidad institucional 
</v>
          </cell>
          <cell r="K734"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734" t="str">
            <v>Caracterización Grupos de Valor</v>
          </cell>
          <cell r="M734" t="str">
            <v>No</v>
          </cell>
          <cell r="N734" t="str">
            <v>C-3503-0200-0014-20309b</v>
          </cell>
          <cell r="O734" t="str">
            <v>N/A</v>
          </cell>
          <cell r="P734" t="str">
            <v>1 -  Plan Anual de Adquisiciones</v>
          </cell>
          <cell r="Q734" t="str">
            <v>Boletines tecnológicos, publicados en página web de la entidad (Capturas de pantalla de la publicación)</v>
          </cell>
          <cell r="R734" t="str">
            <v>NO</v>
          </cell>
          <cell r="S734">
            <v>10</v>
          </cell>
          <cell r="T734">
            <v>2</v>
          </cell>
          <cell r="U734" t="str">
            <v>Númerica</v>
          </cell>
          <cell r="V734" t="str">
            <v># de boletines publicados / # boletines a publicar</v>
          </cell>
          <cell r="W734">
            <v>45323</v>
          </cell>
          <cell r="X734">
            <v>45625</v>
          </cell>
          <cell r="Y734" t="str">
            <v>2023-GRUPO DE TRABAJO DE CENTRO DE INFORMACIÓN TECNOLÓGICA Y APOYO A LA GESTIÓN DE PROPIEDAD LA INDUSTRIAL</v>
          </cell>
          <cell r="Z734">
            <v>0.1</v>
          </cell>
          <cell r="AA734"/>
          <cell r="AB734"/>
          <cell r="AC734"/>
          <cell r="AD734">
            <v>0</v>
          </cell>
          <cell r="AE734" t="str">
            <v xml:space="preserve">El producto ya inicio, se recomienda para próximos seguimientos aportar avance en forma cualitativa y/o cuantitativa según corresponda. </v>
          </cell>
        </row>
        <row r="735">
          <cell r="G735" t="str">
            <v>2023.6.1</v>
          </cell>
          <cell r="H735" t="str">
            <v>Operativo</v>
          </cell>
          <cell r="I735" t="str">
            <v>N/A</v>
          </cell>
          <cell r="J735" t="str">
            <v>N/A</v>
          </cell>
          <cell r="K735" t="str">
            <v>N/A</v>
          </cell>
          <cell r="L735" t="str">
            <v>N/A</v>
          </cell>
          <cell r="M735" t="str">
            <v>N/A</v>
          </cell>
          <cell r="N735" t="str">
            <v>N/A</v>
          </cell>
          <cell r="O735" t="str">
            <v>N/A</v>
          </cell>
          <cell r="P735" t="str">
            <v>N/A</v>
          </cell>
          <cell r="Q735" t="str">
            <v>Definir cronograma de trabajo y estructura del documento de los boletines. (cronograma de trabajo/único entregable)</v>
          </cell>
          <cell r="R735"/>
          <cell r="S735">
            <v>20</v>
          </cell>
          <cell r="T735">
            <v>1</v>
          </cell>
          <cell r="U735" t="str">
            <v>Númerica</v>
          </cell>
          <cell r="V735" t="str">
            <v># de cronogramas y estructura de los boletines definidos / # Cronograma y estructura de los boletines a definir</v>
          </cell>
          <cell r="W735">
            <v>45323</v>
          </cell>
          <cell r="X735">
            <v>45351</v>
          </cell>
          <cell r="Y735" t="str">
            <v>2023-GRUPO DE TRABAJO DE CENTRO DE INFORMACIÓN TECNOLÓGICA Y APOYO A LA GESTIÓN DE PROPIEDAD LA INDUSTRIAL</v>
          </cell>
          <cell r="Z735">
            <v>0.02</v>
          </cell>
          <cell r="AA735">
            <v>1</v>
          </cell>
          <cell r="AB735" t="str">
            <v>Se definió el cronograma de trabajo y estructura del documento de los boletines.</v>
          </cell>
          <cell r="AC735">
            <v>45337</v>
          </cell>
          <cell r="AD735">
            <v>1</v>
          </cell>
          <cell r="AE735" t="str">
            <v>Se verifica el avance. Se da cumplimiento a la actividad.</v>
          </cell>
        </row>
        <row r="736">
          <cell r="G736" t="str">
            <v>2023.6.2</v>
          </cell>
          <cell r="H736" t="str">
            <v>Operativo</v>
          </cell>
          <cell r="I736" t="str">
            <v>N/A</v>
          </cell>
          <cell r="J736" t="str">
            <v>N/A</v>
          </cell>
          <cell r="K736" t="str">
            <v>N/A</v>
          </cell>
          <cell r="L736" t="str">
            <v>N/A</v>
          </cell>
          <cell r="M736" t="str">
            <v>N/A</v>
          </cell>
          <cell r="N736" t="str">
            <v>N/A</v>
          </cell>
          <cell r="O736" t="str">
            <v>N/A</v>
          </cell>
          <cell r="P736" t="str">
            <v>N/A</v>
          </cell>
          <cell r="Q736" t="str">
            <v>Elaborar y publicar dos (2) Boletines tecnológicos. (Capturas de pantalla de la publicación)</v>
          </cell>
          <cell r="R736"/>
          <cell r="S736">
            <v>80</v>
          </cell>
          <cell r="T736">
            <v>2</v>
          </cell>
          <cell r="U736" t="str">
            <v>Númerica</v>
          </cell>
          <cell r="V736" t="str">
            <v># de Boletines publicados / # Boletines a publicar</v>
          </cell>
          <cell r="W736">
            <v>45352</v>
          </cell>
          <cell r="X736">
            <v>45625</v>
          </cell>
          <cell r="Y736" t="str">
            <v>2023-GRUPO DE TRABAJO DE CENTRO DE INFORMACIÓN TECNOLÓGICA Y APOYO A LA GESTIÓN DE PROPIEDAD LA INDUSTRIAL</v>
          </cell>
          <cell r="Z736">
            <v>0.08</v>
          </cell>
          <cell r="AA736">
            <v>0</v>
          </cell>
          <cell r="AB736" t="str">
            <v>Se definió abordar el tema de edición génetica para el primer boletín tecnológico. De igual forma se definieron como expertos, a Ximena Benavides y Daniel Rojas, de AGROSAVIA. Posteriormnete se elaboró la ecuación de búsqueda de información tecnológica y se inició la normalización de los datos obtenidos. finalmente se trabajó en la obtención y normalización de la información y en la identificación de tendencias en las tecnologías de edición genética para el sector agricola.</v>
          </cell>
          <cell r="AC736"/>
          <cell r="AD736">
            <v>0</v>
          </cell>
          <cell r="AE736" t="str">
            <v>Se avala el avance cualitativo de la actividad, la cual se encuentra en ejecución.</v>
          </cell>
        </row>
        <row r="737">
          <cell r="G737" t="str">
            <v>2023.7</v>
          </cell>
          <cell r="H737" t="str">
            <v>Operativo</v>
          </cell>
          <cell r="I737" t="str">
            <v xml:space="preserve">Fortalecer la gestión de la información, el conocimiento y la innovación para optimizar la capacidad institucional 
</v>
          </cell>
          <cell r="J737" t="str">
            <v xml:space="preserve">Cumplimiento de productos del PAI asociados a Fortalecer la gestión de la información, el conocimiento y la innovación para optimizar la capacidad institucional 
</v>
          </cell>
          <cell r="K737"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737" t="str">
            <v>Analítica Institucional - Estadísticas</v>
          </cell>
          <cell r="M737" t="str">
            <v>No</v>
          </cell>
          <cell r="N737" t="str">
            <v>N/A</v>
          </cell>
          <cell r="O737" t="str">
            <v>N/A</v>
          </cell>
          <cell r="P737" t="str">
            <v>26 - N/A</v>
          </cell>
          <cell r="Q737" t="str">
            <v>Estadística de Nuevas Creaciones por año con enfoque diferencial de género, publicada. (Captura de pantalla de la publicación/único entregable)</v>
          </cell>
          <cell r="R737" t="str">
            <v>SI</v>
          </cell>
          <cell r="S737">
            <v>10</v>
          </cell>
          <cell r="T737">
            <v>1</v>
          </cell>
          <cell r="U737" t="str">
            <v>Númerica</v>
          </cell>
          <cell r="V737" t="str">
            <v># de estadísticas publicadas / # estadística a publicar</v>
          </cell>
          <cell r="W737">
            <v>45323</v>
          </cell>
          <cell r="X737">
            <v>45471</v>
          </cell>
          <cell r="Y737" t="str">
            <v>2023-GRUPO DE TRABAJO DE CENTRO DE INFORMACIÓN TECNOLÓGICA Y APOYO A LA GESTIÓN DE PROPIEDAD LA INDUSTRIAL</v>
          </cell>
          <cell r="Z737">
            <v>0.1</v>
          </cell>
          <cell r="AA737"/>
          <cell r="AB737"/>
          <cell r="AC737"/>
          <cell r="AD737">
            <v>0</v>
          </cell>
          <cell r="AE737" t="str">
            <v xml:space="preserve">El producto ya inicio, se recomienda para próximos seguimientos aportar avance en forma cualitativa y/o cuantitativa según corresponda. </v>
          </cell>
        </row>
        <row r="738">
          <cell r="G738" t="str">
            <v>2023.7.1</v>
          </cell>
          <cell r="H738" t="str">
            <v>Operativo</v>
          </cell>
          <cell r="I738" t="str">
            <v>N/A</v>
          </cell>
          <cell r="J738" t="str">
            <v>N/A</v>
          </cell>
          <cell r="K738" t="str">
            <v>N/A</v>
          </cell>
          <cell r="L738" t="str">
            <v>N/A</v>
          </cell>
          <cell r="M738" t="str">
            <v>N/A</v>
          </cell>
          <cell r="N738" t="str">
            <v>N/A</v>
          </cell>
          <cell r="O738" t="str">
            <v>N/A</v>
          </cell>
          <cell r="P738" t="str">
            <v>N/A</v>
          </cell>
          <cell r="Q738" t="str">
            <v>Definir cronograma de trabajo y estructura de las estadísticas (cronograma de trabajo/único entregable)</v>
          </cell>
          <cell r="R738"/>
          <cell r="S738">
            <v>20</v>
          </cell>
          <cell r="T738">
            <v>1</v>
          </cell>
          <cell r="U738" t="str">
            <v>Númerica</v>
          </cell>
          <cell r="V738" t="str">
            <v># de cronogramas de trabajo definidos / # Cronograma de trabajo a definir</v>
          </cell>
          <cell r="W738">
            <v>45323</v>
          </cell>
          <cell r="X738">
            <v>45351</v>
          </cell>
          <cell r="Y738" t="str">
            <v>2023-GRUPO DE TRABAJO DE CENTRO DE INFORMACIÓN TECNOLÓGICA Y APOYO A LA GESTIÓN DE PROPIEDAD LA INDUSTRIAL</v>
          </cell>
          <cell r="Z738">
            <v>0.02</v>
          </cell>
          <cell r="AA738">
            <v>1</v>
          </cell>
          <cell r="AB738" t="str">
            <v>Se definió el cronograma de trabajo y la estructura de las estadísticas</v>
          </cell>
          <cell r="AC738">
            <v>45343</v>
          </cell>
          <cell r="AD738">
            <v>1</v>
          </cell>
          <cell r="AE738" t="str">
            <v>Se verifica el avance. Se da cumplimiento a la actividad.</v>
          </cell>
        </row>
        <row r="739">
          <cell r="G739" t="str">
            <v>2023.7.2</v>
          </cell>
          <cell r="H739" t="str">
            <v>Operativo</v>
          </cell>
          <cell r="I739" t="str">
            <v>N/A</v>
          </cell>
          <cell r="J739" t="str">
            <v>N/A</v>
          </cell>
          <cell r="K739" t="str">
            <v>N/A</v>
          </cell>
          <cell r="L739" t="str">
            <v>N/A</v>
          </cell>
          <cell r="M739" t="str">
            <v>N/A</v>
          </cell>
          <cell r="N739" t="str">
            <v>N/A</v>
          </cell>
          <cell r="O739" t="str">
            <v>N/A</v>
          </cell>
          <cell r="P739" t="str">
            <v>N/A</v>
          </cell>
          <cell r="Q739" t="str">
            <v>Elaborar y publicar estadística de Nuevas Creaciones con enfoque diferencial de género. (Captura de pantalla de la publicación/único entregable)</v>
          </cell>
          <cell r="R739"/>
          <cell r="S739">
            <v>80</v>
          </cell>
          <cell r="T739">
            <v>1</v>
          </cell>
          <cell r="U739" t="str">
            <v>Númerica</v>
          </cell>
          <cell r="V739" t="str">
            <v># de estadísticas publicadas / # estadística a publicar</v>
          </cell>
          <cell r="W739">
            <v>45352</v>
          </cell>
          <cell r="X739">
            <v>45471</v>
          </cell>
          <cell r="Y739" t="str">
            <v>2023-GRUPO DE TRABAJO DE CENTRO DE INFORMACIÓN TECNOLÓGICA Y APOYO A LA GESTIÓN DE PROPIEDAD LA INDUSTRIAL</v>
          </cell>
          <cell r="Z739">
            <v>0.08</v>
          </cell>
          <cell r="AA739"/>
          <cell r="AB739"/>
          <cell r="AC739"/>
          <cell r="AD739">
            <v>0</v>
          </cell>
          <cell r="AE739" t="str">
            <v>La actividad ya inicio, se recomienda para próximos seguimientos aportar avance en forma cualitativa o cuantitativa según corresponda</v>
          </cell>
        </row>
        <row r="740">
          <cell r="G740" t="str">
            <v>71.1</v>
          </cell>
          <cell r="H740" t="str">
            <v>Operativo</v>
          </cell>
          <cell r="I740" t="str">
            <v xml:space="preserve">Fortalecer la gestión de la información, el conocimiento y la innovación para optimizar la capacidad institucional 
</v>
          </cell>
          <cell r="J740" t="str">
            <v xml:space="preserve">Cumplimiento de productos del PAI asociados a Fortalecer la gestión de la información, el conocimiento y la innovación para optimizar la capacidad institucional 
</v>
          </cell>
          <cell r="K740"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v>
          </cell>
          <cell r="L740" t="str">
            <v>Indicadores</v>
          </cell>
          <cell r="M740" t="str">
            <v>No</v>
          </cell>
          <cell r="N740" t="str">
            <v>C-3599-0200-0005-53105b</v>
          </cell>
          <cell r="O740" t="str">
            <v>Servicio al ciudadano</v>
          </cell>
          <cell r="P740" t="str">
            <v>14 - PTEP  -  Transparencia y acceso a la información;
16 -  Participación Ciudadana</v>
          </cell>
          <cell r="Q740" t="str">
            <v>Programa de formación a la ciudadanía en general, implementado (Informe final de implementación del programa de formación)</v>
          </cell>
          <cell r="R740" t="str">
            <v>SI</v>
          </cell>
          <cell r="S740">
            <v>25</v>
          </cell>
          <cell r="T740">
            <v>100</v>
          </cell>
          <cell r="U740" t="str">
            <v>Porcentual</v>
          </cell>
          <cell r="V740" t="str">
            <v># Programas de formación a la ciudadanía en general implementados /# Programas de formación a la ciudadanía en general a implementar</v>
          </cell>
          <cell r="W740">
            <v>45323</v>
          </cell>
          <cell r="X740">
            <v>45639</v>
          </cell>
          <cell r="Y740" t="str">
            <v>71-GRUPO DE TRABAJO DE FORMACION</v>
          </cell>
          <cell r="Z740">
            <v>0.25</v>
          </cell>
          <cell r="AA740">
            <v>0</v>
          </cell>
          <cell r="AB740" t="str">
            <v>Se inició la implementación del Programa de formación a la ciudadanía en general, en febrero, una vez definida la oferta académica. Para lo cual, con corte a 31 de marzo se han realizado 18 de 266 jornadas y/o cursos del programa de formación a la ciudadanía general.
El informe se presenta a final de la vigencia.</v>
          </cell>
          <cell r="AC740"/>
          <cell r="AD740">
            <v>0</v>
          </cell>
          <cell r="AE740" t="str">
            <v xml:space="preserve">Se avala el avance cualitativo dado al presente producto el cual se encuentra en ejecución </v>
          </cell>
        </row>
        <row r="741">
          <cell r="G741" t="str">
            <v>71.1.1</v>
          </cell>
          <cell r="H741" t="str">
            <v>Operativo</v>
          </cell>
          <cell r="I741" t="str">
            <v>N/A</v>
          </cell>
          <cell r="J741" t="str">
            <v>N/A</v>
          </cell>
          <cell r="K741" t="str">
            <v>N/A</v>
          </cell>
          <cell r="L741" t="str">
            <v>N/A</v>
          </cell>
          <cell r="M741" t="str">
            <v>N/A</v>
          </cell>
          <cell r="N741" t="str">
            <v>N/A</v>
          </cell>
          <cell r="O741" t="str">
            <v>N/A</v>
          </cell>
          <cell r="P741" t="str">
            <v>N/A</v>
          </cell>
          <cell r="Q741" t="str">
            <v>Definir la oferta académica y el cronograma de aprende con la SIC, Miércoles de PI y cursos virtuales (Documento de la oferta académica definida)</v>
          </cell>
          <cell r="R741"/>
          <cell r="S741">
            <v>10</v>
          </cell>
          <cell r="T741">
            <v>1</v>
          </cell>
          <cell r="U741" t="str">
            <v>Númerica</v>
          </cell>
          <cell r="V741" t="str">
            <v># de ofertas académicas y cronogramas definidos / # ofertas académicas y cronogramas a definir</v>
          </cell>
          <cell r="W741">
            <v>45323</v>
          </cell>
          <cell r="X741">
            <v>45342</v>
          </cell>
          <cell r="Y741" t="str">
            <v>71-GRUPO DE TRABAJO DE FORMACION</v>
          </cell>
          <cell r="Z741">
            <v>2.5000000000000001E-2</v>
          </cell>
          <cell r="AA741">
            <v>1</v>
          </cell>
          <cell r="AB741" t="str">
            <v xml:space="preserve">Documento de la oferta académica definido y aprobado a través de correo electrónico, por la coordinadora del Grupo de Trabajo de Formación. </v>
          </cell>
          <cell r="AC741">
            <v>45341</v>
          </cell>
          <cell r="AD741">
            <v>1</v>
          </cell>
          <cell r="AE741" t="str">
            <v>Se avala el cumplimiento de la presente actividad mediante documento que contiene la oferta académica</v>
          </cell>
        </row>
        <row r="742">
          <cell r="G742" t="str">
            <v>71.1.2</v>
          </cell>
          <cell r="H742" t="str">
            <v>Operativo</v>
          </cell>
          <cell r="I742" t="str">
            <v>N/A</v>
          </cell>
          <cell r="J742" t="str">
            <v>N/A</v>
          </cell>
          <cell r="K742" t="str">
            <v>N/A</v>
          </cell>
          <cell r="L742" t="str">
            <v>N/A</v>
          </cell>
          <cell r="M742" t="str">
            <v>N/A</v>
          </cell>
          <cell r="N742" t="str">
            <v>N/A</v>
          </cell>
          <cell r="O742" t="str">
            <v>N/A</v>
          </cell>
          <cell r="P742" t="str">
            <v>N/A</v>
          </cell>
          <cell r="Q742" t="str">
            <v>Realizar cursos virtuales sobre temas misionales de la entidad (Informe semestral de avance de los cursos virtuales realizados)</v>
          </cell>
          <cell r="R742"/>
          <cell r="S742">
            <v>25</v>
          </cell>
          <cell r="T742">
            <v>40</v>
          </cell>
          <cell r="U742" t="str">
            <v>Númerica</v>
          </cell>
          <cell r="V742" t="str">
            <v># de cursos virtuales sobre temas misionales  realizados /# de cursos virtuales sobre temas misionales  a realizar</v>
          </cell>
          <cell r="W742">
            <v>45323</v>
          </cell>
          <cell r="X742">
            <v>45625</v>
          </cell>
          <cell r="Y742" t="str">
            <v>71-GRUPO DE TRABAJO DE FORMACION</v>
          </cell>
          <cell r="Z742">
            <v>6.25E-2</v>
          </cell>
          <cell r="AA742">
            <v>0.2</v>
          </cell>
          <cell r="AB742" t="str">
            <v>Se desarrollaron 8 cursos de Protección al Consumidor durante los meses de febrero (4) y marzo (4), en temas misionales de la entidad, tales como: Diplomado SIC de la protección a la acción, Introducción a la Protección de Datos Personales, Aspectos Fundamentales de la Redacción de Solicitudes de Patente, Curso Básico de Propiedad Intelectual, Protección del Consumidor en el Comercio Electrónico, Curso Básico de la Protección del Consumidor, ¿Cómo y Cuándo Informar Integraciones Empresariales a la SIC?, Educación para la Protección de los Datos Personales de los niños, niñas y adolescentes en la Red. 
El informe se presentará con corte a 30 de junio</v>
          </cell>
          <cell r="AC742"/>
          <cell r="AD742">
            <v>0</v>
          </cell>
          <cell r="AE742" t="str">
            <v xml:space="preserve">Se avala el avance cualitativo dado a la presente actividad, se ajusta el avance cuantitativo a 0% por cuanto no se cuenta con entregables para la verificación del avance de la  actividad la cual se encuentra en ejecución </v>
          </cell>
        </row>
        <row r="743">
          <cell r="G743" t="str">
            <v>71.1.3</v>
          </cell>
          <cell r="H743" t="str">
            <v>Operativo</v>
          </cell>
          <cell r="I743" t="str">
            <v>N/A</v>
          </cell>
          <cell r="J743" t="str">
            <v>N/A</v>
          </cell>
          <cell r="K743" t="str">
            <v>N/A</v>
          </cell>
          <cell r="L743" t="str">
            <v>N/A</v>
          </cell>
          <cell r="M743" t="str">
            <v>N/A</v>
          </cell>
          <cell r="N743" t="str">
            <v>N/A</v>
          </cell>
          <cell r="O743" t="str">
            <v>N/A</v>
          </cell>
          <cell r="P743" t="str">
            <v>N/A</v>
          </cell>
          <cell r="Q743" t="str">
            <v>Realizar las jornadas de los ciclos de Aprende con la SIC y Miércoles de PI (Informe semestral de avance de las jornadas realizadas)</v>
          </cell>
          <cell r="R743"/>
          <cell r="S743">
            <v>25</v>
          </cell>
          <cell r="T743">
            <v>36</v>
          </cell>
          <cell r="U743" t="str">
            <v>Númerica</v>
          </cell>
          <cell r="V743" t="str">
            <v># de jornadas de los ciclos de aprende con la sic y miércoles de PI realizadas /# jornadas de los ciclos de aprende con la sic y miércoles de PI  a realizada</v>
          </cell>
          <cell r="W743">
            <v>45349</v>
          </cell>
          <cell r="X743">
            <v>45625</v>
          </cell>
          <cell r="Y743" t="str">
            <v>71-GRUPO DE TRABAJO DE FORMACION</v>
          </cell>
          <cell r="Z743">
            <v>6.25E-2</v>
          </cell>
          <cell r="AA743">
            <v>0.1111111111111111</v>
          </cell>
          <cell r="AB743" t="str">
            <v>El día 23 de Febrero de 2024, se solicitó modificación de la meta de esta actividad a 36, la cual fue aprobada por la OAP y publicada la nueva versión del PA en la página web de la SIC, el 08 de marzo de 2024.  Durante los meses de febero y marzo, se realizaron 4 jornadas del ciclo Aprende con la SIC (2) y Miércoles de PI (2).
El informe se presentará con corte a 30 de junio</v>
          </cell>
          <cell r="AC743"/>
          <cell r="AD743">
            <v>0</v>
          </cell>
          <cell r="AE743" t="str">
            <v xml:space="preserve">Se avala el avance cualitativo dado a la presente actividad, se ajusta el avance cuantitativo a 0% por cuanto no se cuenta con entregables para la verificación del avance de la  actividad la cual se encuentra en ejecución </v>
          </cell>
        </row>
        <row r="744">
          <cell r="G744" t="str">
            <v>71.1.4</v>
          </cell>
          <cell r="H744" t="str">
            <v>Operativo</v>
          </cell>
          <cell r="I744" t="str">
            <v>N/A</v>
          </cell>
          <cell r="J744" t="str">
            <v>N/A</v>
          </cell>
          <cell r="K744" t="str">
            <v>N/A</v>
          </cell>
          <cell r="L744" t="str">
            <v>N/A</v>
          </cell>
          <cell r="M744" t="str">
            <v>N/A</v>
          </cell>
          <cell r="N744" t="str">
            <v>N/A</v>
          </cell>
          <cell r="O744" t="str">
            <v>N/A</v>
          </cell>
          <cell r="P744" t="str">
            <v>N/A</v>
          </cell>
          <cell r="Q744" t="str">
            <v>Realizar jornadas de formación solicitadas por la ciudadanía general (personas naturales y/o jurídicas) en Propiedad Industrial, Datos personales, Protección de la competencia y Protección al consumidor (Informe semestral de avance de las jornadas realizadas)</v>
          </cell>
          <cell r="R744"/>
          <cell r="S744">
            <v>30</v>
          </cell>
          <cell r="T744">
            <v>190</v>
          </cell>
          <cell r="U744" t="str">
            <v>Númerica</v>
          </cell>
          <cell r="V744" t="str">
            <v># de jornadas de formación solicitadas por la ciudadanía en general realizadas / # jornadas de formación solicitadas por la ciudadanía en general a realizar</v>
          </cell>
          <cell r="W744">
            <v>45348</v>
          </cell>
          <cell r="X744">
            <v>45632</v>
          </cell>
          <cell r="Y744" t="str">
            <v>71-GRUPO DE TRABAJO DE FORMACION</v>
          </cell>
          <cell r="Z744">
            <v>7.4999999999999997E-2</v>
          </cell>
          <cell r="AA744">
            <v>3.1578947368421054E-2</v>
          </cell>
          <cell r="AB744" t="str">
            <v>El día 23 de Febrero de 2024, se solicitó modificación de la fecha de inicio de esta actividad para el 26 de febrero, la cual fue aprobada por la OAP y publicada la nueva versión del PA en la página web de la SIC, el 08 de marzo de 2024.  Durante los meses de febrero (3) y marzo (3), se realizaron 6 jornadas de formación solicitadas por la ciudadanía en general. 
El informe se presentará con corte a 30 de junio</v>
          </cell>
          <cell r="AC744"/>
          <cell r="AD744">
            <v>0</v>
          </cell>
          <cell r="AE744" t="str">
            <v xml:space="preserve">Se avala el avance cualitativo dado a la presente actividad, se ajusta el avance cuantitativo a 0% por cuanto no se cuenta con entregables para la verificación del avance de la  actividad la cual se encuentra en ejecución </v>
          </cell>
        </row>
        <row r="745">
          <cell r="G745" t="str">
            <v>71.1.5</v>
          </cell>
          <cell r="H745" t="str">
            <v>Operativo</v>
          </cell>
          <cell r="I745" t="str">
            <v>N/A</v>
          </cell>
          <cell r="J745" t="str">
            <v>N/A</v>
          </cell>
          <cell r="K745" t="str">
            <v>N/A</v>
          </cell>
          <cell r="L745" t="str">
            <v>N/A</v>
          </cell>
          <cell r="M745" t="str">
            <v>N/A</v>
          </cell>
          <cell r="N745" t="str">
            <v>N/A</v>
          </cell>
          <cell r="O745" t="str">
            <v>N/A</v>
          </cell>
          <cell r="P745" t="str">
            <v>N/A</v>
          </cell>
          <cell r="Q745" t="str">
            <v>Elaborar informe final de implementación del Programa de formación a la ciudadanía general (Informe final de implementación del programa de formación)</v>
          </cell>
          <cell r="R745"/>
          <cell r="S745">
            <v>10</v>
          </cell>
          <cell r="T745">
            <v>1</v>
          </cell>
          <cell r="U745" t="str">
            <v>Númerica</v>
          </cell>
          <cell r="V745" t="str">
            <v># de Informes finales de implementación del programa de formación a la ciudanía en general  elaborados / # Informes finales de implementación del programa de formación a la ciudanía en general a  elaborar</v>
          </cell>
          <cell r="W745">
            <v>45635</v>
          </cell>
          <cell r="X745">
            <v>45639</v>
          </cell>
          <cell r="Y745" t="str">
            <v>71-GRUPO DE TRABAJO DE FORMACION</v>
          </cell>
          <cell r="Z745">
            <v>2.5000000000000001E-2</v>
          </cell>
          <cell r="AA745"/>
          <cell r="AB745"/>
          <cell r="AC745"/>
          <cell r="AD745"/>
          <cell r="AE745"/>
        </row>
        <row r="746">
          <cell r="G746" t="str">
            <v>71.2</v>
          </cell>
          <cell r="H746" t="str">
            <v>Operativo</v>
          </cell>
          <cell r="I746" t="str">
            <v xml:space="preserve">Promover el enfoque preventivo, diferencial y territorial en el que hacer misional de la entidad 
</v>
          </cell>
          <cell r="J746" t="str">
            <v xml:space="preserve">Cumplimiento de productos del PAI asociados a Promover el enfoque preventivo, diferencial y territorial en el que hacer misional de la entidad 
</v>
          </cell>
          <cell r="K74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46" t="str">
            <v>Caracterización Grupos de Valor</v>
          </cell>
          <cell r="M746" t="str">
            <v>No</v>
          </cell>
          <cell r="N746" t="str">
            <v>C-3599-0200-0005-53105b</v>
          </cell>
          <cell r="O746" t="str">
            <v>Servicio al ciudadano</v>
          </cell>
          <cell r="P746" t="str">
            <v>14 - PTEP  -  Transparencia y acceso a la información;
16 -  Participación Ciudadana</v>
          </cell>
          <cell r="Q746" t="str">
            <v>Estrategias de formación dirigidas a población con enfoque diferencial, implementadas (Informe final de implementación de las estrategias de formación)</v>
          </cell>
          <cell r="R746" t="str">
            <v>SI</v>
          </cell>
          <cell r="S746">
            <v>40</v>
          </cell>
          <cell r="T746">
            <v>100</v>
          </cell>
          <cell r="U746" t="str">
            <v>Porcentual</v>
          </cell>
          <cell r="V746" t="str">
            <v># Estrategias de formación dirigidas a población con enfoque diferencial implementadas /# Estrategias de formación dirigidas a población con enfoque diferencial a implementar</v>
          </cell>
          <cell r="W746">
            <v>45323</v>
          </cell>
          <cell r="X746">
            <v>45639</v>
          </cell>
          <cell r="Y746" t="str">
            <v>71-GRUPO DE TRABAJO DE FORMACION</v>
          </cell>
          <cell r="Z746">
            <v>0.4</v>
          </cell>
          <cell r="AA746">
            <v>0</v>
          </cell>
          <cell r="AB746" t="str">
            <v>Se inició en el mes de febrero con la implementación de las Estrategias de formación dirigidas a población con enfoque diferencial, una vez definido el plan de trabajo de las estrategias. Para lo cual, con corte a 31 de marzo se han realizado 16 jornadas programadas de las estrategias dirigidas a población con enfoque diferencial. 
El informe se tendrá al final de la vigencia.</v>
          </cell>
          <cell r="AC746"/>
          <cell r="AD746"/>
          <cell r="AE746"/>
        </row>
        <row r="747">
          <cell r="G747" t="str">
            <v>71.2.1</v>
          </cell>
          <cell r="H747" t="str">
            <v>Operativo</v>
          </cell>
          <cell r="I747" t="str">
            <v>N/A</v>
          </cell>
          <cell r="J747" t="str">
            <v>N/A</v>
          </cell>
          <cell r="K747" t="str">
            <v>N/A</v>
          </cell>
          <cell r="L747" t="str">
            <v>N/A</v>
          </cell>
          <cell r="M747" t="str">
            <v>N/A</v>
          </cell>
          <cell r="N747" t="str">
            <v>N/A</v>
          </cell>
          <cell r="O747" t="str">
            <v>N/A</v>
          </cell>
          <cell r="P747" t="str">
            <v>N/A</v>
          </cell>
          <cell r="Q747" t="str">
            <v>Elaborar plan de trabajo de las estrategias de formación dirigidas a población con enfoque diferencial (Plan de trabajo de las estrategias de formación)</v>
          </cell>
          <cell r="R747"/>
          <cell r="S747">
            <v>10</v>
          </cell>
          <cell r="T747">
            <v>1</v>
          </cell>
          <cell r="U747" t="str">
            <v>Númerica</v>
          </cell>
          <cell r="V747" t="str">
            <v># de planes de trabajo de las estrategias de formación dirigidas a población con enfoque diferencial elaborados / # Planes de trabajo de las estrategias de formación dirigidas a población con enfoque diferencial a elaborar</v>
          </cell>
          <cell r="W747">
            <v>45323</v>
          </cell>
          <cell r="X747">
            <v>45351</v>
          </cell>
          <cell r="Y747" t="str">
            <v>71-GRUPO DE TRABAJO DE FORMACION</v>
          </cell>
          <cell r="Z747">
            <v>0.04</v>
          </cell>
          <cell r="AA747">
            <v>1</v>
          </cell>
          <cell r="AB747" t="str">
            <v xml:space="preserve">Plan de trabajo de las estrategias de formación definido y aprobado a través de correo electrónico, por la coordinadora del Grupo de Trabajo de Formación.  </v>
          </cell>
          <cell r="AC747">
            <v>45350</v>
          </cell>
          <cell r="AD747">
            <v>1</v>
          </cell>
          <cell r="AE747" t="str">
            <v xml:space="preserve">Se avala el cumplimiento de la presente actividad mediante Excel que contiene plan de trabajo de estrategias </v>
          </cell>
        </row>
        <row r="748">
          <cell r="G748" t="str">
            <v>71.2.2</v>
          </cell>
          <cell r="H748" t="str">
            <v>Operativo</v>
          </cell>
          <cell r="I748" t="str">
            <v>N/A</v>
          </cell>
          <cell r="J748" t="str">
            <v>N/A</v>
          </cell>
          <cell r="K748" t="str">
            <v>N/A</v>
          </cell>
          <cell r="L748" t="str">
            <v>N/A</v>
          </cell>
          <cell r="M748" t="str">
            <v>N/A</v>
          </cell>
          <cell r="N748" t="str">
            <v>N/A</v>
          </cell>
          <cell r="O748" t="str">
            <v>N/A</v>
          </cell>
          <cell r="P748" t="str">
            <v>N/A</v>
          </cell>
          <cell r="Q748" t="str">
            <v>Realizar jornadas de formación de la Estrategia SICEDUCA Jr, dirigida a niños, niñas y adolescentes (Informe semestral de avance de las jornadas realizadas)</v>
          </cell>
          <cell r="R748"/>
          <cell r="S748">
            <v>30</v>
          </cell>
          <cell r="T748">
            <v>115</v>
          </cell>
          <cell r="U748" t="str">
            <v>Númerica</v>
          </cell>
          <cell r="V748" t="str">
            <v># de jornadas de formación de la estrategia SIDEDUCA realizadas / # jornadas de formación de la estrategia SIDEDUCA a realizar</v>
          </cell>
          <cell r="W748">
            <v>45348</v>
          </cell>
          <cell r="X748">
            <v>45625</v>
          </cell>
          <cell r="Y748" t="str">
            <v>71-GRUPO DE TRABAJO DE FORMACION</v>
          </cell>
          <cell r="Z748">
            <v>0.12</v>
          </cell>
          <cell r="AA748">
            <v>0.12173913043478261</v>
          </cell>
          <cell r="AB748" t="str">
            <v>El día 23 de Febrero de 2024, se solicitó modificación de la fecha de inicio de esta actividad para el 26 de febrero,  la cual fue aprobada por la OAP y publicada la nueva versión del PA en la página web de la SIC, el 08 de marzo de 2024.  Durante los meses de febrero y marzo se realizaron 14 jornadas de SIC Educa Jr. 
El informe se presentará con corte a 30 de junio</v>
          </cell>
          <cell r="AC748"/>
          <cell r="AD748">
            <v>0</v>
          </cell>
          <cell r="AE748" t="str">
            <v xml:space="preserve">Se avala el avance cualitativo dado a la presente actividad, se ajusta el avance cuantitativo a 0% por cuanto no se cuenta con entregables para la verificación del avance de la  actividad la cual se encuentra en ejecución </v>
          </cell>
        </row>
        <row r="749">
          <cell r="G749" t="str">
            <v>71.2.3</v>
          </cell>
          <cell r="H749" t="str">
            <v>Operativo</v>
          </cell>
          <cell r="I749" t="str">
            <v>N/A</v>
          </cell>
          <cell r="J749" t="str">
            <v>N/A</v>
          </cell>
          <cell r="K749" t="str">
            <v>N/A</v>
          </cell>
          <cell r="L749" t="str">
            <v>N/A</v>
          </cell>
          <cell r="M749" t="str">
            <v>N/A</v>
          </cell>
          <cell r="N749" t="str">
            <v>N/A</v>
          </cell>
          <cell r="O749" t="str">
            <v>N/A</v>
          </cell>
          <cell r="P749" t="str">
            <v>N/A</v>
          </cell>
          <cell r="Q749" t="str">
            <v>Realizar jornadas de formación de la Estrategia "Diversamente Hábiles" dirigida a ciudadanos en situación de discapacidad (Informe semestral de avance de las jornadas realizadas)</v>
          </cell>
          <cell r="R749"/>
          <cell r="S749">
            <v>25</v>
          </cell>
          <cell r="T749">
            <v>30</v>
          </cell>
          <cell r="U749" t="str">
            <v>Númerica</v>
          </cell>
          <cell r="V749" t="str">
            <v># de jornadas de formación de la estrategia "diversamente hábiles" realizadas / # jornadas de formación de la estrategia "divisamente hábiles" a realizar</v>
          </cell>
          <cell r="W749">
            <v>45383</v>
          </cell>
          <cell r="X749">
            <v>45625</v>
          </cell>
          <cell r="Y749" t="str">
            <v>71-GRUPO DE TRABAJO DE FORMACION</v>
          </cell>
          <cell r="Z749">
            <v>0.1</v>
          </cell>
          <cell r="AA749"/>
          <cell r="AB749"/>
          <cell r="AC749"/>
          <cell r="AD749"/>
          <cell r="AE749"/>
        </row>
        <row r="750">
          <cell r="G750" t="str">
            <v>71.2.4</v>
          </cell>
          <cell r="H750" t="str">
            <v>Operativo</v>
          </cell>
          <cell r="I750" t="str">
            <v>N/A</v>
          </cell>
          <cell r="J750" t="str">
            <v>N/A</v>
          </cell>
          <cell r="K750" t="str">
            <v>N/A</v>
          </cell>
          <cell r="L750" t="str">
            <v>N/A</v>
          </cell>
          <cell r="M750" t="str">
            <v>N/A</v>
          </cell>
          <cell r="N750" t="str">
            <v>N/A</v>
          </cell>
          <cell r="O750" t="str">
            <v>N/A</v>
          </cell>
          <cell r="P750" t="str">
            <v>N/A</v>
          </cell>
          <cell r="Q750" t="str">
            <v>Realizar jornadas de formación de la Estrategia  "Ancestral SIC" dirigida  a comunidades étnicas (Informe semestral de avance de las jornadas realizadas)</v>
          </cell>
          <cell r="R750"/>
          <cell r="S750">
            <v>25</v>
          </cell>
          <cell r="T750">
            <v>20</v>
          </cell>
          <cell r="U750" t="str">
            <v>Númerica</v>
          </cell>
          <cell r="V750" t="str">
            <v># de jornadas de la estrategia Ancestral SIC  realizadas / # jornadas de la estrategia Ancestral SIC  A realizar</v>
          </cell>
          <cell r="W750">
            <v>45352</v>
          </cell>
          <cell r="X750">
            <v>45625</v>
          </cell>
          <cell r="Y750" t="str">
            <v>71-GRUPO DE TRABAJO DE FORMACION</v>
          </cell>
          <cell r="Z750">
            <v>0.1</v>
          </cell>
          <cell r="AA750">
            <v>0.1</v>
          </cell>
          <cell r="AB750" t="str">
            <v>El día 23 de Febrero de 2024, se solicitó modificación de la fecha de inicio de esta actividad para el 01 de marzo,  la cual fue aprobada por la OAP y publicada la nueva versión del PA en la página web de la SIC, el 08 de marzo de 2024.  Durante el mes de marzo se realizaron 2 jornadas de Ancestral SIC.
El informe se presentará con corte a 30 de junio</v>
          </cell>
          <cell r="AC750"/>
          <cell r="AD750">
            <v>0</v>
          </cell>
          <cell r="AE750" t="str">
            <v xml:space="preserve">Se avala el avance cualitativo dado a la presente actividad, se ajusta el avance cuantitativo a 0% por cuanto no se cuenta con entregables para la verificación del avance de la  actividad la cual se encuentra en ejecución </v>
          </cell>
        </row>
        <row r="751">
          <cell r="G751" t="str">
            <v>71.2.5</v>
          </cell>
          <cell r="H751" t="str">
            <v>Operativo</v>
          </cell>
          <cell r="I751" t="str">
            <v>N/A</v>
          </cell>
          <cell r="J751" t="str">
            <v>N/A</v>
          </cell>
          <cell r="K751" t="str">
            <v>N/A</v>
          </cell>
          <cell r="L751" t="str">
            <v>N/A</v>
          </cell>
          <cell r="M751" t="str">
            <v>N/A</v>
          </cell>
          <cell r="N751" t="str">
            <v>N/A</v>
          </cell>
          <cell r="O751" t="str">
            <v>N/A</v>
          </cell>
          <cell r="P751" t="str">
            <v>N/A</v>
          </cell>
          <cell r="Q751" t="str">
            <v>Elaborar informe final de implementación de las estrategias de formación dirigidas a población con enfoque diferencial (Informe final de implementación de las estrategias de formación)</v>
          </cell>
          <cell r="R751"/>
          <cell r="S751">
            <v>10</v>
          </cell>
          <cell r="T751">
            <v>1</v>
          </cell>
          <cell r="U751" t="str">
            <v>Númerica</v>
          </cell>
          <cell r="V751" t="str">
            <v># de Informes finales elaborados / # Informes finales a elaborar</v>
          </cell>
          <cell r="W751">
            <v>45628</v>
          </cell>
          <cell r="X751">
            <v>45639</v>
          </cell>
          <cell r="Y751" t="str">
            <v>71-GRUPO DE TRABAJO DE FORMACION</v>
          </cell>
          <cell r="Z751">
            <v>0.04</v>
          </cell>
          <cell r="AA751"/>
          <cell r="AB751"/>
          <cell r="AC751"/>
          <cell r="AD751"/>
          <cell r="AE751"/>
        </row>
        <row r="752">
          <cell r="G752" t="str">
            <v>71.3</v>
          </cell>
          <cell r="H752" t="str">
            <v>Innovador</v>
          </cell>
          <cell r="I752" t="str">
            <v xml:space="preserve">Promover el enfoque preventivo, diferencial y territorial en el que hacer misional de la entidad 
</v>
          </cell>
          <cell r="J752" t="str">
            <v xml:space="preserve">Cumplimiento de productos del PAI asociados a Promover el enfoque preventivo, diferencial y territorial en el que hacer misional de la entidad 
</v>
          </cell>
          <cell r="K752"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52" t="str">
            <v>Datos principales  del Programa de Gobierno</v>
          </cell>
          <cell r="M752" t="str">
            <v>No</v>
          </cell>
          <cell r="N752" t="str">
            <v>C-3599-0200-0005-53105b</v>
          </cell>
          <cell r="O752" t="str">
            <v>Servicio al ciudadano</v>
          </cell>
          <cell r="P752" t="str">
            <v>14 - PTEP  -  Transparencia y acceso a la información;
16 -  Participación Ciudadana</v>
          </cell>
          <cell r="Q752" t="str">
            <v>Programa de formación integral "SIC Regiones", implementado. (Informe final de implementación del programa de formación)</v>
          </cell>
          <cell r="R752" t="str">
            <v>SI</v>
          </cell>
          <cell r="S752">
            <v>25</v>
          </cell>
          <cell r="T752">
            <v>100</v>
          </cell>
          <cell r="U752" t="str">
            <v>Porcentual</v>
          </cell>
          <cell r="V752" t="str">
            <v># Programas de formación integral "SIC Regiones" implementados /# Programas de formación integral "SIC Regiones" a implementar</v>
          </cell>
          <cell r="W752">
            <v>45383</v>
          </cell>
          <cell r="X752">
            <v>45639</v>
          </cell>
          <cell r="Y752" t="str">
            <v>71-GRUPO DE TRABAJO DE FORMACION</v>
          </cell>
          <cell r="Z752">
            <v>0.25</v>
          </cell>
          <cell r="AA752"/>
          <cell r="AB752"/>
          <cell r="AC752"/>
          <cell r="AD752"/>
          <cell r="AE752"/>
        </row>
        <row r="753">
          <cell r="G753" t="str">
            <v>71.3.1</v>
          </cell>
          <cell r="H753" t="str">
            <v>Innovador</v>
          </cell>
          <cell r="I753" t="str">
            <v>N/A</v>
          </cell>
          <cell r="J753" t="str">
            <v>N/A</v>
          </cell>
          <cell r="K753" t="str">
            <v>N/A</v>
          </cell>
          <cell r="L753" t="str">
            <v>N/A</v>
          </cell>
          <cell r="M753" t="str">
            <v>N/A</v>
          </cell>
          <cell r="N753" t="str">
            <v>N/A</v>
          </cell>
          <cell r="O753" t="str">
            <v>N/A</v>
          </cell>
          <cell r="P753" t="str">
            <v>N/A</v>
          </cell>
          <cell r="Q753" t="str">
            <v>Elaborar plan de trabajo del Programa de formación integral "SIC Regiones" (Plan de trabajo del Programa de formación integral "SIC Regiones")</v>
          </cell>
          <cell r="R753"/>
          <cell r="S753">
            <v>20</v>
          </cell>
          <cell r="T753">
            <v>1</v>
          </cell>
          <cell r="U753" t="str">
            <v>Númerica</v>
          </cell>
          <cell r="V753" t="str">
            <v># de planes de trabajo del Programa de formación integral "SIC Regiones" elaborados / # Planes de trabajo del Programa de formación integral "SIC Regiones" a elaborar</v>
          </cell>
          <cell r="W753">
            <v>45383</v>
          </cell>
          <cell r="X753">
            <v>45412</v>
          </cell>
          <cell r="Y753" t="str">
            <v>71-GRUPO DE TRABAJO DE FORMACION</v>
          </cell>
          <cell r="Z753">
            <v>0.05</v>
          </cell>
          <cell r="AA753"/>
          <cell r="AB753"/>
          <cell r="AC753"/>
          <cell r="AD753"/>
          <cell r="AE753"/>
        </row>
        <row r="754">
          <cell r="G754" t="str">
            <v>71.3.2</v>
          </cell>
          <cell r="H754" t="str">
            <v>Innovador</v>
          </cell>
          <cell r="I754" t="str">
            <v>N/A</v>
          </cell>
          <cell r="J754" t="str">
            <v>N/A</v>
          </cell>
          <cell r="K754" t="str">
            <v>N/A</v>
          </cell>
          <cell r="L754" t="str">
            <v>N/A</v>
          </cell>
          <cell r="M754" t="str">
            <v>N/A</v>
          </cell>
          <cell r="N754" t="str">
            <v>N/A</v>
          </cell>
          <cell r="O754" t="str">
            <v>N/A</v>
          </cell>
          <cell r="P754" t="str">
            <v>N/A</v>
          </cell>
          <cell r="Q754" t="str">
            <v>Implementar el programa de formación integral  "SIC Regiones" (Reportes de implementación del programa)</v>
          </cell>
          <cell r="R754"/>
          <cell r="S754">
            <v>60</v>
          </cell>
          <cell r="T754">
            <v>3</v>
          </cell>
          <cell r="U754" t="str">
            <v>Númerica</v>
          </cell>
          <cell r="V754" t="str">
            <v># de Regiones con el programa de formación integral  "SIC Regiones" implementado / # Regiones con el programa de formación integral  "SIC Regiones" a implementar</v>
          </cell>
          <cell r="W754">
            <v>45414</v>
          </cell>
          <cell r="X754">
            <v>45625</v>
          </cell>
          <cell r="Y754" t="str">
            <v>71-GRUPO DE TRABAJO DE FORMACION</v>
          </cell>
          <cell r="Z754">
            <v>0.15</v>
          </cell>
          <cell r="AA754"/>
          <cell r="AB754"/>
          <cell r="AC754"/>
          <cell r="AD754"/>
          <cell r="AE754"/>
        </row>
        <row r="755">
          <cell r="G755" t="str">
            <v>71.3.3</v>
          </cell>
          <cell r="H755" t="str">
            <v>Innovador</v>
          </cell>
          <cell r="I755" t="str">
            <v>N/A</v>
          </cell>
          <cell r="J755" t="str">
            <v>N/A</v>
          </cell>
          <cell r="K755" t="str">
            <v>N/A</v>
          </cell>
          <cell r="L755" t="str">
            <v>N/A</v>
          </cell>
          <cell r="M755" t="str">
            <v>N/A</v>
          </cell>
          <cell r="N755" t="str">
            <v>N/A</v>
          </cell>
          <cell r="O755" t="str">
            <v>N/A</v>
          </cell>
          <cell r="P755" t="str">
            <v>N/A</v>
          </cell>
          <cell r="Q755" t="str">
            <v>Elaborar informe final de implementación del programa de formación integral "SIC Regiones" (Informe final de implementación del programa de formación)</v>
          </cell>
          <cell r="R755"/>
          <cell r="S755">
            <v>20</v>
          </cell>
          <cell r="T755">
            <v>1</v>
          </cell>
          <cell r="U755" t="str">
            <v>Númerica</v>
          </cell>
          <cell r="V755" t="str">
            <v># de informes finales elaborados / # Informes finales a elaborar</v>
          </cell>
          <cell r="W755">
            <v>45628</v>
          </cell>
          <cell r="X755">
            <v>45639</v>
          </cell>
          <cell r="Y755" t="str">
            <v>71-GRUPO DE TRABAJO DE FORMACION</v>
          </cell>
          <cell r="Z755">
            <v>0.05</v>
          </cell>
          <cell r="AA755"/>
          <cell r="AB755"/>
          <cell r="AC755"/>
          <cell r="AD755"/>
          <cell r="AE755"/>
        </row>
        <row r="756">
          <cell r="G756" t="str">
            <v>71.4</v>
          </cell>
          <cell r="H756" t="str">
            <v>Innovador</v>
          </cell>
          <cell r="I756" t="str">
            <v xml:space="preserve">Promover el enfoque preventivo, diferencial y territorial en el que hacer misional de la entidad 
</v>
          </cell>
          <cell r="J756" t="str">
            <v xml:space="preserve">Cumplimiento de productos del PAI asociados a Promover el enfoque preventivo, diferencial y territorial en el que hacer misional de la entidad 
</v>
          </cell>
          <cell r="K756" t="str">
            <v>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56" t="str">
            <v>Caracterización Grupos de Valor</v>
          </cell>
          <cell r="M756" t="str">
            <v>No</v>
          </cell>
          <cell r="N756" t="str">
            <v>C-3599-0200-0005-53105b</v>
          </cell>
          <cell r="O756" t="str">
            <v>Servicio al ciudadano</v>
          </cell>
          <cell r="P756" t="str">
            <v>14 - PTEP  -  Transparencia y acceso a la información;
16 -  Participación Ciudadana</v>
          </cell>
          <cell r="Q756" t="str">
            <v>Estrategia de formación "Experiencias Creativas con la SIC”, dirigida a artistas visuales, diseñadores, músicos y creadores del país, implementada (Informe final de implementación de la estrategia de formación)</v>
          </cell>
          <cell r="R756" t="str">
            <v>NO</v>
          </cell>
          <cell r="S756">
            <v>10</v>
          </cell>
          <cell r="T756">
            <v>100</v>
          </cell>
          <cell r="U756" t="str">
            <v>Porcentual</v>
          </cell>
          <cell r="V756" t="str">
            <v># Estrategias de formación "Experiencias Creativas con la SIC” implementadas /# Estrategias de formación "Experiencias Creativas con la SIC” a implementar</v>
          </cell>
          <cell r="W756">
            <v>45383</v>
          </cell>
          <cell r="X756">
            <v>45639</v>
          </cell>
          <cell r="Y756" t="str">
            <v>71-GRUPO DE TRABAJO DE FORMACION</v>
          </cell>
          <cell r="Z756">
            <v>0.1</v>
          </cell>
          <cell r="AA756"/>
          <cell r="AB756"/>
          <cell r="AC756"/>
          <cell r="AD756"/>
          <cell r="AE756"/>
        </row>
        <row r="757">
          <cell r="G757" t="str">
            <v>71.4.1</v>
          </cell>
          <cell r="H757" t="str">
            <v>Innovador</v>
          </cell>
          <cell r="I757" t="str">
            <v>N/A</v>
          </cell>
          <cell r="J757" t="str">
            <v>N/A</v>
          </cell>
          <cell r="K757" t="str">
            <v>N/A</v>
          </cell>
          <cell r="L757" t="str">
            <v>N/A</v>
          </cell>
          <cell r="M757" t="str">
            <v>N/A</v>
          </cell>
          <cell r="N757" t="str">
            <v>N/A</v>
          </cell>
          <cell r="O757" t="str">
            <v>N/A</v>
          </cell>
          <cell r="P757" t="str">
            <v>N/A</v>
          </cell>
          <cell r="Q757" t="str">
            <v>Elaborar plan de trabajo de la Estrategia de formación "Experiencias Creativas con la SIC”(Plan de trabajo-único entregable)</v>
          </cell>
          <cell r="R757"/>
          <cell r="S757">
            <v>20</v>
          </cell>
          <cell r="T757">
            <v>1</v>
          </cell>
          <cell r="U757" t="str">
            <v>Númerica</v>
          </cell>
          <cell r="V757" t="str">
            <v># de planes de trabajo de la Estrategia de formación "Experiencias Creativas con la SIC” elaborados / # Planes de trabajo de la Estrategia de formación "Experiencias Creativas con la SIC” a  elaborar</v>
          </cell>
          <cell r="W757">
            <v>45383</v>
          </cell>
          <cell r="X757">
            <v>45412</v>
          </cell>
          <cell r="Y757" t="str">
            <v>71-GRUPO DE TRABAJO DE FORMACION</v>
          </cell>
          <cell r="Z757">
            <v>0.02</v>
          </cell>
          <cell r="AA757"/>
          <cell r="AB757"/>
          <cell r="AC757"/>
          <cell r="AD757"/>
          <cell r="AE757"/>
        </row>
        <row r="758">
          <cell r="G758" t="str">
            <v>71.4.2</v>
          </cell>
          <cell r="H758" t="str">
            <v>Innovador</v>
          </cell>
          <cell r="I758" t="str">
            <v>N/A</v>
          </cell>
          <cell r="J758" t="str">
            <v>N/A</v>
          </cell>
          <cell r="K758" t="str">
            <v>N/A</v>
          </cell>
          <cell r="L758" t="str">
            <v>N/A</v>
          </cell>
          <cell r="M758" t="str">
            <v>N/A</v>
          </cell>
          <cell r="N758" t="str">
            <v>N/A</v>
          </cell>
          <cell r="O758" t="str">
            <v>N/A</v>
          </cell>
          <cell r="P758" t="str">
            <v>N/A</v>
          </cell>
          <cell r="Q758" t="str">
            <v>Realizar jornadas de la estrategia de formación "Experiencias Creativas con la SIC”(Informes de ejecución)</v>
          </cell>
          <cell r="R758"/>
          <cell r="S758">
            <v>60</v>
          </cell>
          <cell r="T758">
            <v>2</v>
          </cell>
          <cell r="U758" t="str">
            <v>Númerica</v>
          </cell>
          <cell r="V758" t="str">
            <v># de jornadas de la estrategia de formación experiencias creativas de la SIC  realizadas / # jornadas de la estrategia de formación experiencias creativas de la SIC  a realizar</v>
          </cell>
          <cell r="W758">
            <v>45414</v>
          </cell>
          <cell r="X758">
            <v>45625</v>
          </cell>
          <cell r="Y758" t="str">
            <v>71-GRUPO DE TRABAJO DE FORMACION</v>
          </cell>
          <cell r="Z758">
            <v>0.06</v>
          </cell>
          <cell r="AA758"/>
          <cell r="AB758"/>
          <cell r="AC758"/>
          <cell r="AD758"/>
          <cell r="AE758"/>
        </row>
        <row r="759">
          <cell r="G759" t="str">
            <v>71.4.3</v>
          </cell>
          <cell r="H759" t="str">
            <v>Innovador</v>
          </cell>
          <cell r="I759" t="str">
            <v>N/A</v>
          </cell>
          <cell r="J759" t="str">
            <v>N/A</v>
          </cell>
          <cell r="K759" t="str">
            <v>N/A</v>
          </cell>
          <cell r="L759" t="str">
            <v>N/A</v>
          </cell>
          <cell r="M759" t="str">
            <v>N/A</v>
          </cell>
          <cell r="N759" t="str">
            <v>N/A</v>
          </cell>
          <cell r="O759" t="str">
            <v>N/A</v>
          </cell>
          <cell r="P759" t="str">
            <v>N/A</v>
          </cell>
          <cell r="Q759" t="str">
            <v>Elaborar informe final de implementación de la Estrategia de formación "Experiencias Creativas con la SIC”(Informe final consolidado-único entregable)</v>
          </cell>
          <cell r="R759"/>
          <cell r="S759">
            <v>20</v>
          </cell>
          <cell r="T759">
            <v>1</v>
          </cell>
          <cell r="U759" t="str">
            <v>Númerica</v>
          </cell>
          <cell r="V759" t="str">
            <v># de Informes finales de la implementación dela estrategia de formación experiencias creativas con la SIC elaborados / # Informes finales de la implementación dela estrategia de formación experiencias creativas con la SIC a elaborar</v>
          </cell>
          <cell r="W759">
            <v>45628</v>
          </cell>
          <cell r="X759">
            <v>45639</v>
          </cell>
          <cell r="Y759" t="str">
            <v>71-GRUPO DE TRABAJO DE FORMACION</v>
          </cell>
          <cell r="Z759">
            <v>0.02</v>
          </cell>
          <cell r="AA759"/>
          <cell r="AB759"/>
          <cell r="AC759"/>
          <cell r="AD759"/>
          <cell r="AE759"/>
        </row>
        <row r="760">
          <cell r="G760" t="str">
            <v>38.1</v>
          </cell>
          <cell r="H760" t="str">
            <v>Operativo</v>
          </cell>
          <cell r="I760" t="str">
            <v xml:space="preserve">Generar sinergias con agentes nacionales e internacionales que permitan potenciar las capacidades de la SIC.
</v>
          </cell>
          <cell r="J760" t="str">
            <v xml:space="preserve">Cumplimiento de productos del PAI asociados a Generar sinergias con agentes nacionales e internacionales que permitan potenciar las capacidades de la SIC.
</v>
          </cell>
          <cell r="K760"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60" t="str">
            <v>N/A</v>
          </cell>
          <cell r="M760" t="str">
            <v>No</v>
          </cell>
          <cell r="N760" t="str">
            <v>N/A</v>
          </cell>
          <cell r="O760" t="str">
            <v>Gestión del conocimiento y la innovación</v>
          </cell>
          <cell r="P760" t="str">
            <v>26 - N/A</v>
          </cell>
          <cell r="Q760" t="str">
            <v>Boletines elaborados en el marco del Observatorio Internacional, en materia de libre competencia económica, protección de datos personales y protección al consumidor,  socializados (documentos de observatorios elaborados - correos electrónicos donde constate el envío de los observatorios)</v>
          </cell>
          <cell r="R760"/>
          <cell r="S760">
            <v>20</v>
          </cell>
          <cell r="T760">
            <v>24</v>
          </cell>
          <cell r="U760" t="str">
            <v>Númerica</v>
          </cell>
          <cell r="V760" t="str">
            <v xml:space="preserve"> # boletines y # captura de  pantalla de correo de envío de boletines elaborados / # boletines y # captura de  pantalla de correo de envío de boletines a elaborar</v>
          </cell>
          <cell r="W760">
            <v>45300</v>
          </cell>
          <cell r="X760">
            <v>45646</v>
          </cell>
          <cell r="Y760" t="str">
            <v>38-GRUPO DE TRABAJO DE ASUNTOS INTERNACIONALES</v>
          </cell>
          <cell r="Z760">
            <v>0.2</v>
          </cell>
          <cell r="AA760">
            <v>0</v>
          </cell>
          <cell r="AB760" t="str">
            <v>Se remitieron 4 capturas de pantalla donde se evidencia la captura de pantalla donde se envia el botelin de gestión internacional</v>
          </cell>
          <cell r="AC760"/>
          <cell r="AD760">
            <v>0.17</v>
          </cell>
          <cell r="AE760" t="str">
            <v>Se valida reporte cualitativo junto con los soportes suministrados que dan cuenta del desarrollo de la actividad.</v>
          </cell>
        </row>
        <row r="761">
          <cell r="G761" t="str">
            <v>38.1.1</v>
          </cell>
          <cell r="H761" t="str">
            <v>Operativo</v>
          </cell>
          <cell r="I761" t="str">
            <v>N/A</v>
          </cell>
          <cell r="J761" t="str">
            <v>N/A</v>
          </cell>
          <cell r="K761" t="str">
            <v>N/A</v>
          </cell>
          <cell r="L761" t="str">
            <v>N/A</v>
          </cell>
          <cell r="M761" t="str">
            <v>N/A</v>
          </cell>
          <cell r="N761" t="str">
            <v>N/A</v>
          </cell>
          <cell r="O761" t="str">
            <v>N/A</v>
          </cell>
          <cell r="P761" t="str">
            <v>N/A</v>
          </cell>
          <cell r="Q761" t="str">
            <v>Elaborar un observatorio internacional mensual de decisiones de otras autoridades en materia de libre competencia económica, protección de datos personales y/o protección al consumidor (24 observatorios - 2 mensual - elaborados)</v>
          </cell>
          <cell r="R761"/>
          <cell r="S761">
            <v>50</v>
          </cell>
          <cell r="T761">
            <v>24</v>
          </cell>
          <cell r="U761" t="str">
            <v>Númerica</v>
          </cell>
          <cell r="V761" t="str">
            <v># de Observatorios elaborados / # observatorios a elaborar</v>
          </cell>
          <cell r="W761">
            <v>45300</v>
          </cell>
          <cell r="X761">
            <v>45646</v>
          </cell>
          <cell r="Y761" t="str">
            <v>38-GRUPO DE TRABAJO DE ASUNTOS INTERNACIONALES</v>
          </cell>
          <cell r="Z761">
            <v>0.1</v>
          </cell>
          <cell r="AA761">
            <v>0</v>
          </cell>
          <cell r="AB761" t="str">
            <v>Se remitio captura de pantalla de la elaboración de 4 observatorios  realizados</v>
          </cell>
          <cell r="AC761"/>
          <cell r="AD761">
            <v>0.17</v>
          </cell>
          <cell r="AE761" t="str">
            <v>Se valida reporte cualitativo junto con los soportes suministrados que dan cuenta del desarrollo de la actividad.</v>
          </cell>
        </row>
        <row r="762">
          <cell r="G762" t="str">
            <v>38.1.2</v>
          </cell>
          <cell r="H762" t="str">
            <v>Operativo</v>
          </cell>
          <cell r="I762" t="str">
            <v>N/A</v>
          </cell>
          <cell r="J762" t="str">
            <v>N/A</v>
          </cell>
          <cell r="K762" t="str">
            <v>N/A</v>
          </cell>
          <cell r="L762" t="str">
            <v>N/A</v>
          </cell>
          <cell r="M762" t="str">
            <v>N/A</v>
          </cell>
          <cell r="N762" t="str">
            <v>N/A</v>
          </cell>
          <cell r="O762" t="str">
            <v>N/A</v>
          </cell>
          <cell r="P762" t="str">
            <v>N/A</v>
          </cell>
          <cell r="Q762" t="str">
            <v>Publicar dos observatorios internacionales mensuales de decisiones de otras autoridades en materia de libre competencia económica, protección de datos personales y/o protección al consumidor (24 capturas de pantalla de publicaciones realizadas )</v>
          </cell>
          <cell r="R762"/>
          <cell r="S762">
            <v>50</v>
          </cell>
          <cell r="T762">
            <v>24</v>
          </cell>
          <cell r="U762" t="str">
            <v>Númerica</v>
          </cell>
          <cell r="V762" t="str">
            <v># de capturas de pantalla de publicaciones realizadas / # capturas de pantalla de publicaciones a realizar</v>
          </cell>
          <cell r="W762">
            <v>45300</v>
          </cell>
          <cell r="X762">
            <v>45646</v>
          </cell>
          <cell r="Y762" t="str">
            <v>38-GRUPO DE TRABAJO DE ASUNTOS INTERNACIONALES</v>
          </cell>
          <cell r="Z762">
            <v>0.1</v>
          </cell>
          <cell r="AA762">
            <v>0</v>
          </cell>
          <cell r="AB762" t="str">
            <v xml:space="preserve">Se adjunta captura de pantalla del envío de 4 boletines a funcionarios de la entidad </v>
          </cell>
          <cell r="AC762"/>
          <cell r="AD762">
            <v>0.17</v>
          </cell>
          <cell r="AE762" t="str">
            <v>Se valida reporte cualitativo junto con los soportes suministrados que dan cuenta del desarrollo de la actividad.</v>
          </cell>
        </row>
        <row r="763">
          <cell r="G763" t="str">
            <v>38.2</v>
          </cell>
          <cell r="H763" t="str">
            <v>Innovador</v>
          </cell>
          <cell r="I763" t="str">
            <v xml:space="preserve">Generar sinergias con agentes nacionales e internacionales que permitan potenciar las capacidades de la SIC.
</v>
          </cell>
          <cell r="J763" t="str">
            <v xml:space="preserve">Cumplimiento de productos del PAI asociados a Generar sinergias con agentes nacionales e internacionales que permitan potenciar las capacidades de la SIC.
</v>
          </cell>
          <cell r="K763"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63" t="str">
            <v>N/A</v>
          </cell>
          <cell r="M763" t="str">
            <v>Si</v>
          </cell>
          <cell r="N763" t="str">
            <v>N/A</v>
          </cell>
          <cell r="O763" t="str">
            <v>Gestión del conocimiento y la innovación</v>
          </cell>
          <cell r="P763" t="str">
            <v>26 - N/A</v>
          </cell>
          <cell r="Q763" t="str">
            <v>Calendarios de eventos internacionales, elaborados y publicados (captura de pantalla de la publicación del calendario en la Intrasic)</v>
          </cell>
          <cell r="R763"/>
          <cell r="S763">
            <v>15</v>
          </cell>
          <cell r="T763">
            <v>10</v>
          </cell>
          <cell r="U763" t="str">
            <v>Númerica</v>
          </cell>
          <cell r="V763" t="str">
            <v># de calendarios de eventos internacionales elaborados y publicados / # calendarios de eventos internacionales a elaborar y publicar en la intrasic</v>
          </cell>
          <cell r="W763">
            <v>45300</v>
          </cell>
          <cell r="X763">
            <v>45646</v>
          </cell>
          <cell r="Y763" t="str">
            <v>38-GRUPO DE TRABAJO DE ASUNTOS INTERNACIONALES;
73-GRUPO DE TRABAJO DE COMUNICACION</v>
          </cell>
          <cell r="Z763">
            <v>0.15</v>
          </cell>
          <cell r="AA763">
            <v>0</v>
          </cell>
          <cell r="AB763" t="str">
            <v>Se adjunta captura de pantalla de publicación del calendario de eventos en la intrasic</v>
          </cell>
          <cell r="AC763"/>
          <cell r="AD763">
            <v>0.2</v>
          </cell>
          <cell r="AE763" t="str">
            <v>Se valida reporte cualitativo junto con los soportes suministrados que dan cuenta del desarrollo de la actividad.</v>
          </cell>
        </row>
        <row r="764">
          <cell r="G764" t="str">
            <v>38.2.1</v>
          </cell>
          <cell r="H764" t="str">
            <v>Innovador</v>
          </cell>
          <cell r="I764" t="str">
            <v>N/A</v>
          </cell>
          <cell r="J764" t="str">
            <v>N/A</v>
          </cell>
          <cell r="K764" t="str">
            <v>N/A</v>
          </cell>
          <cell r="L764" t="str">
            <v>N/A</v>
          </cell>
          <cell r="M764" t="str">
            <v>N/A</v>
          </cell>
          <cell r="N764" t="str">
            <v>N/A</v>
          </cell>
          <cell r="O764" t="str">
            <v>N/A</v>
          </cell>
          <cell r="P764" t="str">
            <v>N/A</v>
          </cell>
          <cell r="Q764" t="str">
            <v>Identificar los principales eventos destacados de homólogos internacionales y elaborar compilado (10  pdf  con capturas de pantalla de  correos  donde se evidencie  el envió de los principales eventos destacados al coordinador del GAI)</v>
          </cell>
          <cell r="R764"/>
          <cell r="S764">
            <v>50</v>
          </cell>
          <cell r="T764">
            <v>10</v>
          </cell>
          <cell r="U764" t="str">
            <v>Númerica</v>
          </cell>
          <cell r="V764" t="str">
            <v># de de pdfs  con capturas de pantalla de  correos  donde se evidencie  el envió de los principales eventos destacados al coordinador del GAI elaborados /# capturas de pantalla de  correos  donde se evidencie  el envió de los principales eventos destacados al coordinador del GAI a elaborar</v>
          </cell>
          <cell r="W764">
            <v>45300</v>
          </cell>
          <cell r="X764">
            <v>45646</v>
          </cell>
          <cell r="Y764" t="str">
            <v>38-GRUPO DE TRABAJO DE ASUNTOS INTERNACIONALES</v>
          </cell>
          <cell r="Z764">
            <v>7.4999999999999997E-2</v>
          </cell>
          <cell r="AA764">
            <v>0</v>
          </cell>
          <cell r="AB764" t="str">
            <v>Se adjunta captura de pantalla donde se identifican los principales eventos que se realizaron en el mes de enero y febrero al coordinador del GAI</v>
          </cell>
          <cell r="AC764"/>
          <cell r="AD764">
            <v>0.2</v>
          </cell>
          <cell r="AE764" t="str">
            <v>Se valida reporte cualitativo junto con los soportes suministrados que dan cuenta del desarrollo de la actividad.</v>
          </cell>
        </row>
        <row r="765">
          <cell r="G765" t="str">
            <v>38.2.2</v>
          </cell>
          <cell r="H765" t="str">
            <v>Innovador</v>
          </cell>
          <cell r="I765" t="str">
            <v>N/A</v>
          </cell>
          <cell r="J765" t="str">
            <v>N/A</v>
          </cell>
          <cell r="K765" t="str">
            <v>N/A</v>
          </cell>
          <cell r="L765" t="str">
            <v>N/A</v>
          </cell>
          <cell r="M765" t="str">
            <v>N/A</v>
          </cell>
          <cell r="N765" t="str">
            <v>N/A</v>
          </cell>
          <cell r="O765" t="str">
            <v>N/A</v>
          </cell>
          <cell r="P765" t="str">
            <v>N/A</v>
          </cell>
          <cell r="Q765" t="str">
            <v>Elaborar y entregar contenido del calendario al Grupo de Comunicaciones para su respectivo diseño (10 pdf con el contenido del calendario de eventos  y 10 correos electrónicos de envió al Grupo de Comunicaciones</v>
          </cell>
          <cell r="R765"/>
          <cell r="S765">
            <v>25</v>
          </cell>
          <cell r="T765">
            <v>10</v>
          </cell>
          <cell r="U765" t="str">
            <v>Númerica</v>
          </cell>
          <cell r="V765" t="str">
            <v># de de pdfs  con capturas de pantalla de  correos  donde se evidencie  el envió de los principales eventos destacados al grupo de comunicaciones elaborados / # capturas de pantalla de  correos  donde se evidencie  el envió de los principales eventos destacados al grupo de comunicaciones a elaborar</v>
          </cell>
          <cell r="W765">
            <v>45300</v>
          </cell>
          <cell r="X765">
            <v>45646</v>
          </cell>
          <cell r="Y765" t="str">
            <v>38-GRUPO DE TRABAJO DE ASUNTOS INTERNACIONALES</v>
          </cell>
          <cell r="Z765">
            <v>3.7499999999999999E-2</v>
          </cell>
          <cell r="AA765">
            <v>0</v>
          </cell>
          <cell r="AB765" t="str">
            <v>Se adjunta captura de pantalla de correo donde se evidencia el envío del calendario a la oficina de comunicaciones</v>
          </cell>
          <cell r="AC765"/>
          <cell r="AD765">
            <v>0.2</v>
          </cell>
          <cell r="AE765" t="str">
            <v>Se valida reporte cualitativo junto con los soportes suministrados que dan cuenta del desarrollo de la actividad.</v>
          </cell>
        </row>
        <row r="766">
          <cell r="G766" t="str">
            <v>38.2.3</v>
          </cell>
          <cell r="H766" t="str">
            <v>Innovador</v>
          </cell>
          <cell r="I766" t="str">
            <v>N/A</v>
          </cell>
          <cell r="J766" t="str">
            <v>N/A</v>
          </cell>
          <cell r="K766" t="str">
            <v>N/A</v>
          </cell>
          <cell r="L766" t="str">
            <v>N/A</v>
          </cell>
          <cell r="M766" t="str">
            <v>N/A</v>
          </cell>
          <cell r="N766" t="str">
            <v>N/A</v>
          </cell>
          <cell r="O766" t="str">
            <v>N/A</v>
          </cell>
          <cell r="P766" t="str">
            <v>N/A</v>
          </cell>
          <cell r="Q766" t="str">
            <v>Diseñar calendarios y enviar al Grupo de Asuntos Internacionales para su aprobación (10 calendarios diseñados)</v>
          </cell>
          <cell r="R766"/>
          <cell r="S766">
            <v>0</v>
          </cell>
          <cell r="T766">
            <v>10</v>
          </cell>
          <cell r="U766" t="str">
            <v>Númerica</v>
          </cell>
          <cell r="V766" t="str">
            <v># de calendarios diseñados / # calendarios a diseñar</v>
          </cell>
          <cell r="W766">
            <v>45300</v>
          </cell>
          <cell r="X766">
            <v>45646</v>
          </cell>
          <cell r="Y766" t="str">
            <v>73-GRUPO DE TRABAJO DE COMUNICACION</v>
          </cell>
          <cell r="Z766">
            <v>0</v>
          </cell>
          <cell r="AA766">
            <v>0</v>
          </cell>
          <cell r="AB766" t="str">
            <v>N/A</v>
          </cell>
          <cell r="AC766"/>
          <cell r="AD766">
            <v>0</v>
          </cell>
          <cell r="AE766"/>
        </row>
        <row r="767">
          <cell r="G767" t="str">
            <v>38.2.4</v>
          </cell>
          <cell r="H767" t="str">
            <v>Innovador</v>
          </cell>
          <cell r="I767" t="str">
            <v>N/A</v>
          </cell>
          <cell r="J767" t="str">
            <v>N/A</v>
          </cell>
          <cell r="K767" t="str">
            <v>N/A</v>
          </cell>
          <cell r="L767" t="str">
            <v>N/A</v>
          </cell>
          <cell r="M767" t="str">
            <v>N/A</v>
          </cell>
          <cell r="N767" t="str">
            <v>N/A</v>
          </cell>
          <cell r="O767" t="str">
            <v>N/A</v>
          </cell>
          <cell r="P767" t="str">
            <v>N/A</v>
          </cell>
          <cell r="Q767" t="str">
            <v>Revisar y aprobar de los 10 calendarios de eventos internacionales diseñados(10 calendarios de eventos internacionales aprobados)</v>
          </cell>
          <cell r="R767"/>
          <cell r="S767">
            <v>25</v>
          </cell>
          <cell r="T767">
            <v>10</v>
          </cell>
          <cell r="U767" t="str">
            <v>Númerica</v>
          </cell>
          <cell r="V767" t="str">
            <v># de calendarios de eventos internacionales aprobados / # calendarios de eventos internacionales a aprobar</v>
          </cell>
          <cell r="W767">
            <v>45300</v>
          </cell>
          <cell r="X767">
            <v>45646</v>
          </cell>
          <cell r="Y767" t="str">
            <v>38-GRUPO DE TRABAJO DE ASUNTOS INTERNACIONALES</v>
          </cell>
          <cell r="Z767">
            <v>3.7499999999999999E-2</v>
          </cell>
          <cell r="AA767">
            <v>0</v>
          </cell>
          <cell r="AB767" t="str">
            <v xml:space="preserve">Se adjunta captura de pantalla de correos donde se aprueba diseño  enviado por parte de la oficina de comunicaciones </v>
          </cell>
          <cell r="AC767"/>
          <cell r="AD767">
            <v>0.2</v>
          </cell>
          <cell r="AE767" t="str">
            <v>Se valida reporte cualitativo junto con los soportes suministrados que dan cuenta del desarrollo de la actividad.</v>
          </cell>
        </row>
        <row r="768">
          <cell r="G768" t="str">
            <v>38.2.5</v>
          </cell>
          <cell r="H768" t="str">
            <v>Innovador</v>
          </cell>
          <cell r="I768" t="str">
            <v>N/A</v>
          </cell>
          <cell r="J768" t="str">
            <v>N/A</v>
          </cell>
          <cell r="K768" t="str">
            <v>N/A</v>
          </cell>
          <cell r="L768" t="str">
            <v>N/A</v>
          </cell>
          <cell r="M768" t="str">
            <v>N/A</v>
          </cell>
          <cell r="N768" t="str">
            <v>N/A</v>
          </cell>
          <cell r="O768" t="str">
            <v>N/A</v>
          </cell>
          <cell r="P768" t="str">
            <v>N/A</v>
          </cell>
          <cell r="Q768" t="str">
            <v>Publicar el calendario de eventos internacionales en la INTRASIC  (Captura de pantalla de publicación en la intrasic de 10 calendarios)</v>
          </cell>
          <cell r="R768"/>
          <cell r="S768">
            <v>0</v>
          </cell>
          <cell r="T768">
            <v>10</v>
          </cell>
          <cell r="U768" t="str">
            <v>Númerica</v>
          </cell>
          <cell r="V768" t="str">
            <v># de capturas de pantalla de publicación de los calendarios / # Captura de pantalla de publicación de calendarios en la intrasic</v>
          </cell>
          <cell r="W768">
            <v>45300</v>
          </cell>
          <cell r="X768">
            <v>45646</v>
          </cell>
          <cell r="Y768" t="str">
            <v>73-GRUPO DE TRABAJO DE COMUNICACION</v>
          </cell>
          <cell r="Z768">
            <v>0</v>
          </cell>
          <cell r="AA768">
            <v>0</v>
          </cell>
          <cell r="AB768" t="str">
            <v>N/A</v>
          </cell>
          <cell r="AC768"/>
          <cell r="AD768">
            <v>0</v>
          </cell>
          <cell r="AE768"/>
        </row>
        <row r="769">
          <cell r="G769" t="str">
            <v>38.3</v>
          </cell>
          <cell r="H769" t="str">
            <v>Operativo</v>
          </cell>
          <cell r="I769" t="str">
            <v xml:space="preserve">Generar sinergias con agentes nacionales e internacionales que permitan potenciar las capacidades de la SIC.
</v>
          </cell>
          <cell r="J769" t="str">
            <v xml:space="preserve">Cumplimiento de productos del PAI asociados a Generar sinergias con agentes nacionales e internacionales que permitan potenciar las capacidades de la SIC.
</v>
          </cell>
          <cell r="K76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69" t="str">
            <v>N/A</v>
          </cell>
          <cell r="M769" t="str">
            <v>No</v>
          </cell>
          <cell r="N769" t="str">
            <v>N/A</v>
          </cell>
          <cell r="O769" t="str">
            <v>Gestión del conocimiento y la innovación</v>
          </cell>
          <cell r="P769" t="str">
            <v>26 - N/A</v>
          </cell>
          <cell r="Q769" t="str">
            <v>Oportunidades de cooperación, identificadas, negociadas, gestionadas, y/o firmadas (captura de pantalla de correos de contacto entre la SIC, homólogos internacionales, organismos y/u organizaciones (donde se identifique la voluntad de trabajo cooperativo entre las partes)</v>
          </cell>
          <cell r="R769"/>
          <cell r="S769">
            <v>20</v>
          </cell>
          <cell r="T769">
            <v>6</v>
          </cell>
          <cell r="U769" t="str">
            <v>Númerica</v>
          </cell>
          <cell r="V769" t="str">
            <v># de oportunidades de cooperación establecidas / # oportunidades de cooperación a establecer</v>
          </cell>
          <cell r="W769">
            <v>45300</v>
          </cell>
          <cell r="X769">
            <v>45646</v>
          </cell>
          <cell r="Y769" t="str">
            <v>38-GRUPO DE TRABAJO DE ASUNTOS INTERNACIONALES</v>
          </cell>
          <cell r="Z769">
            <v>0.2</v>
          </cell>
          <cell r="AA769">
            <v>0</v>
          </cell>
          <cell r="AB769" t="str">
            <v>Se adjunta captura de pantalla de correo entre el Grupo de Asuntos internacionales y COFECE</v>
          </cell>
          <cell r="AC769"/>
          <cell r="AD769">
            <v>0.17</v>
          </cell>
          <cell r="AE769" t="str">
            <v>Se valida reporte cualitativo junto con los soportes suministrados que dan cuenta del desarrollo de la actividad.</v>
          </cell>
        </row>
        <row r="770">
          <cell r="G770" t="str">
            <v>38.3.1</v>
          </cell>
          <cell r="H770" t="str">
            <v>Operativo</v>
          </cell>
          <cell r="I770" t="str">
            <v>N/A</v>
          </cell>
          <cell r="J770" t="str">
            <v>N/A</v>
          </cell>
          <cell r="K770" t="str">
            <v>N/A</v>
          </cell>
          <cell r="L770" t="str">
            <v>N/A</v>
          </cell>
          <cell r="M770" t="str">
            <v>N/A</v>
          </cell>
          <cell r="N770" t="str">
            <v>N/A</v>
          </cell>
          <cell r="O770" t="str">
            <v>N/A</v>
          </cell>
          <cell r="P770" t="str">
            <v>N/A</v>
          </cell>
          <cell r="Q770" t="str">
            <v>Concertar oportunidades de cooperación entre  el GAI y  las diferentes áreas misionales (captura de pantalla de correos de contacto entre el GAI y  las diferentes áreas misionales donde se identifique 6 oportunidades de cooperación)</v>
          </cell>
          <cell r="R770"/>
          <cell r="S770">
            <v>50</v>
          </cell>
          <cell r="T770">
            <v>6</v>
          </cell>
          <cell r="U770" t="str">
            <v>Númerica</v>
          </cell>
          <cell r="V770" t="str">
            <v># de oportunidades de cooperación establecidas / # oportunidades de cooperación a establecer</v>
          </cell>
          <cell r="W770">
            <v>45300</v>
          </cell>
          <cell r="X770">
            <v>45646</v>
          </cell>
          <cell r="Y770" t="str">
            <v>38-GRUPO DE TRABAJO DE ASUNTOS INTERNACIONALES</v>
          </cell>
          <cell r="Z770">
            <v>0.1</v>
          </cell>
          <cell r="AA770">
            <v>0</v>
          </cell>
          <cell r="AB770" t="str">
            <v xml:space="preserve">Se adjunta captura de pantalla de correo entre la Delegatura de Competencia y el Grupo de Asuntos Internacionales </v>
          </cell>
          <cell r="AC770"/>
          <cell r="AD770">
            <v>0.17</v>
          </cell>
          <cell r="AE770" t="str">
            <v>Se valida reporte cualitativo junto con los soportes suministrados que dan cuenta del desarrollo de la actividad.</v>
          </cell>
        </row>
        <row r="771">
          <cell r="G771" t="str">
            <v>38.3.2</v>
          </cell>
          <cell r="H771" t="str">
            <v>Operativo</v>
          </cell>
          <cell r="I771" t="str">
            <v>N/A</v>
          </cell>
          <cell r="J771" t="str">
            <v>N/A</v>
          </cell>
          <cell r="K771" t="str">
            <v>N/A</v>
          </cell>
          <cell r="L771" t="str">
            <v>N/A</v>
          </cell>
          <cell r="M771" t="str">
            <v>N/A</v>
          </cell>
          <cell r="N771" t="str">
            <v>N/A</v>
          </cell>
          <cell r="O771" t="str">
            <v>N/A</v>
          </cell>
          <cell r="P771" t="str">
            <v>N/A</v>
          </cell>
          <cell r="Q771" t="str">
            <v>Solicitar  oportunidades de cooperación a los homólogos internacionales (pdf con captura de pantalla de correos de contacto entre el GAI y los homólogos internacionales donde se solicitan 6 oportunidades de cooperación)</v>
          </cell>
          <cell r="R771"/>
          <cell r="S771">
            <v>50</v>
          </cell>
          <cell r="T771">
            <v>6</v>
          </cell>
          <cell r="U771" t="str">
            <v>Númerica</v>
          </cell>
          <cell r="V771" t="str">
            <v># de solicitudes   de oportunidades / # oportunidades de cooperación a solicitar</v>
          </cell>
          <cell r="W771">
            <v>45300</v>
          </cell>
          <cell r="X771">
            <v>45646</v>
          </cell>
          <cell r="Y771" t="str">
            <v>38-GRUPO DE TRABAJO DE ASUNTOS INTERNACIONALES</v>
          </cell>
          <cell r="Z771">
            <v>0.1</v>
          </cell>
          <cell r="AA771">
            <v>0</v>
          </cell>
          <cell r="AB771" t="str">
            <v>Se adjunta captura de pantalla de correo entre el Grupo de Asuntos internacionales y COFECE</v>
          </cell>
          <cell r="AC771"/>
          <cell r="AD771">
            <v>0.17</v>
          </cell>
          <cell r="AE771" t="str">
            <v>Se valida reporte cualitativo junto con los soportes suministrados que dan cuenta del desarrollo de la actividad.</v>
          </cell>
        </row>
        <row r="772">
          <cell r="G772" t="str">
            <v>38.4</v>
          </cell>
          <cell r="H772" t="str">
            <v>Operativo</v>
          </cell>
          <cell r="I772" t="str">
            <v xml:space="preserve">Generar sinergias con agentes nacionales e internacionales que permitan potenciar las capacidades de la SIC.
</v>
          </cell>
          <cell r="J772" t="str">
            <v xml:space="preserve">Cumplimiento de productos del PAI asociados a Generar sinergias con agentes nacionales e internacionales que permitan potenciar las capacidades de la SIC.
</v>
          </cell>
          <cell r="K772"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72" t="str">
            <v>N/A</v>
          </cell>
          <cell r="M772" t="str">
            <v>No</v>
          </cell>
          <cell r="N772" t="str">
            <v>N/A</v>
          </cell>
          <cell r="O772" t="str">
            <v>Gestión del conocimiento y la innovación</v>
          </cell>
          <cell r="P772" t="str">
            <v>26 - N/A</v>
          </cell>
          <cell r="Q772" t="str">
            <v>Directorio de convenios internacionales, actualizado y divulgado (captura de pantalla del correo de divulgación del directorio actualizado )</v>
          </cell>
          <cell r="R772"/>
          <cell r="S772">
            <v>10</v>
          </cell>
          <cell r="T772">
            <v>1</v>
          </cell>
          <cell r="U772" t="str">
            <v>Númerica</v>
          </cell>
          <cell r="V772" t="str">
            <v># de directorios de convenios internacionales actualizados y divulgados semestralmente / # actualización y divulgación del directorio de convenios internacionales a realizar</v>
          </cell>
          <cell r="W772">
            <v>45300</v>
          </cell>
          <cell r="X772">
            <v>45471</v>
          </cell>
          <cell r="Y772" t="str">
            <v>38-GRUPO DE TRABAJO DE ASUNTOS INTERNACIONALES</v>
          </cell>
          <cell r="Z772">
            <v>0.1</v>
          </cell>
          <cell r="AA772">
            <v>0</v>
          </cell>
          <cell r="AB772" t="str">
            <v>Se encuentra pendiente por realizar</v>
          </cell>
          <cell r="AC772"/>
          <cell r="AD772">
            <v>0</v>
          </cell>
          <cell r="AE772"/>
        </row>
        <row r="773">
          <cell r="G773" t="str">
            <v>38.4.1</v>
          </cell>
          <cell r="H773" t="str">
            <v>Operativo</v>
          </cell>
          <cell r="I773" t="str">
            <v>N/A</v>
          </cell>
          <cell r="J773" t="str">
            <v>N/A</v>
          </cell>
          <cell r="K773" t="str">
            <v>N/A</v>
          </cell>
          <cell r="L773" t="str">
            <v>N/A</v>
          </cell>
          <cell r="M773" t="str">
            <v>N/A</v>
          </cell>
          <cell r="N773" t="str">
            <v>N/A</v>
          </cell>
          <cell r="O773" t="str">
            <v>N/A</v>
          </cell>
          <cell r="P773" t="str">
            <v>N/A</v>
          </cell>
          <cell r="Q773" t="str">
            <v>Actualizar directorio de convenios internacionales(captura de pantalla donde se visualiza la actualización)</v>
          </cell>
          <cell r="R773"/>
          <cell r="S773">
            <v>50</v>
          </cell>
          <cell r="T773">
            <v>1</v>
          </cell>
          <cell r="U773" t="str">
            <v>Númerica</v>
          </cell>
          <cell r="V773" t="str">
            <v># de capturas de pantalla donde se visualiza la actualización / # actualización a realizar</v>
          </cell>
          <cell r="W773">
            <v>45300</v>
          </cell>
          <cell r="X773">
            <v>45471</v>
          </cell>
          <cell r="Y773" t="str">
            <v>38-GRUPO DE TRABAJO DE ASUNTOS INTERNACIONALES</v>
          </cell>
          <cell r="Z773">
            <v>0.05</v>
          </cell>
          <cell r="AA773">
            <v>0</v>
          </cell>
          <cell r="AB773" t="str">
            <v xml:space="preserve">Se adjunta captura de pantalla de la actualización del directorio  de convenios internacionales con la firma del memorando de entendimiento entre el INPI de fracia y la SIC. </v>
          </cell>
          <cell r="AC773"/>
          <cell r="AD773">
            <v>0.15</v>
          </cell>
          <cell r="AE773" t="str">
            <v>Se valida reporte cualitativo junto con los soportes suministrados que dan cuenta del desarrollo de la actividad.</v>
          </cell>
        </row>
        <row r="774">
          <cell r="G774" t="str">
            <v>38.4.2</v>
          </cell>
          <cell r="H774" t="str">
            <v>Operativo</v>
          </cell>
          <cell r="I774" t="str">
            <v>N/A</v>
          </cell>
          <cell r="J774" t="str">
            <v>N/A</v>
          </cell>
          <cell r="K774" t="str">
            <v>N/A</v>
          </cell>
          <cell r="L774" t="str">
            <v>N/A</v>
          </cell>
          <cell r="M774" t="str">
            <v>N/A</v>
          </cell>
          <cell r="N774" t="str">
            <v>N/A</v>
          </cell>
          <cell r="O774" t="str">
            <v>N/A</v>
          </cell>
          <cell r="P774" t="str">
            <v>N/A</v>
          </cell>
          <cell r="Q774" t="str">
            <v>Divulgar el directorio de convenios internacionales, (pdf con captura de pantalla de correos de divulgación)</v>
          </cell>
          <cell r="R774"/>
          <cell r="S774">
            <v>50</v>
          </cell>
          <cell r="T774">
            <v>1</v>
          </cell>
          <cell r="U774" t="str">
            <v>Númerica</v>
          </cell>
          <cell r="V774" t="str">
            <v># de divulgaciones del directorio actualizado / # Divulgación a realizar</v>
          </cell>
          <cell r="W774">
            <v>45300</v>
          </cell>
          <cell r="X774">
            <v>45471</v>
          </cell>
          <cell r="Y774" t="str">
            <v>38-GRUPO DE TRABAJO DE ASUNTOS INTERNACIONALES</v>
          </cell>
          <cell r="Z774">
            <v>0.05</v>
          </cell>
          <cell r="AA774">
            <v>0</v>
          </cell>
          <cell r="AB774" t="str">
            <v>Se encuentra pendiente por realizar</v>
          </cell>
          <cell r="AC774"/>
          <cell r="AD774">
            <v>0</v>
          </cell>
          <cell r="AE774"/>
        </row>
        <row r="775">
          <cell r="G775" t="str">
            <v>38.5</v>
          </cell>
          <cell r="H775" t="str">
            <v>Operativo</v>
          </cell>
          <cell r="I775" t="str">
            <v xml:space="preserve">Generar sinergias con agentes nacionales e internacionales que permitan potenciar las capacidades de la SIC.
</v>
          </cell>
          <cell r="J775" t="str">
            <v xml:space="preserve">Cumplimiento de productos del PAI asociados a Generar sinergias con agentes nacionales e internacionales que permitan potenciar las capacidades de la SIC.
</v>
          </cell>
          <cell r="K775"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75" t="str">
            <v>N/A</v>
          </cell>
          <cell r="M775" t="str">
            <v>Si</v>
          </cell>
          <cell r="N775" t="str">
            <v>N/A</v>
          </cell>
          <cell r="O775" t="str">
            <v>Gestión del conocimiento y la innovación</v>
          </cell>
          <cell r="P775" t="str">
            <v>26 - N/A</v>
          </cell>
          <cell r="Q775" t="str">
            <v>Boletines de gestión internacional con los principales acontecimientos internacionales en las materias de interés de la entidad,  elaborados y socializados (PDF con captura de pantalla de los Boletines y correos enviados  a los funcionarios)</v>
          </cell>
          <cell r="R775"/>
          <cell r="S775">
            <v>20</v>
          </cell>
          <cell r="T775">
            <v>4</v>
          </cell>
          <cell r="U775" t="str">
            <v>Númerica</v>
          </cell>
          <cell r="V775" t="str">
            <v># de boletines de gestión internacional divulgados / # boletines de gestión internacional a divulgar</v>
          </cell>
          <cell r="W775">
            <v>45300</v>
          </cell>
          <cell r="X775">
            <v>45646</v>
          </cell>
          <cell r="Y775" t="str">
            <v>38-GRUPO DE TRABAJO DE ASUNTOS INTERNACIONALES;
73-GRUPO DE TRABAJO DE COMUNICACION</v>
          </cell>
          <cell r="Z775">
            <v>0.2</v>
          </cell>
          <cell r="AA775">
            <v>0</v>
          </cell>
          <cell r="AB775" t="str">
            <v>Se adjunta  boletin del primer trimestre del 2024</v>
          </cell>
          <cell r="AC775"/>
          <cell r="AD775">
            <v>0.25</v>
          </cell>
          <cell r="AE775"/>
        </row>
        <row r="776">
          <cell r="G776" t="str">
            <v>38.5.1</v>
          </cell>
          <cell r="H776" t="str">
            <v>Operativo</v>
          </cell>
          <cell r="I776" t="str">
            <v>N/A</v>
          </cell>
          <cell r="J776" t="str">
            <v>N/A</v>
          </cell>
          <cell r="K776" t="str">
            <v>N/A</v>
          </cell>
          <cell r="L776" t="str">
            <v>N/A</v>
          </cell>
          <cell r="M776" t="str">
            <v>N/A</v>
          </cell>
          <cell r="N776" t="str">
            <v>N/A</v>
          </cell>
          <cell r="O776" t="str">
            <v>N/A</v>
          </cell>
          <cell r="P776" t="str">
            <v>N/A</v>
          </cell>
          <cell r="Q776" t="str">
            <v>Elaborar y entregar contenido del boletín de gestión internacional al Grupo de Comunicaciones para su respectivo diseño (4  Documentos  con el boletín de gestión internacional y 4 correos electrónicos de envió al Grupo de Comunicaciones  )</v>
          </cell>
          <cell r="R776"/>
          <cell r="S776">
            <v>50</v>
          </cell>
          <cell r="T776">
            <v>4</v>
          </cell>
          <cell r="U776" t="str">
            <v>Númerica</v>
          </cell>
          <cell r="V776" t="str">
            <v># de documentos  con el boletín de gestión internacional y # correos electrónicos de envió al Grupo de Comunicaciones elaborados y enviados / # pdf con el boletín de gestión internacional y correos electrónicos de envió al Grupo de Comunicaciones a elaborar y enviar</v>
          </cell>
          <cell r="W776">
            <v>45300</v>
          </cell>
          <cell r="X776">
            <v>45646</v>
          </cell>
          <cell r="Y776" t="str">
            <v>38-GRUPO DE TRABAJO DE ASUNTOS INTERNACIONALES</v>
          </cell>
          <cell r="Z776">
            <v>0.1</v>
          </cell>
          <cell r="AA776">
            <v>0</v>
          </cell>
          <cell r="AB776" t="str">
            <v>Se adjunta boletin del primer trimestre del 2024 y captura de pantalla de correo de envío a Comunicaciones.</v>
          </cell>
          <cell r="AC776"/>
          <cell r="AD776">
            <v>0.25</v>
          </cell>
          <cell r="AE776" t="str">
            <v>Se valida reporte cualitativo junto con los soportes suministrados que dan cuenta del desarrollo de la actividad.</v>
          </cell>
        </row>
        <row r="777">
          <cell r="G777" t="str">
            <v>38.5.2</v>
          </cell>
          <cell r="H777" t="str">
            <v>Operativo</v>
          </cell>
          <cell r="I777" t="str">
            <v>N/A</v>
          </cell>
          <cell r="J777" t="str">
            <v>N/A</v>
          </cell>
          <cell r="K777" t="str">
            <v>N/A</v>
          </cell>
          <cell r="L777" t="str">
            <v>N/A</v>
          </cell>
          <cell r="M777" t="str">
            <v>N/A</v>
          </cell>
          <cell r="N777" t="str">
            <v>N/A</v>
          </cell>
          <cell r="O777" t="str">
            <v>N/A</v>
          </cell>
          <cell r="P777" t="str">
            <v>N/A</v>
          </cell>
          <cell r="Q777" t="str">
            <v>Diseñar boletines de gestión internacional y enviar al Grupo de Asuntos Internacionales para su aprobación (boletines diseñados)</v>
          </cell>
          <cell r="R777"/>
          <cell r="S777">
            <v>0</v>
          </cell>
          <cell r="T777">
            <v>4</v>
          </cell>
          <cell r="U777" t="str">
            <v>Númerica</v>
          </cell>
          <cell r="V777" t="str">
            <v># de boletines diseñados / # boletines a diseñar</v>
          </cell>
          <cell r="W777">
            <v>45300</v>
          </cell>
          <cell r="X777">
            <v>45646</v>
          </cell>
          <cell r="Y777" t="str">
            <v>73-GRUPO DE TRABAJO DE COMUNICACION</v>
          </cell>
          <cell r="Z777">
            <v>0</v>
          </cell>
          <cell r="AA777">
            <v>0</v>
          </cell>
          <cell r="AB777" t="str">
            <v>N/A</v>
          </cell>
          <cell r="AC777"/>
          <cell r="AD777">
            <v>0</v>
          </cell>
          <cell r="AE777"/>
        </row>
        <row r="778">
          <cell r="G778" t="str">
            <v>38.5.3</v>
          </cell>
          <cell r="H778" t="str">
            <v>Operativo</v>
          </cell>
          <cell r="I778" t="str">
            <v>N/A</v>
          </cell>
          <cell r="J778" t="str">
            <v>N/A</v>
          </cell>
          <cell r="K778" t="str">
            <v>N/A</v>
          </cell>
          <cell r="L778" t="str">
            <v>N/A</v>
          </cell>
          <cell r="M778" t="str">
            <v>N/A</v>
          </cell>
          <cell r="N778" t="str">
            <v>N/A</v>
          </cell>
          <cell r="O778" t="str">
            <v>N/A</v>
          </cell>
          <cell r="P778" t="str">
            <v>N/A</v>
          </cell>
          <cell r="Q778" t="str">
            <v>Revisar y aprobar de los 4 boletines de gestión internacional diseñados(boletines de gestión internacional aprobados)</v>
          </cell>
          <cell r="R778"/>
          <cell r="S778">
            <v>25</v>
          </cell>
          <cell r="T778">
            <v>4</v>
          </cell>
          <cell r="U778" t="str">
            <v>Númerica</v>
          </cell>
          <cell r="V778" t="str">
            <v># de de boletines de gestión internacional aprobados / # boletines de gestión internacional a aprobar</v>
          </cell>
          <cell r="W778">
            <v>45300</v>
          </cell>
          <cell r="X778">
            <v>45646</v>
          </cell>
          <cell r="Y778" t="str">
            <v>38-GRUPO DE TRABAJO DE ASUNTOS INTERNACIONALES</v>
          </cell>
          <cell r="Z778">
            <v>0.05</v>
          </cell>
          <cell r="AA778">
            <v>0</v>
          </cell>
          <cell r="AB778" t="str">
            <v>Se encuentra pendiente de realizar</v>
          </cell>
          <cell r="AC778"/>
          <cell r="AD778">
            <v>0</v>
          </cell>
          <cell r="AE778"/>
        </row>
        <row r="779">
          <cell r="G779" t="str">
            <v>38.5.4</v>
          </cell>
          <cell r="H779" t="str">
            <v>Operativo</v>
          </cell>
          <cell r="I779" t="str">
            <v>N/A</v>
          </cell>
          <cell r="J779" t="str">
            <v>N/A</v>
          </cell>
          <cell r="K779" t="str">
            <v>N/A</v>
          </cell>
          <cell r="L779" t="str">
            <v>N/A</v>
          </cell>
          <cell r="M779" t="str">
            <v>N/A</v>
          </cell>
          <cell r="N779" t="str">
            <v>N/A</v>
          </cell>
          <cell r="O779" t="str">
            <v>N/A</v>
          </cell>
          <cell r="P779" t="str">
            <v>N/A</v>
          </cell>
          <cell r="Q779" t="str">
            <v>Divulgar el boletín de gestión internacional trimestralmente (PDF con captura de correo electrónico donde conste la divulgación  trimestral de los boletines )</v>
          </cell>
          <cell r="R779"/>
          <cell r="S779">
            <v>25</v>
          </cell>
          <cell r="T779">
            <v>4</v>
          </cell>
          <cell r="U779" t="str">
            <v>Númerica</v>
          </cell>
          <cell r="V779" t="str">
            <v># de PDF con captura de correo electrónico donde conste la divulgación  trimestral de los boletines / # PDF con captura de correo electrónico donde conste la divulgación  trimestral de los boletines a elaborar</v>
          </cell>
          <cell r="W779">
            <v>45300</v>
          </cell>
          <cell r="X779">
            <v>45646</v>
          </cell>
          <cell r="Y779" t="str">
            <v>38-GRUPO DE TRABAJO DE ASUNTOS INTERNACIONALES</v>
          </cell>
          <cell r="Z779">
            <v>0.05</v>
          </cell>
          <cell r="AA779">
            <v>0</v>
          </cell>
          <cell r="AB779" t="str">
            <v>Se encuentra pendiente de realizar</v>
          </cell>
          <cell r="AC779"/>
          <cell r="AD779">
            <v>0</v>
          </cell>
          <cell r="AE779"/>
        </row>
        <row r="780">
          <cell r="G780" t="str">
            <v>38.6</v>
          </cell>
          <cell r="H780" t="str">
            <v>Operativo</v>
          </cell>
          <cell r="I780" t="str">
            <v xml:space="preserve">Generar sinergias con agentes nacionales e internacionales que permitan potenciar las capacidades de la SIC.
</v>
          </cell>
          <cell r="J780" t="str">
            <v xml:space="preserve">Cumplimiento de productos del PAI asociados a Generar sinergias con agentes nacionales e internacionales que permitan potenciar las capacidades de la SIC.
</v>
          </cell>
          <cell r="K780"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ell>
          <cell r="L780" t="str">
            <v>N/A</v>
          </cell>
          <cell r="M780" t="str">
            <v>No</v>
          </cell>
          <cell r="N780" t="str">
            <v>N/A</v>
          </cell>
          <cell r="O780" t="str">
            <v>Gestión del conocimiento y la innovación</v>
          </cell>
          <cell r="P780" t="str">
            <v>26 - N/A</v>
          </cell>
          <cell r="Q780" t="str">
            <v>Documento  con las convocatorias ofrecidas por entidades nacionales o internacionales de interés, publicados  (pantallazo de la publicación de las convocatorias de becas internacionales)</v>
          </cell>
          <cell r="R780"/>
          <cell r="S780">
            <v>15</v>
          </cell>
          <cell r="T780">
            <v>12</v>
          </cell>
          <cell r="U780" t="str">
            <v>Númerica</v>
          </cell>
          <cell r="V780" t="str">
            <v># de publicación de las convocatorias de becas internacionales / # convocatorias de becas internacionales a publicar</v>
          </cell>
          <cell r="W780">
            <v>45300</v>
          </cell>
          <cell r="X780">
            <v>45646</v>
          </cell>
          <cell r="Y780" t="str">
            <v>38-GRUPO DE TRABAJO DE ASUNTOS INTERNACIONALES</v>
          </cell>
          <cell r="Z780">
            <v>0.15</v>
          </cell>
          <cell r="AA780">
            <v>0</v>
          </cell>
          <cell r="AB780" t="str">
            <v>Se adjunta captura de pantalla de publicación del informe de becas de los meses de enero, febrero y marzo.</v>
          </cell>
          <cell r="AC780"/>
          <cell r="AD780">
            <v>0.25</v>
          </cell>
          <cell r="AE780" t="str">
            <v>Se valida reporte cualitativo junto con los soportes suministrados que dan cuenta del desarrollo de la actividad.</v>
          </cell>
        </row>
        <row r="781">
          <cell r="G781" t="str">
            <v>38.6.1</v>
          </cell>
          <cell r="H781" t="str">
            <v>Operativo</v>
          </cell>
          <cell r="I781" t="str">
            <v>N/A</v>
          </cell>
          <cell r="J781" t="str">
            <v>N/A</v>
          </cell>
          <cell r="K781" t="str">
            <v>N/A</v>
          </cell>
          <cell r="L781" t="str">
            <v>N/A</v>
          </cell>
          <cell r="M781" t="str">
            <v>N/A</v>
          </cell>
          <cell r="N781" t="str">
            <v>N/A</v>
          </cell>
          <cell r="O781" t="str">
            <v>N/A</v>
          </cell>
          <cell r="P781" t="str">
            <v>N/A</v>
          </cell>
          <cell r="Q781" t="str">
            <v>Elaborar y aprobar informe  de cursos ofertados por organismos internacionales  ( 12   informes y 12 captura de  pantalla de correo de aprobación  del informe de cursos ofertados por organismos internacionales )</v>
          </cell>
          <cell r="R781"/>
          <cell r="S781">
            <v>50</v>
          </cell>
          <cell r="T781">
            <v>12</v>
          </cell>
          <cell r="U781" t="str">
            <v>Númerica</v>
          </cell>
          <cell r="V781" t="str">
            <v xml:space="preserve"> # informes y # captura de  pantalla de correo de aprobación  del informe de cursos ofertados por organismos internacionales elaborados / # informes y captura de  pantalla de correo de aprobación  del informe de cursos ofertados por organismos internacionales a elaborar</v>
          </cell>
          <cell r="W781">
            <v>45300</v>
          </cell>
          <cell r="X781">
            <v>45646</v>
          </cell>
          <cell r="Y781" t="str">
            <v>38-GRUPO DE TRABAJO DE ASUNTOS INTERNACIONALES</v>
          </cell>
          <cell r="Z781">
            <v>7.4999999999999997E-2</v>
          </cell>
          <cell r="AA781">
            <v>0</v>
          </cell>
          <cell r="AB781" t="str">
            <v xml:space="preserve">Se adjuntaron 3 informes de becas de los meses de enero, febrero y marzo del 2024 y captura de pantalla de la aprobación. </v>
          </cell>
          <cell r="AC781"/>
          <cell r="AD781">
            <v>0.25</v>
          </cell>
          <cell r="AE781" t="str">
            <v>Se valida reporte cualitativo junto con los soportes suministrados que dan cuenta del desarrollo de la actividad.</v>
          </cell>
        </row>
        <row r="782">
          <cell r="G782" t="str">
            <v>38.6.2</v>
          </cell>
          <cell r="H782" t="str">
            <v>Operativo</v>
          </cell>
          <cell r="I782" t="str">
            <v>N/A</v>
          </cell>
          <cell r="J782" t="str">
            <v>N/A</v>
          </cell>
          <cell r="K782" t="str">
            <v>N/A</v>
          </cell>
          <cell r="L782" t="str">
            <v>N/A</v>
          </cell>
          <cell r="M782" t="str">
            <v>N/A</v>
          </cell>
          <cell r="N782" t="str">
            <v>N/A</v>
          </cell>
          <cell r="O782" t="str">
            <v>N/A</v>
          </cell>
          <cell r="P782" t="str">
            <v>N/A</v>
          </cell>
          <cell r="Q782" t="str">
            <v>Publicar informes de convocatoria de  becas (captura de pantalla de publicación de 12 convocatorias de cursos en la intrasic de la entidad)</v>
          </cell>
          <cell r="R782"/>
          <cell r="S782">
            <v>50</v>
          </cell>
          <cell r="T782">
            <v>12</v>
          </cell>
          <cell r="U782" t="str">
            <v>Númerica</v>
          </cell>
          <cell r="V782" t="str">
            <v># de captura de pantalla de publicación de cursos ofertados por organismos internacionales elaboradas / # captura de pantalla de publicación de cursos ofertados por organismos internacionales a elaborar</v>
          </cell>
          <cell r="W782">
            <v>45300</v>
          </cell>
          <cell r="X782">
            <v>45646</v>
          </cell>
          <cell r="Y782" t="str">
            <v>38-GRUPO DE TRABAJO DE ASUNTOS INTERNACIONALES</v>
          </cell>
          <cell r="Z782">
            <v>7.4999999999999997E-2</v>
          </cell>
          <cell r="AA782">
            <v>0</v>
          </cell>
          <cell r="AB782" t="str">
            <v>Se adjunta captura de pantalla de publicación del informe de becas de los meses de enero, febrero y marzo.</v>
          </cell>
          <cell r="AC782"/>
          <cell r="AD782">
            <v>0.25</v>
          </cell>
          <cell r="AE782" t="str">
            <v>Se valida reporte cualitativo junto con los soportes suministrados que dan cuenta del desarrollo de la actividad.</v>
          </cell>
        </row>
        <row r="783">
          <cell r="G783" t="str">
            <v>50.1</v>
          </cell>
          <cell r="H783" t="str">
            <v>Operativo</v>
          </cell>
          <cell r="I783" t="str">
            <v xml:space="preserve">Fortalecer el Sistema Integral de Gestión Institucional para mejorar la prestación del servicio. 
</v>
          </cell>
          <cell r="J783" t="str">
            <v xml:space="preserve">Cumplimiento de productos del PAI asociados a Fortacer el Sistema Integral de Gestión Institucional para mejorar la prestación del servicio. 
</v>
          </cell>
          <cell r="K783"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83" t="str">
            <v>N/A</v>
          </cell>
          <cell r="M783" t="str">
            <v>No</v>
          </cell>
          <cell r="N783" t="str">
            <v>N/A</v>
          </cell>
          <cell r="O783" t="str">
            <v>Control interno</v>
          </cell>
          <cell r="P783" t="str">
            <v>26 - N/A</v>
          </cell>
          <cell r="Q783" t="str">
            <v>Plan Anual de Auditorías ejecutado (auditorías reglamentarias, auditorías basadas en riesgos y trabajos de consultoría) informes realizados, actas de Comité de Coordinación de Control Interno, o  presentación (diapositivas o documento) o informe remitido al Superintendente de Industria y Comercio, que soporte el seguimiento y verificación de las actividades señaladas en el  Plan Anual de Auditoría de la vigencia</v>
          </cell>
          <cell r="R783"/>
          <cell r="S783">
            <v>50</v>
          </cell>
          <cell r="T783">
            <v>100</v>
          </cell>
          <cell r="U783" t="str">
            <v>Porcentual</v>
          </cell>
          <cell r="V783" t="str">
            <v>% de Plan de Auditorias Ejecutado /% de Plan de Auditorías planeado</v>
          </cell>
          <cell r="W783">
            <v>45306</v>
          </cell>
          <cell r="X783">
            <v>45657</v>
          </cell>
          <cell r="Y783" t="str">
            <v>50-OFICINA DE CONTROL INTERNO</v>
          </cell>
          <cell r="Z783">
            <v>0.5</v>
          </cell>
          <cell r="AA783">
            <v>9.1999999999999998E-2</v>
          </cell>
          <cell r="AB783" t="str">
            <v>Para el primer trimestre del año 2024 se realizaron 15 informes de cumplimiento, a la fecha no se ha llevado a cabo el Comité de Coordinación de Control Interno por lo que se tiene planeado en próxima sesión llevar a cabo la socialización del avance de cumplimiento del Plan Anual de Auditoría.</v>
          </cell>
          <cell r="AC783">
            <v>45382</v>
          </cell>
          <cell r="AD783">
            <v>9.1999999999999998E-2</v>
          </cell>
          <cell r="AE783" t="str">
            <v xml:space="preserve">Se valida reporte cualitativo junto con los soportes suministrados que dan cuenta del desarrollo de la actividad. La fecha de ejecución solo debe ser registrada cuando la actividad haya finalizado   . La fecha de ejecución solo se debe registrar cuando el producto/actividad se encuentre cumplido </v>
          </cell>
        </row>
        <row r="784">
          <cell r="G784" t="str">
            <v>50.1.1</v>
          </cell>
          <cell r="H784" t="str">
            <v>Operativo</v>
          </cell>
          <cell r="I784" t="str">
            <v>N/A</v>
          </cell>
          <cell r="J784" t="str">
            <v>N/A</v>
          </cell>
          <cell r="K784" t="str">
            <v>N/A</v>
          </cell>
          <cell r="L784" t="str">
            <v>N/A</v>
          </cell>
          <cell r="M784" t="str">
            <v>N/A</v>
          </cell>
          <cell r="N784" t="str">
            <v>N/A</v>
          </cell>
          <cell r="O784" t="str">
            <v>N/A</v>
          </cell>
          <cell r="P784" t="str">
            <v>N/A</v>
          </cell>
          <cell r="Q784" t="str">
            <v>Ejecutar el plan anual de auditoría aprobado el 27 de diciembre del 2023 (Informes de auditorías internas basadas en riesgos, informes de auditorías SIGI e informes de cumplimiento realizados)</v>
          </cell>
          <cell r="R784"/>
          <cell r="S784">
            <v>80</v>
          </cell>
          <cell r="T784">
            <v>100</v>
          </cell>
          <cell r="U784" t="str">
            <v>Porcentual</v>
          </cell>
          <cell r="V784" t="str">
            <v># Auditorías  e informes realizados / # Plan de Auditorías a ejecutar</v>
          </cell>
          <cell r="W784">
            <v>45306</v>
          </cell>
          <cell r="X784">
            <v>45657</v>
          </cell>
          <cell r="Y784" t="str">
            <v>50-OFICINA DE CONTROL INTERNO</v>
          </cell>
          <cell r="Z784">
            <v>0.4</v>
          </cell>
          <cell r="AA784">
            <v>0.23</v>
          </cell>
          <cell r="AB784" t="str">
            <v xml:space="preserve">Mediante Comité Institucional de Coordinación de Control Interno realizado el 6 de diciembre del año 2022, se aprobó el Plan Anual de Auditoría para el año 2024 contiene 10 Auditorías basadas en Riesgos, 4 Auditorias a los Sistemas Integrados de Gestión y 51 frencuencias de informes de cumplimiento para un total de 65 entregables.
Para el primer trimestre del año 2023 la oficina de Control Interno, avanzó en la ejecución del Plan con la elaboración de 15 informes de cumplimiento.
Reporte I corte: 15 informes de 65 aprobados = 23%
</v>
          </cell>
          <cell r="AC784">
            <v>45382</v>
          </cell>
          <cell r="AD784">
            <v>0.23</v>
          </cell>
          <cell r="AE784" t="str">
            <v xml:space="preserve">Se valida reporte cualitativo junto con los soportes suministrados que dan cuenta del desarrollo de la actividad. La fecha de ejecución solo debe ser registrada cuando la actividad haya finalizado   . La fecha de ejecución solo se debe registrar cuando el producto/actividad se encuentre cumplido </v>
          </cell>
        </row>
        <row r="785">
          <cell r="G785" t="str">
            <v>50.1.2</v>
          </cell>
          <cell r="H785" t="str">
            <v>Operativo</v>
          </cell>
          <cell r="I785" t="str">
            <v>N/A</v>
          </cell>
          <cell r="J785" t="str">
            <v>N/A</v>
          </cell>
          <cell r="K785" t="str">
            <v>N/A</v>
          </cell>
          <cell r="L785" t="str">
            <v>N/A</v>
          </cell>
          <cell r="M785" t="str">
            <v>N/A</v>
          </cell>
          <cell r="N785" t="str">
            <v>N/A</v>
          </cell>
          <cell r="O785" t="str">
            <v>N/A</v>
          </cell>
          <cell r="P785" t="str">
            <v>N/A</v>
          </cell>
          <cell r="Q785" t="str">
            <v>Presentar informe semestral del avance de cumplimiento del Plan Anual de Auditorías (Informe de Comité de Coordinación de Control Interno, o  presentación de diapositivas o documento, o informe remitido al Superintendente de Industria y Comercio, que soporte el seguimiento y verificación de las actividades señaladas en el  Plan Anual de Auditoría de la vigencia)</v>
          </cell>
          <cell r="R785"/>
          <cell r="S785">
            <v>20</v>
          </cell>
          <cell r="T785">
            <v>100</v>
          </cell>
          <cell r="U785" t="str">
            <v>Porcentual</v>
          </cell>
          <cell r="V785" t="str">
            <v>% de resultados presentados /% de resultados a presentar</v>
          </cell>
          <cell r="W785">
            <v>45306</v>
          </cell>
          <cell r="X785">
            <v>45657</v>
          </cell>
          <cell r="Y785" t="str">
            <v>50-OFICINA DE CONTROL INTERNO</v>
          </cell>
          <cell r="Z785">
            <v>0.1</v>
          </cell>
          <cell r="AA785">
            <v>0</v>
          </cell>
          <cell r="AB785" t="str">
            <v>Se espera socializar en el próximo Comité de Coordinación de Control Interno</v>
          </cell>
          <cell r="AC785">
            <v>45382</v>
          </cell>
          <cell r="AD785">
            <v>0</v>
          </cell>
          <cell r="AE785" t="str">
            <v xml:space="preserve">Se valida reporte cualitativo junto con los soportes suministrados que dan cuenta del desarrollo de la actividad. La fecha de ejecución solo debe ser registrada cuando la actividad haya finalizado </v>
          </cell>
        </row>
        <row r="786">
          <cell r="G786" t="str">
            <v>50.2</v>
          </cell>
          <cell r="H786" t="str">
            <v>Operativo</v>
          </cell>
          <cell r="I786" t="str">
            <v xml:space="preserve">Fortalecer el Sistema Integral de Gestión Institucional para mejorar la prestación del servicio. 
</v>
          </cell>
          <cell r="J786" t="str">
            <v xml:space="preserve">Cumplimiento de productos del PAI asociados a Fortacer el Sistema Integral de Gestión Institucional para mejorar la prestación del servicio. 
</v>
          </cell>
          <cell r="K786"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86" t="str">
            <v>N/A</v>
          </cell>
          <cell r="M786" t="str">
            <v>No</v>
          </cell>
          <cell r="N786" t="str">
            <v>N/A</v>
          </cell>
          <cell r="O786" t="str">
            <v>Control interno</v>
          </cell>
          <cell r="P786" t="str">
            <v>26 - N/A</v>
          </cell>
          <cell r="Q786" t="str">
            <v>Plan de mejoramiento institucional evaluado (informe trimestral publicado en la herramienta PowerBi y socializado en Intrasic)</v>
          </cell>
          <cell r="R786"/>
          <cell r="S786">
            <v>30</v>
          </cell>
          <cell r="T786">
            <v>4</v>
          </cell>
          <cell r="U786" t="str">
            <v>Númerica</v>
          </cell>
          <cell r="V786" t="str">
            <v># de Informes realizados / # Total de Informes de seguimiento programados en el plan de auditoría</v>
          </cell>
          <cell r="W786">
            <v>45313</v>
          </cell>
          <cell r="X786">
            <v>45657</v>
          </cell>
          <cell r="Y786" t="str">
            <v>50-OFICINA DE CONTROL INTERNO</v>
          </cell>
          <cell r="Z786">
            <v>0.3</v>
          </cell>
          <cell r="AA786">
            <v>0.25</v>
          </cell>
          <cell r="AB786" t="str">
            <v>La Oficina de Control Interno llevó a cabo la evaluación del Plan de Mejoramiento Institucional para el último trimestre del año 2023, para lo cual se solicito a los líderes de los procesos con PM vigentes y el cumplimiento de las acciones de mejora formulados con fecha de ejecución hasta el 31 de diciembre 2023. Una vez evaluados los Planes de Mejoramiento se remitió a cada lider de proceso el resultado de la evaluación y el informe consolidado al Despacho de la Superintendente.
El informe del IV trimestre 2023  en la herramienta PowerBi no se pudo socilializar en Intrasic porque el aplicativo se encontraba en ajustes para mejor entenimiento para los usutarios.</v>
          </cell>
          <cell r="AC786">
            <v>45382</v>
          </cell>
          <cell r="AD786">
            <v>0.25</v>
          </cell>
          <cell r="AE786" t="str">
            <v xml:space="preserve">Se valida reporte cualitativo junto con los soportes suministrados que dan cuenta del desarrollo de la actividad. La fecha de ejecución solo debe ser registrada cuando la actividad haya finalizado   . La fecha de ejecución solo se debe registrar cuando el producto/actividad se encuentre cumplido </v>
          </cell>
        </row>
        <row r="787">
          <cell r="G787" t="str">
            <v>50.2.1</v>
          </cell>
          <cell r="H787" t="str">
            <v>Operativo</v>
          </cell>
          <cell r="I787" t="str">
            <v>N/A</v>
          </cell>
          <cell r="J787" t="str">
            <v>N/A</v>
          </cell>
          <cell r="K787" t="str">
            <v>N/A</v>
          </cell>
          <cell r="L787" t="str">
            <v>N/A</v>
          </cell>
          <cell r="M787" t="str">
            <v>N/A</v>
          </cell>
          <cell r="N787" t="str">
            <v>N/A</v>
          </cell>
          <cell r="O787" t="str">
            <v>N/A</v>
          </cell>
          <cell r="P787" t="str">
            <v>N/A</v>
          </cell>
          <cell r="Q787" t="str">
            <v>Evaluar el cumplimiento de las acciones de mejora formuladas en el Plan de mejoramiento Institucional (PM CGR, PM AGN y PM Auditorías Internas). (Matriz con la evaluación realizada trimestralmente)</v>
          </cell>
          <cell r="R787"/>
          <cell r="S787">
            <v>50</v>
          </cell>
          <cell r="T787">
            <v>4</v>
          </cell>
          <cell r="U787" t="str">
            <v>Númerica</v>
          </cell>
          <cell r="V787" t="str">
            <v># de evaluaciones realizadas (matriz) / # evaluaciones a realizar en la vigencia</v>
          </cell>
          <cell r="W787">
            <v>45313</v>
          </cell>
          <cell r="X787">
            <v>45657</v>
          </cell>
          <cell r="Y787" t="str">
            <v>50-OFICINA DE CONTROL INTERNO</v>
          </cell>
          <cell r="Z787">
            <v>0.15</v>
          </cell>
          <cell r="AA787">
            <v>0.25</v>
          </cell>
          <cell r="AB787" t="str">
            <v>La Oficina de Control Interno y su equipo de auditores, llevó a cabo el seguimiento al Plan de Mejoramiento Institucional para el último trimestre del año 2023 con fecha de corte de cumplimiento de acciones de mejora por parte de los procesos el 31 de diciembre 2023. Se adjunta la Matriz con el seguimiento realizado.</v>
          </cell>
          <cell r="AC787">
            <v>45382</v>
          </cell>
          <cell r="AD787">
            <v>0.25</v>
          </cell>
          <cell r="AE787" t="str">
            <v xml:space="preserve">Se valida reporte cualitativo junto con los soportes suministrados que dan cuenta del desarrollo de la actividad. La fecha de ejecución solo debe ser registrada cuando la actividad haya finalizado   . La fecha de ejecución solo se debe registrar cuando el producto/actividad se encuentre cumplido </v>
          </cell>
        </row>
        <row r="788">
          <cell r="G788" t="str">
            <v>50.2.2</v>
          </cell>
          <cell r="H788" t="str">
            <v>Operativo</v>
          </cell>
          <cell r="I788" t="str">
            <v>N/A</v>
          </cell>
          <cell r="J788" t="str">
            <v>N/A</v>
          </cell>
          <cell r="K788" t="str">
            <v>N/A</v>
          </cell>
          <cell r="L788" t="str">
            <v>N/A</v>
          </cell>
          <cell r="M788" t="str">
            <v>N/A</v>
          </cell>
          <cell r="N788" t="str">
            <v>N/A</v>
          </cell>
          <cell r="O788" t="str">
            <v>N/A</v>
          </cell>
          <cell r="P788" t="str">
            <v>N/A</v>
          </cell>
          <cell r="Q788" t="str">
            <v>Elaborar y radicar ante los responsables, el informe trimestral de cumplimiento al Plan de mejoramiento Institucional (PM CGR, PM AGN y PM Auditorías Internas). (Informe elaborado y radicado trimestralmente)</v>
          </cell>
          <cell r="R788"/>
          <cell r="S788">
            <v>50</v>
          </cell>
          <cell r="T788">
            <v>4</v>
          </cell>
          <cell r="U788" t="str">
            <v>Númerica</v>
          </cell>
          <cell r="V788" t="str">
            <v># de informes de cumplimiento elaborados y radicados / # informes de cumplimiento a elaborar y radicar</v>
          </cell>
          <cell r="W788">
            <v>45313</v>
          </cell>
          <cell r="X788">
            <v>45657</v>
          </cell>
          <cell r="Y788" t="str">
            <v>50-OFICINA DE CONTROL INTERNO</v>
          </cell>
          <cell r="Z788">
            <v>0.15</v>
          </cell>
          <cell r="AA788">
            <v>0.25</v>
          </cell>
          <cell r="AB788" t="str">
            <v>La Oficina de Control Interno remitió el informe de seguimiento al Plan de Mejoramiento por el Sistema de Trámites a la Superintendente de Industria y Comercio bajo el RAD: 23-67260- -4-0</v>
          </cell>
          <cell r="AC788">
            <v>45382</v>
          </cell>
          <cell r="AD788">
            <v>0.25</v>
          </cell>
          <cell r="AE788" t="str">
            <v xml:space="preserve">Se valida reporte cualitativo junto con los soportes suministrados que dan cuenta del desarrollo de la actividad. La fecha de ejecución solo debe ser registrada cuando la actividad haya finalizado   . La fecha de ejecución solo se debe registrar cuando el producto/actividad se encuentre cumplido </v>
          </cell>
        </row>
        <row r="789">
          <cell r="G789" t="str">
            <v>50.3</v>
          </cell>
          <cell r="H789" t="str">
            <v>Operativo</v>
          </cell>
          <cell r="I789" t="str">
            <v xml:space="preserve">Fortalecer el Sistema Integral de Gestión Institucional para mejorar la prestación del servicio. 
</v>
          </cell>
          <cell r="J789" t="str">
            <v xml:space="preserve">Cumplimiento de productos del PAI asociados a Fortacer el Sistema Integral de Gestión Institucional para mejorar la prestación del servicio. 
</v>
          </cell>
          <cell r="K789"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89" t="str">
            <v>N/A</v>
          </cell>
          <cell r="M789" t="str">
            <v>Si</v>
          </cell>
          <cell r="N789" t="str">
            <v>N/A</v>
          </cell>
          <cell r="O789" t="str">
            <v>Control interno</v>
          </cell>
          <cell r="P789" t="str">
            <v>26 - N/A</v>
          </cell>
          <cell r="Q789" t="str">
            <v>Campaña de apropiación del Sistema de Control Interno ejecutada (informe de la campaña realizada)</v>
          </cell>
          <cell r="R789"/>
          <cell r="S789">
            <v>5</v>
          </cell>
          <cell r="T789">
            <v>1</v>
          </cell>
          <cell r="U789" t="str">
            <v>Númerica</v>
          </cell>
          <cell r="V789" t="str">
            <v># de Campañas de apropiación del Sistema de Control Interno ejecutada / # Campañas de apropiación programadas</v>
          </cell>
          <cell r="W789">
            <v>45383</v>
          </cell>
          <cell r="X789">
            <v>45657</v>
          </cell>
          <cell r="Y789" t="str">
            <v>50-OFICINA DE CONTROL INTERNO;
73-GRUPO DE TRABAJO DE COMUNICACION</v>
          </cell>
          <cell r="Z789">
            <v>0.05</v>
          </cell>
          <cell r="AA789"/>
          <cell r="AB789"/>
          <cell r="AC789"/>
          <cell r="AD789"/>
          <cell r="AE789"/>
        </row>
        <row r="790">
          <cell r="G790" t="str">
            <v>50.3.1</v>
          </cell>
          <cell r="H790" t="str">
            <v>Operativo</v>
          </cell>
          <cell r="I790" t="str">
            <v>N/A</v>
          </cell>
          <cell r="J790" t="str">
            <v>N/A</v>
          </cell>
          <cell r="K790" t="str">
            <v>N/A</v>
          </cell>
          <cell r="L790" t="str">
            <v>N/A</v>
          </cell>
          <cell r="M790" t="str">
            <v>N/A</v>
          </cell>
          <cell r="N790" t="str">
            <v>N/A</v>
          </cell>
          <cell r="O790" t="str">
            <v>N/A</v>
          </cell>
          <cell r="P790" t="str">
            <v>N/A</v>
          </cell>
          <cell r="Q790" t="str">
            <v>Enviar al Grupo de trabajo de comunicaciones el correo electrónico  de la campaña genérica previa concertación con OSCAE. (correo electrónico de solicitud /único entregable)</v>
          </cell>
          <cell r="R790"/>
          <cell r="S790">
            <v>50</v>
          </cell>
          <cell r="T790">
            <v>1</v>
          </cell>
          <cell r="U790" t="str">
            <v>Númerica</v>
          </cell>
          <cell r="V790" t="str">
            <v># de Brief de la campaña genérica diligenciado y enviado / # Brief de campaña genérica a diligenciar y enviar</v>
          </cell>
          <cell r="W790">
            <v>45383</v>
          </cell>
          <cell r="X790">
            <v>45443</v>
          </cell>
          <cell r="Y790" t="str">
            <v>50-OFICINA DE CONTROL INTERNO</v>
          </cell>
          <cell r="Z790">
            <v>2.5000000000000001E-2</v>
          </cell>
          <cell r="AA790"/>
          <cell r="AB790"/>
          <cell r="AC790"/>
          <cell r="AD790"/>
          <cell r="AE790"/>
        </row>
        <row r="791">
          <cell r="G791" t="str">
            <v>50.3.2</v>
          </cell>
          <cell r="H791" t="str">
            <v>Operativo</v>
          </cell>
          <cell r="I791" t="str">
            <v>N/A</v>
          </cell>
          <cell r="J791" t="str">
            <v>N/A</v>
          </cell>
          <cell r="K791" t="str">
            <v>N/A</v>
          </cell>
          <cell r="L791" t="str">
            <v>N/A</v>
          </cell>
          <cell r="M791" t="str">
            <v>N/A</v>
          </cell>
          <cell r="N791" t="str">
            <v>N/A</v>
          </cell>
          <cell r="O791" t="str">
            <v>N/A</v>
          </cell>
          <cell r="P791" t="str">
            <v>N/A</v>
          </cell>
          <cell r="Q791" t="str">
            <v>Elaborar y presentar el concepto gráfico y racional de la campaña y sus diferentes ejes temáticos (correo electrónico con Documento en el que se observe el concepto gráfico y racional de la campaña integral y sus diferentes ejes temáticos /único entregable)</v>
          </cell>
          <cell r="R791"/>
          <cell r="S791">
            <v>0</v>
          </cell>
          <cell r="T791">
            <v>1</v>
          </cell>
          <cell r="U791" t="str">
            <v>Númerica</v>
          </cell>
          <cell r="V791" t="str">
            <v># de conceptos gráficos elaborados y presentados / # concepto gráfico a elaborar y presentar</v>
          </cell>
          <cell r="W791">
            <v>45447</v>
          </cell>
          <cell r="X791">
            <v>45534</v>
          </cell>
          <cell r="Y791" t="str">
            <v>73-GRUPO DE TRABAJO DE COMUNICACION</v>
          </cell>
          <cell r="Z791">
            <v>0</v>
          </cell>
          <cell r="AA791"/>
          <cell r="AB791"/>
          <cell r="AC791"/>
          <cell r="AD791"/>
          <cell r="AE791"/>
        </row>
        <row r="792">
          <cell r="G792" t="str">
            <v>50.3.3</v>
          </cell>
          <cell r="H792" t="str">
            <v>Operativo</v>
          </cell>
          <cell r="I792" t="str">
            <v>N/A</v>
          </cell>
          <cell r="J792" t="str">
            <v>N/A</v>
          </cell>
          <cell r="K792" t="str">
            <v>N/A</v>
          </cell>
          <cell r="L792" t="str">
            <v>N/A</v>
          </cell>
          <cell r="M792" t="str">
            <v>N/A</v>
          </cell>
          <cell r="N792" t="str">
            <v>N/A</v>
          </cell>
          <cell r="O792" t="str">
            <v>N/A</v>
          </cell>
          <cell r="P792" t="str">
            <v>N/A</v>
          </cell>
          <cell r="Q792" t="str">
            <v>Revisar y aprobar la propuesta por parte del área responsable (única revisión) (correo electrónico con documento aprobado /único entregable)</v>
          </cell>
          <cell r="R792"/>
          <cell r="S792">
            <v>50</v>
          </cell>
          <cell r="T792">
            <v>1</v>
          </cell>
          <cell r="U792" t="str">
            <v>Númerica</v>
          </cell>
          <cell r="V792" t="str">
            <v># de propuestas revisadas y aprobadas / # propuesta a revisar y aprobar</v>
          </cell>
          <cell r="W792">
            <v>45537</v>
          </cell>
          <cell r="X792">
            <v>45544</v>
          </cell>
          <cell r="Y792" t="str">
            <v>50-OFICINA DE CONTROL INTERNO</v>
          </cell>
          <cell r="Z792">
            <v>2.5000000000000001E-2</v>
          </cell>
          <cell r="AA792"/>
          <cell r="AB792"/>
          <cell r="AC792"/>
          <cell r="AD792"/>
          <cell r="AE792"/>
        </row>
        <row r="793">
          <cell r="G793" t="str">
            <v>50.3.4</v>
          </cell>
          <cell r="H793" t="str">
            <v>Operativo</v>
          </cell>
          <cell r="I793" t="str">
            <v>N/A</v>
          </cell>
          <cell r="J793" t="str">
            <v>N/A</v>
          </cell>
          <cell r="K793" t="str">
            <v>N/A</v>
          </cell>
          <cell r="L793" t="str">
            <v>N/A</v>
          </cell>
          <cell r="M793" t="str">
            <v>N/A</v>
          </cell>
          <cell r="N793" t="str">
            <v>N/A</v>
          </cell>
          <cell r="O793" t="str">
            <v>N/A</v>
          </cell>
          <cell r="P793" t="str">
            <v>N/A</v>
          </cell>
          <cell r="Q793" t="str">
            <v>Ejecutar la campaña (capturas de pantalla de la publicación de la campaña/único entregable)</v>
          </cell>
          <cell r="R793"/>
          <cell r="S793">
            <v>0</v>
          </cell>
          <cell r="T793">
            <v>1</v>
          </cell>
          <cell r="U793" t="str">
            <v>Númerica</v>
          </cell>
          <cell r="V793" t="str">
            <v># de Campañas ejecutadas / # Total de  Campañas a ejecutar</v>
          </cell>
          <cell r="W793">
            <v>45545</v>
          </cell>
          <cell r="X793">
            <v>45657</v>
          </cell>
          <cell r="Y793" t="str">
            <v>73-GRUPO DE TRABAJO DE COMUNICACION</v>
          </cell>
          <cell r="Z793">
            <v>0</v>
          </cell>
          <cell r="AA793"/>
          <cell r="AB793"/>
          <cell r="AC793"/>
          <cell r="AD793"/>
          <cell r="AE793"/>
        </row>
        <row r="794">
          <cell r="G794" t="str">
            <v>50.4</v>
          </cell>
          <cell r="H794" t="str">
            <v>Operativo</v>
          </cell>
          <cell r="I794" t="str">
            <v xml:space="preserve">Fortalecer el Sistema Integral de Gestión Institucional para mejorar la prestación del servicio. 
</v>
          </cell>
          <cell r="J794" t="str">
            <v xml:space="preserve">Cumplimiento de productos del PAI asociados a Fortacer el Sistema Integral de Gestión Institucional para mejorar la prestación del servicio. 
</v>
          </cell>
          <cell r="K794"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94" t="str">
            <v>N/A</v>
          </cell>
          <cell r="M794" t="str">
            <v>No</v>
          </cell>
          <cell r="N794" t="str">
            <v>N/A</v>
          </cell>
          <cell r="O794" t="str">
            <v>Control interno</v>
          </cell>
          <cell r="P794" t="str">
            <v>26 - N/A</v>
          </cell>
          <cell r="Q794" t="str">
            <v>Programa de Aseguramiento y Mejora de la Calidad de Auditoría Interna PAMC ejecutado, soporte de las capacitaciones realizadas al equipo vinculado a la Oficina de Control Interno.</v>
          </cell>
          <cell r="R794"/>
          <cell r="S794">
            <v>10</v>
          </cell>
          <cell r="T794">
            <v>100</v>
          </cell>
          <cell r="U794" t="str">
            <v>Porcentual</v>
          </cell>
          <cell r="V794" t="str">
            <v>% de Avance del programa de aseguramiento /% de programa de aseguramiento a ejecutar</v>
          </cell>
          <cell r="W794">
            <v>45383</v>
          </cell>
          <cell r="X794">
            <v>45657</v>
          </cell>
          <cell r="Y794" t="str">
            <v>50-OFICINA DE CONTROL INTERNO</v>
          </cell>
          <cell r="Z794">
            <v>0.1</v>
          </cell>
          <cell r="AA794"/>
          <cell r="AB794"/>
          <cell r="AC794"/>
          <cell r="AD794"/>
          <cell r="AE794"/>
        </row>
        <row r="795">
          <cell r="G795" t="str">
            <v>50.4.1</v>
          </cell>
          <cell r="H795" t="str">
            <v>Operativo</v>
          </cell>
          <cell r="I795" t="str">
            <v>N/A</v>
          </cell>
          <cell r="J795" t="str">
            <v>N/A</v>
          </cell>
          <cell r="K795" t="str">
            <v>N/A</v>
          </cell>
          <cell r="L795" t="str">
            <v>N/A</v>
          </cell>
          <cell r="M795" t="str">
            <v>N/A</v>
          </cell>
          <cell r="N795" t="str">
            <v>N/A</v>
          </cell>
          <cell r="O795" t="str">
            <v>N/A</v>
          </cell>
          <cell r="P795" t="str">
            <v>N/A</v>
          </cell>
          <cell r="Q795" t="str">
            <v>Definir el programa de aseguramiento y mejora de la calidad de auditoría Interna PAMC (Informe de las capacitaciones o actividades a realizar en la vigencia)</v>
          </cell>
          <cell r="R795"/>
          <cell r="S795">
            <v>25</v>
          </cell>
          <cell r="T795">
            <v>1</v>
          </cell>
          <cell r="U795" t="str">
            <v>Númerica</v>
          </cell>
          <cell r="V795" t="str">
            <v># de programas de aseguramiento y mejora de la calidad de auditoría interna PAMC, definido  # $ Programas de aseguramiento y mejora de la calidad de auditoría interna PAMC, por definir</v>
          </cell>
          <cell r="W795">
            <v>45383</v>
          </cell>
          <cell r="X795">
            <v>45443</v>
          </cell>
          <cell r="Y795" t="str">
            <v>50-OFICINA DE CONTROL INTERNO</v>
          </cell>
          <cell r="Z795">
            <v>2.5000000000000001E-2</v>
          </cell>
          <cell r="AA795"/>
          <cell r="AB795"/>
          <cell r="AC795"/>
          <cell r="AD795"/>
          <cell r="AE795"/>
        </row>
        <row r="796">
          <cell r="G796" t="str">
            <v>50.4.2</v>
          </cell>
          <cell r="H796" t="str">
            <v>Operativo</v>
          </cell>
          <cell r="I796" t="str">
            <v>N/A</v>
          </cell>
          <cell r="J796" t="str">
            <v>N/A</v>
          </cell>
          <cell r="K796" t="str">
            <v>N/A</v>
          </cell>
          <cell r="L796" t="str">
            <v>N/A</v>
          </cell>
          <cell r="M796" t="str">
            <v>N/A</v>
          </cell>
          <cell r="N796" t="str">
            <v>N/A</v>
          </cell>
          <cell r="O796" t="str">
            <v>N/A</v>
          </cell>
          <cell r="P796" t="str">
            <v>N/A</v>
          </cell>
          <cell r="Q796" t="str">
            <v>Ejecutar el programa de aseguramiento y mejora de la calidad de auditoría Interna PAMC (Capacitaciones o actividades a realizar en la vigencia)</v>
          </cell>
          <cell r="R796"/>
          <cell r="S796">
            <v>75</v>
          </cell>
          <cell r="T796">
            <v>100</v>
          </cell>
          <cell r="U796" t="str">
            <v>Porcentual</v>
          </cell>
          <cell r="V796" t="str">
            <v># de actividades o capacitaciones realizadas / # de actividades o capacitaciones programadas en el PAMC</v>
          </cell>
          <cell r="W796">
            <v>45446</v>
          </cell>
          <cell r="X796">
            <v>45657</v>
          </cell>
          <cell r="Y796" t="str">
            <v>50-OFICINA DE CONTROL INTERNO</v>
          </cell>
          <cell r="Z796">
            <v>7.4999999999999997E-2</v>
          </cell>
          <cell r="AA796"/>
          <cell r="AB796"/>
          <cell r="AC796"/>
          <cell r="AD796"/>
          <cell r="AE796"/>
        </row>
        <row r="797">
          <cell r="G797" t="str">
            <v>50.5</v>
          </cell>
          <cell r="H797" t="str">
            <v>Operativo</v>
          </cell>
          <cell r="I797" t="str">
            <v xml:space="preserve">Fortalecer el Sistema Integral de Gestión Institucional para mejorar la prestación del servicio. 
</v>
          </cell>
          <cell r="J797" t="str">
            <v xml:space="preserve">Cumplimiento de productos del PAI asociados a Fortacer el Sistema Integral de Gestión Institucional para mejorar la prestación del servicio. 
</v>
          </cell>
          <cell r="K797" t="str">
            <v>1-Generación de oportunidades de cooperación y fortalecimiento de existentes con grupos de interés y de valor.-4-Optimización de capacidades tecnológicas que promuevan la oferta de programas misionales con enfoque preventivo, diferencial y territorial.-5-Direccionamiento de la oferta institucional con productos y/o servicios con enfoque preventivo, diferencial y territorial.</v>
          </cell>
          <cell r="L797" t="str">
            <v>N/A</v>
          </cell>
          <cell r="M797" t="str">
            <v>No</v>
          </cell>
          <cell r="N797" t="str">
            <v>N/A</v>
          </cell>
          <cell r="O797" t="str">
            <v>Control interno</v>
          </cell>
          <cell r="P797" t="str">
            <v>26 - N/A</v>
          </cell>
          <cell r="Q797" t="str">
            <v>Plan de trabajo MIPG - Política Control Interno ejecutado, informe plan de trabajo realizado</v>
          </cell>
          <cell r="R797"/>
          <cell r="S797">
            <v>5</v>
          </cell>
          <cell r="T797">
            <v>100</v>
          </cell>
          <cell r="U797" t="str">
            <v>Porcentual</v>
          </cell>
          <cell r="V797" t="str">
            <v>% de Avances de plan de trabajo /% de plan a ejecutar</v>
          </cell>
          <cell r="W797">
            <v>45383</v>
          </cell>
          <cell r="X797">
            <v>45657</v>
          </cell>
          <cell r="Y797" t="str">
            <v>50-OFICINA DE CONTROL INTERNO</v>
          </cell>
          <cell r="Z797">
            <v>0.05</v>
          </cell>
          <cell r="AA797"/>
          <cell r="AB797"/>
          <cell r="AC797"/>
          <cell r="AD797"/>
          <cell r="AE797"/>
        </row>
        <row r="798">
          <cell r="G798" t="str">
            <v>50.5.1</v>
          </cell>
          <cell r="H798" t="str">
            <v>Operativo</v>
          </cell>
          <cell r="I798" t="str">
            <v>N/A</v>
          </cell>
          <cell r="J798" t="str">
            <v>N/A</v>
          </cell>
          <cell r="K798" t="str">
            <v>N/A</v>
          </cell>
          <cell r="L798" t="str">
            <v>N/A</v>
          </cell>
          <cell r="M798" t="str">
            <v>N/A</v>
          </cell>
          <cell r="N798" t="str">
            <v>N/A</v>
          </cell>
          <cell r="O798" t="str">
            <v>N/A</v>
          </cell>
          <cell r="P798" t="str">
            <v>N/A</v>
          </cell>
          <cell r="Q798" t="str">
            <v>Ejecutar plan de trabajo MIPG de la Política de Control Interno (Evidencias del cumplimiento de las actividades</v>
          </cell>
          <cell r="R798"/>
          <cell r="S798">
            <v>100</v>
          </cell>
          <cell r="T798">
            <v>100</v>
          </cell>
          <cell r="U798" t="str">
            <v>Porcentual</v>
          </cell>
          <cell r="V798" t="str">
            <v>% de Avances de plan de trabajo /% de plan a ejecutar</v>
          </cell>
          <cell r="W798">
            <v>45383</v>
          </cell>
          <cell r="X798">
            <v>45657</v>
          </cell>
          <cell r="Y798" t="str">
            <v>50-OFICINA DE CONTROL INTERNO</v>
          </cell>
          <cell r="Z798">
            <v>0.05</v>
          </cell>
          <cell r="AA798"/>
          <cell r="AB798"/>
          <cell r="AC798"/>
          <cell r="AD798"/>
          <cell r="AE798"/>
        </row>
        <row r="799">
          <cell r="G799" t="str">
            <v>7200.1.1</v>
          </cell>
          <cell r="AD799"/>
          <cell r="AE799"/>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7"/>
      <sheetName val="Riesgo8"/>
      <sheetName val="Mapa del riesgo"/>
      <sheetName val="Enc_Imp_Corrupción"/>
      <sheetName val="Consolidado"/>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Riesgo3"/>
      <sheetName val="Riesgo4"/>
      <sheetName val="Monitoreo 1 Trimestre"/>
      <sheetName val="Monitoreo 2 Trimestre"/>
      <sheetName val="Monitoreo 3 Trimestre"/>
      <sheetName val="Monitoreo 4 Trimestre "/>
      <sheetName val=" Control de Cambios"/>
      <sheetName val="Activos DE01"/>
      <sheetName val="Monitoreo 1 Trimestre2021"/>
      <sheetName val="Monitoreo 2 Trimestre202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RIESGO CORRUPCIÓN"/>
      <sheetName val="CONTROL DE CAMBIOS"/>
      <sheetName val="Monitoreo corte a 30 de junio"/>
      <sheetName val="Monitoreo corte 30 de Septiembr"/>
      <sheetName val="Monitoreo corte 31 de Diciembre"/>
      <sheetName val="Hoja1"/>
      <sheetName val="Hoja3"/>
      <sheetName val="Preguntas"/>
      <sheetName val="Hoja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Consolidado 2020"/>
      <sheetName val="Monitoreo corte a 30 de junio"/>
      <sheetName val="Monitoreo corte 30 de Septiembr"/>
      <sheetName val="Monitoreo corte 31 de Diciembre"/>
      <sheetName val="Hoja1"/>
      <sheetName val="Hoja3"/>
      <sheetName val="Preguntas"/>
      <sheetName val="Hoja2"/>
      <sheetName val="CONTROL DE CAMBI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NVENIDA"/>
      <sheetName val="INSTRUCCIONES ENTENDER"/>
      <sheetName val="MARCO ESTRATÉGICO"/>
      <sheetName val="CONCEPTOS"/>
      <sheetName val="METODOLOGÍA PROPUESTA"/>
      <sheetName val="PASOS_ENTENDER"/>
      <sheetName val="INSUMOS"/>
      <sheetName val="FLUIR_IDEAS"/>
      <sheetName val="NUESTRAS_IDEAS"/>
      <sheetName val="FORTALEZAS"/>
      <sheetName val="OPORTUNIDADES"/>
      <sheetName val="DEBILIDADES"/>
      <sheetName val="AMENAZAS"/>
      <sheetName val="HERRAMIENTA"/>
      <sheetName val="ALINEACIÓN"/>
      <sheetName val="MENÚ"/>
      <sheetName val="PASO 1"/>
      <sheetName val="PASO 2"/>
      <sheetName val="PASO 3"/>
      <sheetName val="PASO 4"/>
      <sheetName val="CONSOLIDADO"/>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Hoja2"/>
      <sheetName val="listas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
      <sheetName val="LISTA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Microsoft II" id="{2503BE87-A871-471B-A4BA-EB41137CED5E}" userId="Microsoft II" providerId="None"/>
  <person displayName="Erika Sanabria" id="{84B5126E-F21A-439E-B25C-A8C52F4595FB}" userId="db7ff0d3c303a416" providerId="Windows Live"/>
  <person displayName="Angelly Johana Coy Moya" id="{5FEE2775-86E4-4A68-BFEC-7D8C8D217C79}" userId="S::c.ajcoy@sic.gov.co::d269c351-7233-411d-a4f1-299ab81d3a2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dT="2022-01-13T15:40:12.28" personId="{2503BE87-A871-471B-A4BA-EB41137CED5E}" id="{74169C5C-B485-4519-AB37-90A458937712}">
    <text>Socilización en página web</text>
  </threadedComment>
</ThreadedComments>
</file>

<file path=xl/threadedComments/threadedComment2.xml><?xml version="1.0" encoding="utf-8"?>
<ThreadedComments xmlns="http://schemas.microsoft.com/office/spreadsheetml/2018/threadedcomments" xmlns:x="http://schemas.openxmlformats.org/spreadsheetml/2006/main">
  <threadedComment ref="I55" dT="2023-05-06T18:19:49.82" personId="{84B5126E-F21A-439E-B25C-A8C52F4595FB}" id="{8FB2E1AA-BED7-4CED-ADCC-E44EF358AB2A}">
    <text>Es una tercera parte de las dos primeras actividades que pesan 20% cada una del producto.</text>
  </threadedComment>
  <threadedComment ref="L55" dT="2023-09-07T15:35:57.32" personId="{5FEE2775-86E4-4A68-BFEC-7D8C8D217C79}" id="{9164F6E9-2AE0-42F4-A69E-29FD2E30FF80}">
    <text>El avance corresponde a porcentaje de la ejecución de las actividades</text>
  </threadedComment>
  <threadedComment ref="I59" dT="2023-05-06T18:24:10.75" personId="{84B5126E-F21A-439E-B25C-A8C52F4595FB}" id="{CFBD0C30-851A-48ED-BD09-1A9F18B3962C}">
    <text xml:space="preserve">Se saca el porcentaje de avance reportado del porcentaje de peso de cada actividad, para obtener esta sumatoria.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its2sicgov-my.sharepoint.com/:f:/g/personal/ljforero_sic_gov_co/EuvF_zx9NhpGtRuOJiMhEiwBVg77a0JKHokD7e8Glv9NUw?e=e3RheI" TargetMode="External"/><Relationship Id="rId2" Type="http://schemas.openxmlformats.org/officeDocument/2006/relationships/hyperlink" Target="https://its2sicgov-my.sharepoint.com/:f:/g/personal/ljforero_sic_gov_co/Eoo6tiYL2l9BhUsxTzhfPc4BuuXOJ0_OW0sojHhIKITQPA?e=Biez0g" TargetMode="External"/><Relationship Id="rId1" Type="http://schemas.openxmlformats.org/officeDocument/2006/relationships/hyperlink" Target="https://its2sicgov-my.sharepoint.com/:f:/g/personal/ljforero_sic_gov_co/EpNClN9fydlCv49tjDA-NT4BD6zbRJ-pJxChAT7V-UhEYA?e=kK1i87"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igi.sic.gov.co/SIGI/portal/index.php?idcategoria=4&amp;cat_origen=193&amp;archivo_origen=index.ph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its2sicgov-my.sharepoint.com/:b:/g/personal/c_emsanabria_sic_gov_co/EUg5M4BO6RxBulX9XbgjufwBtJ-Gra_PmHaEa6hgHYIlbw?e=lrj2XC" TargetMode="External"/><Relationship Id="rId7" Type="http://schemas.openxmlformats.org/officeDocument/2006/relationships/drawing" Target="../drawings/drawing2.xml"/><Relationship Id="rId2" Type="http://schemas.openxmlformats.org/officeDocument/2006/relationships/hyperlink" Target="https://its2sicgov-my.sharepoint.com/:f:/r/personal/c_mmelguizo_sic_gov_co/Documents/1er%20Seguimiento%20PA%202024/FICHA%2030%20OAP/SOPORTES/ACT%2030.3.2.%20Identificar%20tramites%20y%20OPAS%20a%20inscribir%20o%20eliminar%20SUIT?csf=1&amp;web=1&amp;e=cz3NGc" TargetMode="External"/><Relationship Id="rId1" Type="http://schemas.openxmlformats.org/officeDocument/2006/relationships/hyperlink" Target="https://sedeelectronica.sic.gov.co/sites/default/files/control/informe_seguimiento_paac_iii_cuatrimestre_2023.pdf" TargetMode="External"/><Relationship Id="rId6" Type="http://schemas.openxmlformats.org/officeDocument/2006/relationships/printerSettings" Target="../printerSettings/printerSettings2.bin"/><Relationship Id="rId5" Type="http://schemas.openxmlformats.org/officeDocument/2006/relationships/hyperlink" Target="https://its2sicgov-my.sharepoint.com/:b:/g/personal/c_emsanabria_sic_gov_co/EUg5M4BO6RxBulX9XbgjufwBtJ-Gra_PmHaEa6hgHYIlbw?e=lrj2XC" TargetMode="External"/><Relationship Id="rId4" Type="http://schemas.openxmlformats.org/officeDocument/2006/relationships/hyperlink" Target="https://its2sicgov-my.sharepoint.com/:b:/g/personal/c_emsanabria_sic_gov_co/Ee88inCSaXdEg_Ly9dQWlzQBGLn0QUajMGFVpaCihGsA5w?e=1BsAd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ts2sicgov-my.sharepoint.com/:f:/r/personal/c_mmelguizo_sic_gov_co/Documents/1er%20Seguimiento%20PA%202024/FICHA%2038%20ASUNTOS%20INTERNACIONALES/SOPORTES?csf=1&amp;web=1&amp;e=mmPbHj" TargetMode="External"/><Relationship Id="rId3" Type="http://schemas.openxmlformats.org/officeDocument/2006/relationships/hyperlink" Target="https://its2sicgov-my.sharepoint.com/:b:/r/personal/c_mmelguizo_sic_gov_co/Documents/1er%20Seguimiento%20PA%202024/FICHA%201000%20COMPETENCIA/SOPORTES/ACT%201000-12-1.pdf?csf=1&amp;web=1&amp;e=8j2hYr" TargetMode="External"/><Relationship Id="rId7" Type="http://schemas.openxmlformats.org/officeDocument/2006/relationships/hyperlink" Target="https://its2sicgov-my.sharepoint.com/:f:/r/personal/c_mmelguizo_sic_gov_co/Documents/1er%20Seguimiento%20PA%202024/FICHA%206000%20RT%20Y%20ML/SOPORTES?csf=1&amp;web=1&amp;e=XjrFvl" TargetMode="External"/><Relationship Id="rId2" Type="http://schemas.openxmlformats.org/officeDocument/2006/relationships/hyperlink" Target="https://its2sicgov-my.sharepoint.com/:b:/r/personal/c_mmelguizo_sic_gov_co/Documents/1er%20Seguimiento%20PA%202024/FICHA%201000%20COMPETENCIA/SOPORTES/ACT%201000-11-1.pdf?csf=1&amp;web=1&amp;e=MtbeBb" TargetMode="External"/><Relationship Id="rId1" Type="http://schemas.openxmlformats.org/officeDocument/2006/relationships/hyperlink" Target="https://its2sicgov-my.sharepoint.com/:f:/r/personal/c_mmelguizo_sic_gov_co/Documents/1er%20Seguimiento%20PA%202024/FICHA%2073%20COMUNICACIONES/SOPORTES/ACT%2073-3-1?csf=1&amp;web=1&amp;e=sfovGU" TargetMode="External"/><Relationship Id="rId6" Type="http://schemas.openxmlformats.org/officeDocument/2006/relationships/hyperlink" Target="https://its2sicgov-my.sharepoint.com/:f:/r/personal/c_mmelguizo_sic_gov_co/Documents/1er%20Seguimiento%20PA%202024/FICHA%204000%20ASUNTOS%20JURISDICCIONALES/SOPORTES?csf=1&amp;web=1&amp;e=e4BJ1t" TargetMode="External"/><Relationship Id="rId11" Type="http://schemas.openxmlformats.org/officeDocument/2006/relationships/drawing" Target="../drawings/drawing3.xml"/><Relationship Id="rId5" Type="http://schemas.openxmlformats.org/officeDocument/2006/relationships/hyperlink" Target="https://its2sicgov-my.sharepoint.com/:b:/r/personal/c_mmelguizo_sic_gov_co/Documents/1er%20Seguimiento%20PA%202024/FICHA%207000%20DATOS/SOPORTES/ACT%207000.5.1%20SOP%201.pdf?csf=1&amp;web=1&amp;e=ePTuHQ" TargetMode="External"/><Relationship Id="rId10" Type="http://schemas.openxmlformats.org/officeDocument/2006/relationships/printerSettings" Target="../printerSettings/printerSettings3.bin"/><Relationship Id="rId4"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9" Type="http://schemas.openxmlformats.org/officeDocument/2006/relationships/hyperlink" Target="https://its2sicgov-my.sharepoint.com/:f:/r/personal/c_mmelguizo_sic_gov_co/Documents/1er%20Seguimiento%20PA%202024/FICHA%203003%20RED/SOPORTES?csf=1&amp;web=1&amp;e=nPj7A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ts2sicgov-my.sharepoint.com/:f:/r/personal/c_mmelguizo_sic_gov_co/Documents/1er%20Seguimiento%20PA%202024/FICHA%203200%20DIR%20DE%20COMUNICACIONES/SOPORTES?csf=1&amp;web=1&amp;e=C8jhra" TargetMode="External"/><Relationship Id="rId13" Type="http://schemas.openxmlformats.org/officeDocument/2006/relationships/hyperlink" Target="https://its2sicgov-my.sharepoint.com/:f:/r/personal/c_mmelguizo_sic_gov_co/Documents/1er%20Seguimiento%20PA%202024/FICHA%2071%20FORMACI%C3%93N/SOPORTES?csf=1&amp;web=1&amp;e=QbCMda" TargetMode="External"/><Relationship Id="rId3"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7" Type="http://schemas.openxmlformats.org/officeDocument/2006/relationships/hyperlink" Target="https://its2sicgov-my.sharepoint.com/:f:/r/personal/c_mmelguizo_sic_gov_co/Documents/1er%20Seguimiento%20PA%202024/FICHA%203003%20RED/SOPORTES?csf=1&amp;web=1&amp;e=uHAvTQ" TargetMode="External"/><Relationship Id="rId12" Type="http://schemas.openxmlformats.org/officeDocument/2006/relationships/hyperlink" Target="https://its2sicgov-my.sharepoint.com/:f:/r/personal/c_mmelguizo_sic_gov_co/Documents/1er%20Seguimiento%20PA%202024/FICHA%2071%20FORMACI%C3%93N/SOPORTES?csf=1&amp;web=1&amp;e=QbCMda" TargetMode="External"/><Relationship Id="rId2"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1"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6" Type="http://schemas.openxmlformats.org/officeDocument/2006/relationships/hyperlink" Target="https://its2sicgov-my.sharepoint.com/:f:/r/personal/c_mmelguizo_sic_gov_co/Documents/1er%20Seguimiento%20PA%202024/FICHA%203003%20RED/SOPORTES?csf=1&amp;web=1&amp;e=nY3Ib5" TargetMode="External"/><Relationship Id="rId11" Type="http://schemas.openxmlformats.org/officeDocument/2006/relationships/hyperlink" Target="https://its2sicgov-my.sharepoint.com/:f:/r/personal/c_mmelguizo_sic_gov_co/Documents/1er%20Seguimiento%20PA%202024/FICHA%203003%20RED/SOPORTES?csf=1&amp;web=1&amp;e=mAedQR" TargetMode="External"/><Relationship Id="rId5"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10" Type="http://schemas.openxmlformats.org/officeDocument/2006/relationships/hyperlink" Target="https://its2sicgov-my.sharepoint.com/:f:/r/personal/c_mmelguizo_sic_gov_co/Documents/1er%20Seguimiento%20PA%202024/FICHA%203003%20RED/SOPORTES?csf=1&amp;web=1&amp;e=mAedQR" TargetMode="External"/><Relationship Id="rId4"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9" Type="http://schemas.openxmlformats.org/officeDocument/2006/relationships/hyperlink" Target="https://its2sicgov-my.sharepoint.com/:f:/r/personal/c_mmelguizo_sic_gov_co/Documents/1er%20Seguimiento%20PA%202024/FICHA%203003%20RED/SOPORTES?csf=1&amp;web=1&amp;e=mAedQR"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its2sicgov-my.sharepoint.com/:f:/r/personal/c_mmelguizo_sic_gov_co/Documents/1er%20Seguimiento%20PA%202024/FICHA%2020%20OTI/SOPORTES/20.7?csf=1&amp;web=1&amp;e=qjacIH" TargetMode="External"/><Relationship Id="rId7" Type="http://schemas.openxmlformats.org/officeDocument/2006/relationships/drawing" Target="../drawings/drawing5.xml"/><Relationship Id="rId2" Type="http://schemas.openxmlformats.org/officeDocument/2006/relationships/hyperlink" Target="https://its2sicgov-my.sharepoint.com/:b:/r/personal/c_mmelguizo_sic_gov_co/Documents/1er%20Seguimiento%20PA%202024/FICHA%201000%20COMPETENCIA/SOPORTES/ACT%201000-9-1.pdf?csf=1&amp;web=1&amp;e=Np1GcC" TargetMode="External"/><Relationship Id="rId1" Type="http://schemas.openxmlformats.org/officeDocument/2006/relationships/hyperlink" Target="https://its2sicgov-my.sharepoint.com/:b:/r/personal/c_mmelguizo_sic_gov_co/Documents/1er%20Seguimiento%20PA%202024/FICHA%201000%20COMPETENCIA/SOPORTES/ACT%201000-13-1.pdf?csf=1&amp;web=1&amp;e=66AaYT" TargetMode="External"/><Relationship Id="rId6" Type="http://schemas.openxmlformats.org/officeDocument/2006/relationships/hyperlink" Target="https://its2sicgov-my.sharepoint.com/:b:/r/personal/c_mmelguizo_sic_gov_co/Documents/1er%20Seguimiento%20PA%202024/FICHA%207000%20DATOS/SOPORTES/ACT%207000.5.1%20SOP%201.pdf?csf=1&amp;web=1&amp;e=ePTuHQ" TargetMode="External"/><Relationship Id="rId5" Type="http://schemas.openxmlformats.org/officeDocument/2006/relationships/hyperlink" Target="https://its2sicgov-my.sharepoint.com/:f:/r/personal/c_mmelguizo_sic_gov_co/Documents/1er%20Seguimiento%20PA%202024/FICHA%207000%20DATOS/SOPORTES?csf=1&amp;web=1&amp;e=nrg49G" TargetMode="External"/><Relationship Id="rId4" Type="http://schemas.openxmlformats.org/officeDocument/2006/relationships/hyperlink" Target="https://its2sicgov-my.sharepoint.com/:f:/r/personal/c_mmelguizo_sic_gov_co/Documents/1er%20Seguimiento%20PA%202024/FICHA%203000%20DELEGATURA%20PROTECCION%20CONSUMIDOR/SOPORTES?csf=1&amp;web=1&amp;e=xjD3I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its2sicgov-my.sharepoint.com/:f:/r/personal/c_mmelguizo_sic_gov_co/Documents/1er%20Seguimiento%20PA%202024/FICHA%20105%20CONTRATACION/SOPORTES?csf=1&amp;web=1&amp;e=QbzucR" TargetMode="External"/><Relationship Id="rId7" Type="http://schemas.openxmlformats.org/officeDocument/2006/relationships/drawing" Target="../drawings/drawing6.xml"/><Relationship Id="rId2" Type="http://schemas.openxmlformats.org/officeDocument/2006/relationships/hyperlink" Target="https://its2sicgov-my.sharepoint.com/:b:/r/personal/c_mmelguizo_sic_gov_co/Documents/1er%20Seguimiento%20PA%202024/FICHA%201000%20COMPETENCIA/SOPORTES/ACT%201000-1-1.pdf?csf=1&amp;web=1&amp;e=56CmKb" TargetMode="External"/><Relationship Id="rId1" Type="http://schemas.openxmlformats.org/officeDocument/2006/relationships/hyperlink" Target="https://sigi.sic.gov.co/SIGI/files/mod_documentos/documentos/CS01-I10/versiones/CS01-I10_copia_no_controlada.pdf" TargetMode="External"/><Relationship Id="rId6" Type="http://schemas.openxmlformats.org/officeDocument/2006/relationships/hyperlink" Target="https://its2sicgov-my.sharepoint.com/:f:/r/personal/c_mmelguizo_sic_gov_co/Documents/1er%20Seguimiento%20PA%202024/FICHA%20104%20NOTIFICACIONES/SOPORTES?csf=1&amp;web=1&amp;e=4QQNAJ" TargetMode="External"/><Relationship Id="rId5" Type="http://schemas.openxmlformats.org/officeDocument/2006/relationships/hyperlink" Target="https://its2sicgov-my.sharepoint.com/:f:/r/personal/c_mmelguizo_sic_gov_co/Documents/1er%20Seguimiento%20PA%202024/FICHA%2030%20OAP/SOPORTES/ACT%2030.7.1%20Elaborar%20un%20listado%20con%20los%20procesos%20a%20intervenir?csf=1&amp;web=1&amp;e=mb142a" TargetMode="External"/><Relationship Id="rId4" Type="http://schemas.openxmlformats.org/officeDocument/2006/relationships/hyperlink" Target="https://its2sicgov-my.sharepoint.com/:f:/r/personal/c_mmelguizo_sic_gov_co/Documents/1er%20Seguimiento%20PA%202024/FICHA%20105%20CONTRATACION/SOPORTES?csf=1&amp;web=1&amp;e=Qbzuc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3" Type="http://schemas.openxmlformats.org/officeDocument/2006/relationships/hyperlink" Target="../../../../../../oplaneacion_sic_gov_co/_layouts/15/onedrive.aspx" TargetMode="External"/><Relationship Id="rId18" Type="http://schemas.openxmlformats.org/officeDocument/2006/relationships/hyperlink" Target="../../../../../../oplaneacion_sic_gov_co/_layouts/15/onedrive.aspx" TargetMode="External"/><Relationship Id="rId26" Type="http://schemas.openxmlformats.org/officeDocument/2006/relationships/hyperlink" Target="../../../../../../oplaneacion_sic_gov_co/_layouts/15/onedrive.aspx" TargetMode="External"/><Relationship Id="rId3" Type="http://schemas.openxmlformats.org/officeDocument/2006/relationships/hyperlink" Target="../../../../../../oplaneacion_sic_gov_co/_layouts/15/onedrive.aspx" TargetMode="External"/><Relationship Id="rId21" Type="http://schemas.openxmlformats.org/officeDocument/2006/relationships/hyperlink" Target="../../../../../../oplaneacion_sic_gov_co/_layouts/15/onedrive.aspx" TargetMode="External"/><Relationship Id="rId7" Type="http://schemas.openxmlformats.org/officeDocument/2006/relationships/hyperlink" Target="../../../../../../oplaneacion_sic_gov_co/_layouts/15/onedrive.aspx" TargetMode="External"/><Relationship Id="rId12" Type="http://schemas.openxmlformats.org/officeDocument/2006/relationships/hyperlink" Target="../../../../../../oplaneacion_sic_gov_co/_layouts/15/onedrive.aspx" TargetMode="External"/><Relationship Id="rId17" Type="http://schemas.openxmlformats.org/officeDocument/2006/relationships/hyperlink" Target="../../../../../../oplaneacion_sic_gov_co/_layouts/15/onedrive.aspx" TargetMode="External"/><Relationship Id="rId25" Type="http://schemas.openxmlformats.org/officeDocument/2006/relationships/hyperlink" Target="../../../../../../oplaneacion_sic_gov_co/_layouts/15/onedrive.aspx" TargetMode="External"/><Relationship Id="rId33" Type="http://schemas.microsoft.com/office/2017/10/relationships/threadedComment" Target="../threadedComments/threadedComment2.xml"/><Relationship Id="rId2" Type="http://schemas.openxmlformats.org/officeDocument/2006/relationships/hyperlink" Target="../../../../../../:x:/g/personal/oplaneacion_sic_gov_co/EY1gZasIXABBr8gplpSbFicBlLfdHo-YyauqnyuaMqnl7g%3fe=Oshcoi" TargetMode="External"/><Relationship Id="rId16" Type="http://schemas.openxmlformats.org/officeDocument/2006/relationships/hyperlink" Target="../../../../../../oplaneacion_sic_gov_co/_layouts/15/onedrive.aspx" TargetMode="External"/><Relationship Id="rId20" Type="http://schemas.openxmlformats.org/officeDocument/2006/relationships/hyperlink" Target="../../../../../../oplaneacion_sic_gov_co/_layouts/15/onedrive.aspx" TargetMode="External"/><Relationship Id="rId29" Type="http://schemas.openxmlformats.org/officeDocument/2006/relationships/printerSettings" Target="../printerSettings/printerSettings6.bin"/><Relationship Id="rId1" Type="http://schemas.openxmlformats.org/officeDocument/2006/relationships/hyperlink" Target="../../../../../../:f:/g/personal/c_emsanabria_sic_gov_co/EgvwMaRrCQdLsrr52SoBvy8BnzXliHscfL2VFotKCVgIHg%3fe=HWtMsJ" TargetMode="External"/><Relationship Id="rId6" Type="http://schemas.openxmlformats.org/officeDocument/2006/relationships/hyperlink" Target="../../../../../../oplaneacion_sic_gov_co/_layouts/15/onedrive.aspx" TargetMode="External"/><Relationship Id="rId11" Type="http://schemas.openxmlformats.org/officeDocument/2006/relationships/hyperlink" Target="../../../../../../oplaneacion_sic_gov_co/_layouts/15/onedrive.aspx" TargetMode="External"/><Relationship Id="rId24" Type="http://schemas.openxmlformats.org/officeDocument/2006/relationships/hyperlink" Target="../../../../../../oplaneacion_sic_gov_co/_layouts/15/onedrive.aspx" TargetMode="External"/><Relationship Id="rId32" Type="http://schemas.openxmlformats.org/officeDocument/2006/relationships/comments" Target="../comments2.xml"/><Relationship Id="rId5" Type="http://schemas.openxmlformats.org/officeDocument/2006/relationships/hyperlink" Target="../../../../../../oplaneacion_sic_gov_co/_layouts/15/onedrive.aspx" TargetMode="External"/><Relationship Id="rId15" Type="http://schemas.openxmlformats.org/officeDocument/2006/relationships/hyperlink" Target="../../../../../../oplaneacion_sic_gov_co/_layouts/15/onedrive.aspx" TargetMode="External"/><Relationship Id="rId23" Type="http://schemas.openxmlformats.org/officeDocument/2006/relationships/hyperlink" Target="../../../../../../oplaneacion_sic_gov_co/_layouts/15/onedrive.aspx" TargetMode="External"/><Relationship Id="rId28" Type="http://schemas.openxmlformats.org/officeDocument/2006/relationships/hyperlink" Target="../../../../../../oplaneacion_sic_gov_co/_layouts/15/onedrive.aspx" TargetMode="External"/><Relationship Id="rId10" Type="http://schemas.openxmlformats.org/officeDocument/2006/relationships/hyperlink" Target="../../../../../../oplaneacion_sic_gov_co/_layouts/15/onedrive.aspx" TargetMode="External"/><Relationship Id="rId19" Type="http://schemas.openxmlformats.org/officeDocument/2006/relationships/hyperlink" Target="../../../../../../oplaneacion_sic_gov_co/_layouts/15/onedrive.aspx" TargetMode="External"/><Relationship Id="rId31" Type="http://schemas.openxmlformats.org/officeDocument/2006/relationships/vmlDrawing" Target="../drawings/vmlDrawing2.vml"/><Relationship Id="rId4" Type="http://schemas.openxmlformats.org/officeDocument/2006/relationships/hyperlink" Target="../../../../../../oplaneacion_sic_gov_co/_layouts/15/onedrive.aspx" TargetMode="External"/><Relationship Id="rId9" Type="http://schemas.openxmlformats.org/officeDocument/2006/relationships/hyperlink" Target="../../../../../../oplaneacion_sic_gov_co/_layouts/15/onedrive.aspx" TargetMode="External"/><Relationship Id="rId14" Type="http://schemas.openxmlformats.org/officeDocument/2006/relationships/hyperlink" Target="../../../../../../oplaneacion_sic_gov_co/_layouts/15/onedrive.aspx" TargetMode="External"/><Relationship Id="rId22" Type="http://schemas.openxmlformats.org/officeDocument/2006/relationships/hyperlink" Target="../../../../../../oplaneacion_sic_gov_co/_layouts/15/onedrive.aspx" TargetMode="External"/><Relationship Id="rId27" Type="http://schemas.openxmlformats.org/officeDocument/2006/relationships/hyperlink" Target="../../../../../../oplaneacion_sic_gov_co/_layouts/15/onedrive.aspx" TargetMode="External"/><Relationship Id="rId30" Type="http://schemas.openxmlformats.org/officeDocument/2006/relationships/drawing" Target="../drawings/drawing9.xml"/><Relationship Id="rId8" Type="http://schemas.openxmlformats.org/officeDocument/2006/relationships/hyperlink" Target="../../../../../../oplaneacion_sic_gov_co/_layouts/15/onedriv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L23"/>
  <sheetViews>
    <sheetView showGridLines="0" tabSelected="1" topLeftCell="C12" zoomScale="70" zoomScaleNormal="70" zoomScaleSheetLayoutView="70" workbookViewId="0">
      <selection activeCell="J17" sqref="J17"/>
    </sheetView>
  </sheetViews>
  <sheetFormatPr defaultColWidth="11.42578125" defaultRowHeight="15"/>
  <cols>
    <col min="1" max="1" width="35.7109375" style="57" customWidth="1"/>
    <col min="2" max="2" width="39.7109375" style="57" customWidth="1"/>
    <col min="3" max="3" width="19.5703125" style="57" customWidth="1"/>
    <col min="4" max="4" width="24.42578125" style="57" customWidth="1"/>
    <col min="5" max="5" width="34" style="57" customWidth="1"/>
    <col min="6" max="7" width="11.42578125" style="57"/>
    <col min="8" max="8" width="15.140625" style="57" customWidth="1"/>
    <col min="9" max="9" width="58.42578125" style="57" customWidth="1"/>
    <col min="10" max="10" width="47.28515625" style="57" customWidth="1"/>
    <col min="11" max="12" width="0" style="57" hidden="1" customWidth="1"/>
    <col min="13" max="16384" width="11.42578125" style="57"/>
  </cols>
  <sheetData>
    <row r="1" spans="1:12">
      <c r="A1" s="392"/>
      <c r="B1" s="392"/>
      <c r="C1" s="390" t="s">
        <v>0</v>
      </c>
      <c r="D1" s="391"/>
      <c r="E1" s="391"/>
      <c r="F1" s="391"/>
      <c r="G1" s="391"/>
    </row>
    <row r="2" spans="1:12" ht="58.5" customHeight="1">
      <c r="A2" s="392"/>
      <c r="B2" s="392"/>
      <c r="C2" s="391"/>
      <c r="D2" s="391"/>
      <c r="E2" s="391"/>
      <c r="F2" s="391"/>
      <c r="G2" s="391"/>
      <c r="H2" s="383" t="s">
        <v>1</v>
      </c>
      <c r="I2" s="383"/>
      <c r="J2" s="383"/>
      <c r="K2" s="383"/>
      <c r="L2" s="383"/>
    </row>
    <row r="3" spans="1:12" ht="38.25" customHeight="1">
      <c r="A3" s="393" t="s">
        <v>2</v>
      </c>
      <c r="B3" s="393"/>
      <c r="C3" s="393"/>
      <c r="D3" s="393"/>
      <c r="E3" s="393"/>
      <c r="F3" s="393"/>
      <c r="G3" s="393"/>
      <c r="H3" s="384" t="s">
        <v>3</v>
      </c>
      <c r="I3" s="385"/>
      <c r="J3" s="386"/>
      <c r="K3" s="387" t="s">
        <v>4</v>
      </c>
      <c r="L3" s="388"/>
    </row>
    <row r="4" spans="1:12" ht="32.25" customHeight="1">
      <c r="A4" s="101" t="s">
        <v>5</v>
      </c>
      <c r="B4" s="101" t="s">
        <v>6</v>
      </c>
      <c r="C4" s="101" t="s">
        <v>7</v>
      </c>
      <c r="D4" s="101" t="s">
        <v>8</v>
      </c>
      <c r="E4" s="101" t="s">
        <v>9</v>
      </c>
      <c r="F4" s="101" t="s">
        <v>10</v>
      </c>
      <c r="G4" s="101" t="s">
        <v>11</v>
      </c>
      <c r="H4" s="45" t="s">
        <v>12</v>
      </c>
      <c r="I4" s="45" t="s">
        <v>13</v>
      </c>
      <c r="J4" s="45" t="s">
        <v>14</v>
      </c>
      <c r="K4" s="45" t="s">
        <v>15</v>
      </c>
      <c r="L4" s="32" t="s">
        <v>16</v>
      </c>
    </row>
    <row r="5" spans="1:12" ht="198" customHeight="1">
      <c r="A5" s="260" t="s">
        <v>17</v>
      </c>
      <c r="B5" s="279" t="s">
        <v>18</v>
      </c>
      <c r="C5" s="60" t="s">
        <v>19</v>
      </c>
      <c r="D5" s="60" t="s">
        <v>20</v>
      </c>
      <c r="E5" s="60" t="s">
        <v>21</v>
      </c>
      <c r="F5" s="61" t="s">
        <v>22</v>
      </c>
      <c r="G5" s="296" t="s">
        <v>23</v>
      </c>
      <c r="H5" s="364">
        <v>1</v>
      </c>
      <c r="I5" s="371" t="s">
        <v>24</v>
      </c>
      <c r="J5" s="382" t="s">
        <v>25</v>
      </c>
      <c r="K5" s="273"/>
      <c r="L5" s="273"/>
    </row>
    <row r="6" spans="1:12" ht="135">
      <c r="A6" s="395" t="s">
        <v>26</v>
      </c>
      <c r="B6" s="350" t="s">
        <v>27</v>
      </c>
      <c r="C6" s="351" t="s">
        <v>28</v>
      </c>
      <c r="D6" s="351" t="s">
        <v>20</v>
      </c>
      <c r="E6" s="351" t="s">
        <v>29</v>
      </c>
      <c r="F6" s="352" t="s">
        <v>22</v>
      </c>
      <c r="G6" s="353" t="s">
        <v>23</v>
      </c>
      <c r="H6" s="364">
        <v>1</v>
      </c>
      <c r="I6" s="276" t="s">
        <v>30</v>
      </c>
      <c r="J6" s="276" t="s">
        <v>31</v>
      </c>
      <c r="K6" s="273"/>
      <c r="L6" s="273"/>
    </row>
    <row r="7" spans="1:12" ht="135">
      <c r="A7" s="395"/>
      <c r="B7" s="350" t="s">
        <v>32</v>
      </c>
      <c r="C7" s="351" t="s">
        <v>28</v>
      </c>
      <c r="D7" s="351" t="s">
        <v>20</v>
      </c>
      <c r="E7" s="351" t="s">
        <v>29</v>
      </c>
      <c r="F7" s="352" t="s">
        <v>23</v>
      </c>
      <c r="G7" s="353" t="s">
        <v>33</v>
      </c>
      <c r="H7" s="364">
        <v>0.33329999999999999</v>
      </c>
      <c r="I7" s="276" t="s">
        <v>30</v>
      </c>
      <c r="J7" s="276" t="s">
        <v>31</v>
      </c>
      <c r="K7" s="273"/>
      <c r="L7" s="273"/>
    </row>
    <row r="8" spans="1:12" ht="135">
      <c r="A8" s="389" t="s">
        <v>34</v>
      </c>
      <c r="B8" s="279" t="s">
        <v>35</v>
      </c>
      <c r="C8" s="60" t="s">
        <v>36</v>
      </c>
      <c r="D8" s="60" t="s">
        <v>20</v>
      </c>
      <c r="E8" s="63" t="s">
        <v>37</v>
      </c>
      <c r="F8" s="61" t="s">
        <v>22</v>
      </c>
      <c r="G8" s="296" t="s">
        <v>23</v>
      </c>
      <c r="H8" s="364">
        <v>1</v>
      </c>
      <c r="I8" s="276" t="s">
        <v>38</v>
      </c>
      <c r="J8" s="276" t="s">
        <v>39</v>
      </c>
      <c r="K8" s="273"/>
      <c r="L8" s="273"/>
    </row>
    <row r="9" spans="1:12" ht="105">
      <c r="A9" s="389"/>
      <c r="B9" s="279" t="s">
        <v>40</v>
      </c>
      <c r="C9" s="60" t="s">
        <v>41</v>
      </c>
      <c r="D9" s="60" t="s">
        <v>20</v>
      </c>
      <c r="E9" s="63" t="s">
        <v>37</v>
      </c>
      <c r="F9" s="61" t="s">
        <v>22</v>
      </c>
      <c r="G9" s="296" t="s">
        <v>23</v>
      </c>
      <c r="H9" s="364">
        <v>1</v>
      </c>
      <c r="I9" s="276" t="s">
        <v>42</v>
      </c>
      <c r="J9" s="366" t="s">
        <v>43</v>
      </c>
      <c r="K9" s="273"/>
      <c r="L9" s="273"/>
    </row>
    <row r="10" spans="1:12" ht="121.5">
      <c r="A10" s="389"/>
      <c r="B10" s="279" t="s">
        <v>44</v>
      </c>
      <c r="C10" s="60" t="s">
        <v>45</v>
      </c>
      <c r="D10" s="60" t="s">
        <v>20</v>
      </c>
      <c r="E10" s="63" t="s">
        <v>37</v>
      </c>
      <c r="F10" s="61" t="s">
        <v>22</v>
      </c>
      <c r="G10" s="296" t="s">
        <v>23</v>
      </c>
      <c r="H10" s="364">
        <v>1</v>
      </c>
      <c r="I10" s="276" t="s">
        <v>46</v>
      </c>
      <c r="J10" s="366" t="s">
        <v>47</v>
      </c>
      <c r="K10" s="273"/>
      <c r="L10" s="273"/>
    </row>
    <row r="11" spans="1:12" ht="45" customHeight="1">
      <c r="A11" s="389"/>
      <c r="B11" s="279" t="s">
        <v>48</v>
      </c>
      <c r="C11" s="60" t="s">
        <v>41</v>
      </c>
      <c r="D11" s="60" t="s">
        <v>20</v>
      </c>
      <c r="E11" s="63" t="s">
        <v>37</v>
      </c>
      <c r="F11" s="61" t="s">
        <v>22</v>
      </c>
      <c r="G11" s="296" t="s">
        <v>49</v>
      </c>
      <c r="H11" s="364">
        <v>0</v>
      </c>
      <c r="I11" s="276" t="s">
        <v>50</v>
      </c>
      <c r="J11" s="276"/>
      <c r="K11" s="273"/>
      <c r="L11" s="273"/>
    </row>
    <row r="12" spans="1:12" ht="89.25">
      <c r="A12" s="389"/>
      <c r="B12" s="279" t="s">
        <v>51</v>
      </c>
      <c r="C12" s="60" t="s">
        <v>52</v>
      </c>
      <c r="D12" s="60" t="s">
        <v>20</v>
      </c>
      <c r="E12" s="63" t="s">
        <v>37</v>
      </c>
      <c r="F12" s="61" t="s">
        <v>23</v>
      </c>
      <c r="G12" s="296" t="s">
        <v>33</v>
      </c>
      <c r="H12" s="364">
        <v>0</v>
      </c>
      <c r="I12" s="276" t="s">
        <v>50</v>
      </c>
      <c r="J12" s="276"/>
      <c r="K12" s="273"/>
      <c r="L12" s="273"/>
    </row>
    <row r="13" spans="1:12" ht="51">
      <c r="A13" s="389"/>
      <c r="B13" s="279" t="s">
        <v>53</v>
      </c>
      <c r="C13" s="60" t="s">
        <v>54</v>
      </c>
      <c r="D13" s="60" t="s">
        <v>20</v>
      </c>
      <c r="E13" s="63" t="s">
        <v>37</v>
      </c>
      <c r="F13" s="61" t="s">
        <v>23</v>
      </c>
      <c r="G13" s="296" t="s">
        <v>33</v>
      </c>
      <c r="H13" s="364">
        <v>0</v>
      </c>
      <c r="I13" s="276" t="s">
        <v>50</v>
      </c>
      <c r="J13" s="276"/>
      <c r="K13" s="273"/>
      <c r="L13" s="273"/>
    </row>
    <row r="14" spans="1:12" ht="81" customHeight="1">
      <c r="A14" s="395" t="s">
        <v>55</v>
      </c>
      <c r="B14" s="394" t="s">
        <v>56</v>
      </c>
      <c r="C14" s="351" t="s">
        <v>57</v>
      </c>
      <c r="D14" s="351" t="s">
        <v>29</v>
      </c>
      <c r="E14" s="354" t="s">
        <v>37</v>
      </c>
      <c r="F14" s="352" t="s">
        <v>23</v>
      </c>
      <c r="G14" s="352" t="s">
        <v>23</v>
      </c>
      <c r="H14" s="364">
        <v>1</v>
      </c>
      <c r="I14" s="276" t="s">
        <v>58</v>
      </c>
      <c r="J14" s="276" t="s">
        <v>59</v>
      </c>
      <c r="K14" s="273"/>
      <c r="L14" s="273"/>
    </row>
    <row r="15" spans="1:12" ht="38.25">
      <c r="A15" s="395"/>
      <c r="B15" s="394"/>
      <c r="C15" s="351" t="s">
        <v>60</v>
      </c>
      <c r="D15" s="351" t="s">
        <v>29</v>
      </c>
      <c r="E15" s="354" t="s">
        <v>37</v>
      </c>
      <c r="F15" s="352" t="s">
        <v>61</v>
      </c>
      <c r="G15" s="352" t="s">
        <v>61</v>
      </c>
      <c r="H15" s="364">
        <v>0</v>
      </c>
      <c r="I15" s="276" t="s">
        <v>62</v>
      </c>
      <c r="J15" s="276"/>
      <c r="K15" s="273"/>
      <c r="L15" s="273"/>
    </row>
    <row r="16" spans="1:12" ht="38.25">
      <c r="A16" s="395"/>
      <c r="B16" s="394"/>
      <c r="C16" s="351" t="s">
        <v>63</v>
      </c>
      <c r="D16" s="351" t="s">
        <v>29</v>
      </c>
      <c r="E16" s="354" t="s">
        <v>37</v>
      </c>
      <c r="F16" s="352" t="s">
        <v>64</v>
      </c>
      <c r="G16" s="353" t="s">
        <v>65</v>
      </c>
      <c r="H16" s="364">
        <v>0</v>
      </c>
      <c r="I16" s="276" t="s">
        <v>62</v>
      </c>
      <c r="J16" s="276"/>
      <c r="K16" s="273"/>
      <c r="L16" s="273"/>
    </row>
    <row r="17" spans="1:12" ht="78.75" customHeight="1">
      <c r="A17" s="395"/>
      <c r="B17" s="394"/>
      <c r="C17" s="351" t="s">
        <v>66</v>
      </c>
      <c r="D17" s="351" t="s">
        <v>29</v>
      </c>
      <c r="E17" s="354" t="s">
        <v>37</v>
      </c>
      <c r="F17" s="352" t="s">
        <v>22</v>
      </c>
      <c r="G17" s="352" t="s">
        <v>67</v>
      </c>
      <c r="H17" s="364">
        <v>1</v>
      </c>
      <c r="I17" s="276" t="s">
        <v>68</v>
      </c>
      <c r="J17" s="610" t="s">
        <v>59</v>
      </c>
      <c r="K17" s="273"/>
      <c r="L17" s="273"/>
    </row>
    <row r="18" spans="1:12" ht="89.25" customHeight="1">
      <c r="A18" s="395"/>
      <c r="B18" s="394" t="s">
        <v>69</v>
      </c>
      <c r="C18" s="351" t="s">
        <v>70</v>
      </c>
      <c r="D18" s="351" t="s">
        <v>20</v>
      </c>
      <c r="E18" s="354" t="s">
        <v>37</v>
      </c>
      <c r="F18" s="353" t="s">
        <v>23</v>
      </c>
      <c r="G18" s="353" t="s">
        <v>23</v>
      </c>
      <c r="H18" s="364">
        <v>1</v>
      </c>
      <c r="I18" s="276" t="s">
        <v>71</v>
      </c>
      <c r="J18" s="276" t="s">
        <v>59</v>
      </c>
      <c r="K18" s="273"/>
      <c r="L18" s="273"/>
    </row>
    <row r="19" spans="1:12" ht="38.25">
      <c r="A19" s="395"/>
      <c r="B19" s="394"/>
      <c r="C19" s="351" t="s">
        <v>72</v>
      </c>
      <c r="D19" s="351" t="s">
        <v>20</v>
      </c>
      <c r="E19" s="354" t="s">
        <v>37</v>
      </c>
      <c r="F19" s="352" t="s">
        <v>61</v>
      </c>
      <c r="G19" s="352" t="s">
        <v>61</v>
      </c>
      <c r="H19" s="364">
        <v>0</v>
      </c>
      <c r="I19" s="276" t="s">
        <v>62</v>
      </c>
      <c r="J19" s="276"/>
      <c r="K19" s="273"/>
      <c r="L19" s="273"/>
    </row>
    <row r="20" spans="1:12" ht="38.25">
      <c r="A20" s="395"/>
      <c r="B20" s="394"/>
      <c r="C20" s="351" t="s">
        <v>73</v>
      </c>
      <c r="D20" s="351" t="s">
        <v>20</v>
      </c>
      <c r="E20" s="354" t="s">
        <v>37</v>
      </c>
      <c r="F20" s="353" t="s">
        <v>65</v>
      </c>
      <c r="G20" s="353" t="s">
        <v>65</v>
      </c>
      <c r="H20" s="364">
        <v>0</v>
      </c>
      <c r="I20" s="276" t="s">
        <v>62</v>
      </c>
      <c r="J20" s="276"/>
      <c r="K20" s="273"/>
      <c r="L20" s="273"/>
    </row>
    <row r="21" spans="1:12" ht="75">
      <c r="A21" s="395"/>
      <c r="B21" s="394"/>
      <c r="C21" s="351" t="s">
        <v>74</v>
      </c>
      <c r="D21" s="351" t="s">
        <v>20</v>
      </c>
      <c r="E21" s="354" t="s">
        <v>37</v>
      </c>
      <c r="F21" s="352" t="s">
        <v>22</v>
      </c>
      <c r="G21" s="352" t="s">
        <v>22</v>
      </c>
      <c r="H21" s="364">
        <v>1</v>
      </c>
      <c r="I21" s="276" t="s">
        <v>75</v>
      </c>
      <c r="J21" s="276" t="s">
        <v>59</v>
      </c>
      <c r="K21" s="273"/>
      <c r="L21" s="273"/>
    </row>
    <row r="22" spans="1:12" ht="37.5" customHeight="1">
      <c r="A22" s="389" t="s">
        <v>76</v>
      </c>
      <c r="B22" s="279" t="s">
        <v>77</v>
      </c>
      <c r="C22" s="60" t="s">
        <v>78</v>
      </c>
      <c r="D22" s="60" t="s">
        <v>20</v>
      </c>
      <c r="E22" s="63" t="s">
        <v>37</v>
      </c>
      <c r="F22" s="61" t="s">
        <v>23</v>
      </c>
      <c r="G22" s="296" t="s">
        <v>33</v>
      </c>
      <c r="H22" s="364">
        <v>0.33</v>
      </c>
      <c r="I22" s="276" t="s">
        <v>79</v>
      </c>
      <c r="J22" s="276"/>
      <c r="K22" s="273"/>
      <c r="L22" s="273"/>
    </row>
    <row r="23" spans="1:12" ht="39.75" customHeight="1">
      <c r="A23" s="389"/>
      <c r="B23" s="279" t="s">
        <v>80</v>
      </c>
      <c r="C23" s="60" t="s">
        <v>81</v>
      </c>
      <c r="D23" s="60" t="s">
        <v>82</v>
      </c>
      <c r="E23" s="63" t="s">
        <v>37</v>
      </c>
      <c r="F23" s="61" t="s">
        <v>22</v>
      </c>
      <c r="G23" s="296" t="s">
        <v>33</v>
      </c>
      <c r="H23" s="364">
        <v>0</v>
      </c>
      <c r="I23" s="369" t="s">
        <v>83</v>
      </c>
      <c r="J23" s="276"/>
      <c r="K23" s="273"/>
      <c r="L23" s="273"/>
    </row>
  </sheetData>
  <sheetProtection password="CC0F"/>
  <mergeCells count="12">
    <mergeCell ref="H2:L2"/>
    <mergeCell ref="H3:J3"/>
    <mergeCell ref="K3:L3"/>
    <mergeCell ref="A22:A23"/>
    <mergeCell ref="C1:G2"/>
    <mergeCell ref="A1:B2"/>
    <mergeCell ref="A3:G3"/>
    <mergeCell ref="B14:B17"/>
    <mergeCell ref="B18:B21"/>
    <mergeCell ref="A14:A21"/>
    <mergeCell ref="A6:A7"/>
    <mergeCell ref="A8:A13"/>
  </mergeCells>
  <hyperlinks>
    <hyperlink ref="J9" r:id="rId1" xr:uid="{00000000-0004-0000-0000-000000000000}"/>
    <hyperlink ref="J5" r:id="rId2" xr:uid="{00000000-0004-0000-0000-000001000000}"/>
    <hyperlink ref="J10" r:id="rId3" xr:uid="{00000000-0004-0000-0000-000002000000}"/>
    <hyperlink ref="J17" r:id="rId4" xr:uid="{A384B8EB-E640-4014-B604-05A81B79EBE3}"/>
  </hyperlinks>
  <printOptions horizontalCentered="1"/>
  <pageMargins left="0.39370078740157483" right="0.39370078740157483" top="0.39370078740157483" bottom="0.39370078740157483" header="0.31496062992125984" footer="0.31496062992125984"/>
  <pageSetup fitToHeight="0" orientation="landscape" r:id="rId5"/>
  <colBreaks count="1" manualBreakCount="1">
    <brk id="1" max="1048575" man="1"/>
  </colBreak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W24"/>
  <sheetViews>
    <sheetView showGridLines="0" topLeftCell="B1" zoomScale="70" zoomScaleNormal="70" zoomScaleSheetLayoutView="70" workbookViewId="0">
      <selection activeCell="A4" sqref="A4:H4"/>
    </sheetView>
  </sheetViews>
  <sheetFormatPr defaultColWidth="11.42578125" defaultRowHeight="15"/>
  <cols>
    <col min="1" max="1" width="26.7109375" style="57" customWidth="1"/>
    <col min="2" max="2" width="59.28515625" style="57" customWidth="1"/>
    <col min="3" max="3" width="50.7109375" style="57" customWidth="1"/>
    <col min="4" max="4" width="15.28515625" style="288" customWidth="1"/>
    <col min="5" max="5" width="37.7109375" style="57" customWidth="1"/>
    <col min="6" max="6" width="31.7109375" style="57" customWidth="1"/>
    <col min="7" max="7" width="15.710937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48" style="57" customWidth="1"/>
    <col min="16" max="16" width="22.7109375" style="57" customWidth="1"/>
    <col min="17" max="17" width="20.42578125" style="57" hidden="1" customWidth="1"/>
    <col min="18" max="18" width="23.28515625" style="57" hidden="1" customWidth="1"/>
    <col min="19" max="19" width="20" style="57" hidden="1" customWidth="1"/>
    <col min="20" max="20" width="25.7109375" style="57" hidden="1" customWidth="1"/>
    <col min="21" max="21" width="17.7109375" style="57" hidden="1" customWidth="1"/>
    <col min="22" max="22" width="14.42578125" style="57" hidden="1" customWidth="1"/>
    <col min="23" max="23" width="18.28515625" style="57" hidden="1" customWidth="1"/>
    <col min="24" max="16384" width="11.42578125" style="57"/>
  </cols>
  <sheetData>
    <row r="1" spans="1:23" s="29" customFormat="1" ht="59.25" customHeight="1">
      <c r="A1" s="451" t="s">
        <v>228</v>
      </c>
      <c r="B1" s="453"/>
      <c r="C1" s="574" t="s">
        <v>1551</v>
      </c>
      <c r="D1" s="482"/>
      <c r="E1" s="482"/>
      <c r="F1" s="482"/>
      <c r="G1" s="482"/>
      <c r="H1" s="483"/>
      <c r="I1"/>
      <c r="J1"/>
      <c r="K1"/>
      <c r="L1"/>
      <c r="M1"/>
      <c r="N1"/>
      <c r="O1"/>
      <c r="P1"/>
      <c r="Q1"/>
      <c r="R1"/>
      <c r="S1"/>
      <c r="T1"/>
      <c r="U1"/>
      <c r="V1"/>
      <c r="W1"/>
    </row>
    <row r="2" spans="1:23" ht="30" customHeight="1">
      <c r="A2" s="454"/>
      <c r="B2" s="456"/>
      <c r="C2" s="484"/>
      <c r="D2" s="484"/>
      <c r="E2" s="484"/>
      <c r="F2" s="484"/>
      <c r="G2" s="484"/>
      <c r="H2" s="485"/>
      <c r="I2" s="59"/>
      <c r="J2" s="59"/>
      <c r="K2" s="59"/>
      <c r="L2" s="59"/>
      <c r="M2" s="59"/>
      <c r="N2" s="59"/>
      <c r="O2" s="59"/>
      <c r="P2" s="59"/>
      <c r="Q2" s="59"/>
      <c r="R2" s="59"/>
      <c r="S2" s="59"/>
      <c r="T2" s="59"/>
      <c r="U2" s="59"/>
      <c r="V2" s="59"/>
      <c r="W2" s="59"/>
    </row>
    <row r="3" spans="1:23" customFormat="1" ht="18.75" customHeight="1" thickBot="1">
      <c r="A3" s="457"/>
      <c r="B3" s="459"/>
      <c r="C3" s="486"/>
      <c r="D3" s="486"/>
      <c r="E3" s="486"/>
      <c r="F3" s="486"/>
      <c r="G3" s="486"/>
      <c r="H3" s="487"/>
      <c r="I3" s="383" t="s">
        <v>1</v>
      </c>
      <c r="J3" s="383"/>
      <c r="K3" s="383"/>
      <c r="L3" s="383"/>
      <c r="M3" s="383"/>
      <c r="N3" s="383" t="s">
        <v>137</v>
      </c>
      <c r="O3" s="383"/>
      <c r="P3" s="383"/>
      <c r="Q3" s="383"/>
      <c r="R3" s="383"/>
      <c r="S3" s="383" t="s">
        <v>138</v>
      </c>
      <c r="T3" s="383"/>
      <c r="U3" s="383"/>
      <c r="V3" s="383"/>
      <c r="W3" s="383"/>
    </row>
    <row r="4" spans="1:23" ht="44.1" customHeight="1">
      <c r="A4" s="402" t="s">
        <v>229</v>
      </c>
      <c r="B4" s="403"/>
      <c r="C4" s="403"/>
      <c r="D4" s="403"/>
      <c r="E4" s="403"/>
      <c r="F4" s="403"/>
      <c r="G4" s="403"/>
      <c r="H4" s="403"/>
      <c r="I4" s="384" t="s">
        <v>3</v>
      </c>
      <c r="J4" s="385"/>
      <c r="K4" s="386"/>
      <c r="L4" s="387" t="s">
        <v>4</v>
      </c>
      <c r="M4" s="388"/>
      <c r="N4" s="384" t="s">
        <v>1253</v>
      </c>
      <c r="O4" s="385"/>
      <c r="P4" s="386"/>
      <c r="Q4" s="387" t="s">
        <v>1254</v>
      </c>
      <c r="R4" s="388"/>
      <c r="S4" s="384" t="s">
        <v>1255</v>
      </c>
      <c r="T4" s="385"/>
      <c r="U4" s="386"/>
      <c r="V4" s="387" t="s">
        <v>1256</v>
      </c>
      <c r="W4" s="388"/>
    </row>
    <row r="5" spans="1:23" ht="33.75" customHeight="1">
      <c r="A5" s="101" t="s">
        <v>5</v>
      </c>
      <c r="B5" s="101" t="s">
        <v>6</v>
      </c>
      <c r="C5" s="101" t="s">
        <v>7</v>
      </c>
      <c r="D5" s="101" t="s">
        <v>147</v>
      </c>
      <c r="E5" s="101" t="s">
        <v>8</v>
      </c>
      <c r="F5" s="101" t="s">
        <v>9</v>
      </c>
      <c r="G5" s="101" t="s">
        <v>1146</v>
      </c>
      <c r="H5" s="101" t="s">
        <v>1257</v>
      </c>
      <c r="I5" s="62" t="s">
        <v>12</v>
      </c>
      <c r="J5" s="45" t="s">
        <v>13</v>
      </c>
      <c r="K5" s="45" t="s">
        <v>14</v>
      </c>
      <c r="L5" s="45" t="s">
        <v>15</v>
      </c>
      <c r="M5" s="32" t="s">
        <v>16</v>
      </c>
      <c r="N5" s="45" t="s">
        <v>12</v>
      </c>
      <c r="O5" s="45" t="s">
        <v>13</v>
      </c>
      <c r="P5" s="45" t="s">
        <v>14</v>
      </c>
      <c r="Q5" s="45" t="s">
        <v>15</v>
      </c>
      <c r="R5" s="32" t="s">
        <v>16</v>
      </c>
      <c r="S5" s="45" t="s">
        <v>12</v>
      </c>
      <c r="T5" s="45" t="s">
        <v>13</v>
      </c>
      <c r="U5" s="45" t="s">
        <v>14</v>
      </c>
      <c r="V5" s="45" t="s">
        <v>15</v>
      </c>
      <c r="W5" s="32" t="s">
        <v>16</v>
      </c>
    </row>
    <row r="6" spans="1:23" ht="83.25" customHeight="1">
      <c r="A6" s="575" t="s">
        <v>1552</v>
      </c>
      <c r="B6" s="275" t="s">
        <v>1553</v>
      </c>
      <c r="C6" s="275" t="s">
        <v>1553</v>
      </c>
      <c r="D6" s="261" t="s">
        <v>1554</v>
      </c>
      <c r="E6" s="275" t="s">
        <v>1284</v>
      </c>
      <c r="F6" s="275" t="s">
        <v>1284</v>
      </c>
      <c r="G6" s="275" t="s">
        <v>92</v>
      </c>
      <c r="H6" s="275" t="s">
        <v>33</v>
      </c>
      <c r="I6" s="262">
        <v>0.222</v>
      </c>
      <c r="J6" s="263" t="s">
        <v>1555</v>
      </c>
      <c r="K6" s="263"/>
      <c r="L6" s="264"/>
      <c r="M6" s="264"/>
      <c r="N6" s="265">
        <v>0.52</v>
      </c>
      <c r="O6" s="261" t="s">
        <v>1556</v>
      </c>
      <c r="P6" s="261" t="s">
        <v>1557</v>
      </c>
      <c r="Q6" s="264"/>
      <c r="R6" s="264"/>
      <c r="S6" s="264"/>
      <c r="T6" s="264"/>
      <c r="U6" s="264"/>
      <c r="V6" s="264"/>
      <c r="W6" s="264"/>
    </row>
    <row r="7" spans="1:23" ht="300">
      <c r="A7" s="576"/>
      <c r="B7" s="275" t="s">
        <v>1558</v>
      </c>
      <c r="C7" s="275" t="s">
        <v>1559</v>
      </c>
      <c r="D7" s="261" t="s">
        <v>1560</v>
      </c>
      <c r="E7" s="275" t="s">
        <v>1284</v>
      </c>
      <c r="F7" s="275" t="s">
        <v>1561</v>
      </c>
      <c r="G7" s="275" t="s">
        <v>49</v>
      </c>
      <c r="H7" s="275" t="s">
        <v>33</v>
      </c>
      <c r="I7" s="262">
        <v>0</v>
      </c>
      <c r="J7" s="263" t="s">
        <v>1562</v>
      </c>
      <c r="K7" s="263"/>
      <c r="L7" s="264"/>
      <c r="M7" s="264"/>
      <c r="N7" s="265">
        <v>0.5</v>
      </c>
      <c r="O7" s="261" t="s">
        <v>1563</v>
      </c>
      <c r="P7" s="261" t="s">
        <v>1557</v>
      </c>
      <c r="Q7" s="264"/>
      <c r="R7" s="264"/>
      <c r="S7" s="264"/>
      <c r="T7" s="264"/>
      <c r="U7" s="264"/>
      <c r="V7" s="264"/>
      <c r="W7" s="264"/>
    </row>
    <row r="8" spans="1:23" ht="83.25" customHeight="1">
      <c r="A8" s="577"/>
      <c r="B8" s="275" t="s">
        <v>1564</v>
      </c>
      <c r="C8" s="275" t="s">
        <v>1564</v>
      </c>
      <c r="D8" s="261" t="s">
        <v>1565</v>
      </c>
      <c r="E8" s="275" t="s">
        <v>1475</v>
      </c>
      <c r="F8" s="275" t="s">
        <v>1475</v>
      </c>
      <c r="G8" s="275" t="s">
        <v>1264</v>
      </c>
      <c r="H8" s="275" t="s">
        <v>33</v>
      </c>
      <c r="I8" s="262">
        <v>0</v>
      </c>
      <c r="J8" s="263">
        <v>0</v>
      </c>
      <c r="K8" s="263"/>
      <c r="L8" s="264"/>
      <c r="M8" s="264"/>
      <c r="N8" s="37" t="s">
        <v>1299</v>
      </c>
      <c r="O8" s="261" t="s">
        <v>1566</v>
      </c>
      <c r="P8" s="261" t="s">
        <v>1557</v>
      </c>
      <c r="Q8" s="264"/>
      <c r="R8" s="264"/>
      <c r="S8" s="264"/>
      <c r="T8" s="264"/>
      <c r="U8" s="264"/>
      <c r="V8" s="264"/>
      <c r="W8" s="264"/>
    </row>
    <row r="9" spans="1:23" ht="81.75" customHeight="1">
      <c r="A9" s="575" t="s">
        <v>1567</v>
      </c>
      <c r="B9" s="275" t="s">
        <v>1568</v>
      </c>
      <c r="C9" s="275" t="s">
        <v>1289</v>
      </c>
      <c r="D9" s="261" t="s">
        <v>1291</v>
      </c>
      <c r="E9" s="275" t="s">
        <v>1284</v>
      </c>
      <c r="F9" s="275" t="s">
        <v>1284</v>
      </c>
      <c r="G9" s="275" t="s">
        <v>92</v>
      </c>
      <c r="H9" s="275" t="s">
        <v>33</v>
      </c>
      <c r="I9" s="262">
        <v>0.25</v>
      </c>
      <c r="J9" s="263" t="s">
        <v>1569</v>
      </c>
      <c r="K9" s="266"/>
      <c r="L9" s="280"/>
      <c r="M9" s="267"/>
      <c r="N9" s="265">
        <v>0.5</v>
      </c>
      <c r="O9" s="261" t="s">
        <v>1293</v>
      </c>
      <c r="P9" s="261" t="s">
        <v>1557</v>
      </c>
      <c r="Q9" s="280"/>
      <c r="R9" s="267"/>
      <c r="S9" s="268"/>
      <c r="T9" s="267"/>
      <c r="U9" s="269"/>
      <c r="V9" s="268"/>
      <c r="W9" s="269"/>
    </row>
    <row r="10" spans="1:23" ht="81.75" customHeight="1">
      <c r="A10" s="576"/>
      <c r="B10" s="275" t="s">
        <v>1570</v>
      </c>
      <c r="C10" s="275" t="s">
        <v>1570</v>
      </c>
      <c r="D10" s="261" t="s">
        <v>1571</v>
      </c>
      <c r="E10" s="275" t="s">
        <v>1475</v>
      </c>
      <c r="F10" s="275" t="s">
        <v>1475</v>
      </c>
      <c r="G10" s="275" t="s">
        <v>1264</v>
      </c>
      <c r="H10" s="275" t="s">
        <v>33</v>
      </c>
      <c r="I10" s="262">
        <v>0</v>
      </c>
      <c r="J10" s="263">
        <v>0</v>
      </c>
      <c r="K10" s="266"/>
      <c r="L10" s="280"/>
      <c r="M10" s="267"/>
      <c r="N10" s="265">
        <v>0.28000000000000003</v>
      </c>
      <c r="O10" s="261" t="s">
        <v>1572</v>
      </c>
      <c r="P10" s="261" t="s">
        <v>1557</v>
      </c>
      <c r="Q10" s="280"/>
      <c r="R10" s="267"/>
      <c r="S10" s="268"/>
      <c r="T10" s="267"/>
      <c r="U10" s="269"/>
      <c r="V10" s="268"/>
      <c r="W10" s="269"/>
    </row>
    <row r="11" spans="1:23" ht="81.75" customHeight="1">
      <c r="A11" s="576"/>
      <c r="B11" s="275" t="s">
        <v>1573</v>
      </c>
      <c r="C11" s="275" t="s">
        <v>1573</v>
      </c>
      <c r="D11" s="261" t="s">
        <v>1574</v>
      </c>
      <c r="E11" s="275" t="s">
        <v>1475</v>
      </c>
      <c r="F11" s="275" t="s">
        <v>1475</v>
      </c>
      <c r="G11" s="275" t="s">
        <v>1264</v>
      </c>
      <c r="H11" s="275" t="s">
        <v>33</v>
      </c>
      <c r="I11" s="262">
        <v>0</v>
      </c>
      <c r="J11" s="263">
        <v>0</v>
      </c>
      <c r="K11" s="266"/>
      <c r="L11" s="280"/>
      <c r="M11" s="267"/>
      <c r="N11" s="265">
        <v>0.5</v>
      </c>
      <c r="O11" s="261" t="s">
        <v>1575</v>
      </c>
      <c r="P11" s="261" t="s">
        <v>1557</v>
      </c>
      <c r="Q11" s="280"/>
      <c r="R11" s="267"/>
      <c r="S11" s="268"/>
      <c r="T11" s="267"/>
      <c r="U11" s="269"/>
      <c r="V11" s="268"/>
      <c r="W11" s="269"/>
    </row>
    <row r="12" spans="1:23" ht="144.75" customHeight="1">
      <c r="A12" s="576"/>
      <c r="B12" s="275" t="s">
        <v>1576</v>
      </c>
      <c r="C12" s="275" t="s">
        <v>1576</v>
      </c>
      <c r="D12" s="261" t="s">
        <v>1577</v>
      </c>
      <c r="E12" s="275" t="s">
        <v>1475</v>
      </c>
      <c r="F12" s="275" t="s">
        <v>1578</v>
      </c>
      <c r="G12" s="275" t="s">
        <v>1264</v>
      </c>
      <c r="H12" s="275" t="s">
        <v>33</v>
      </c>
      <c r="I12" s="262">
        <v>0</v>
      </c>
      <c r="J12" s="263">
        <v>0</v>
      </c>
      <c r="K12" s="266"/>
      <c r="L12" s="280"/>
      <c r="M12" s="267"/>
      <c r="N12" s="37" t="s">
        <v>1299</v>
      </c>
      <c r="O12" s="261" t="s">
        <v>1579</v>
      </c>
      <c r="P12" s="261" t="s">
        <v>1557</v>
      </c>
      <c r="Q12" s="280"/>
      <c r="R12" s="267"/>
      <c r="S12" s="268"/>
      <c r="T12" s="267"/>
      <c r="U12" s="269"/>
      <c r="V12" s="268"/>
      <c r="W12" s="269"/>
    </row>
    <row r="13" spans="1:23" ht="81.75" customHeight="1">
      <c r="A13" s="576"/>
      <c r="B13" s="275" t="s">
        <v>1363</v>
      </c>
      <c r="C13" s="275" t="s">
        <v>1364</v>
      </c>
      <c r="D13" s="261" t="s">
        <v>1365</v>
      </c>
      <c r="E13" s="275" t="s">
        <v>1336</v>
      </c>
      <c r="F13" s="275" t="s">
        <v>1336</v>
      </c>
      <c r="G13" s="275" t="s">
        <v>1264</v>
      </c>
      <c r="H13" s="275" t="s">
        <v>33</v>
      </c>
      <c r="I13" s="262">
        <v>0</v>
      </c>
      <c r="J13" s="263">
        <v>0</v>
      </c>
      <c r="K13" s="266"/>
      <c r="L13" s="280"/>
      <c r="M13" s="267"/>
      <c r="N13" s="265">
        <v>0</v>
      </c>
      <c r="O13" s="261" t="s">
        <v>1580</v>
      </c>
      <c r="P13" s="261" t="s">
        <v>1557</v>
      </c>
      <c r="Q13" s="280"/>
      <c r="R13" s="267"/>
      <c r="S13" s="268"/>
      <c r="T13" s="267"/>
      <c r="U13" s="269"/>
      <c r="V13" s="268"/>
      <c r="W13" s="269"/>
    </row>
    <row r="14" spans="1:23" ht="81.75" customHeight="1">
      <c r="A14" s="577"/>
      <c r="B14" s="275" t="s">
        <v>1333</v>
      </c>
      <c r="C14" s="275" t="s">
        <v>1581</v>
      </c>
      <c r="D14" s="261" t="s">
        <v>1335</v>
      </c>
      <c r="E14" s="275" t="s">
        <v>1336</v>
      </c>
      <c r="F14" s="275" t="s">
        <v>1337</v>
      </c>
      <c r="G14" s="275" t="s">
        <v>1285</v>
      </c>
      <c r="H14" s="275" t="s">
        <v>1286</v>
      </c>
      <c r="I14" s="262">
        <v>0</v>
      </c>
      <c r="J14" s="263" t="s">
        <v>1582</v>
      </c>
      <c r="K14" s="266"/>
      <c r="L14" s="280"/>
      <c r="M14" s="267"/>
      <c r="N14" s="265">
        <v>0</v>
      </c>
      <c r="O14" s="261" t="s">
        <v>1338</v>
      </c>
      <c r="P14" s="261" t="s">
        <v>1557</v>
      </c>
      <c r="Q14" s="280"/>
      <c r="R14" s="267"/>
      <c r="S14" s="268"/>
      <c r="T14" s="267"/>
      <c r="U14" s="269"/>
      <c r="V14" s="268"/>
      <c r="W14" s="269"/>
    </row>
    <row r="15" spans="1:23" ht="150" customHeight="1">
      <c r="A15" s="575" t="s">
        <v>1583</v>
      </c>
      <c r="B15" s="275" t="s">
        <v>1584</v>
      </c>
      <c r="C15" s="275" t="s">
        <v>1585</v>
      </c>
      <c r="D15" s="261" t="s">
        <v>1586</v>
      </c>
      <c r="E15" s="275" t="s">
        <v>1284</v>
      </c>
      <c r="F15" s="275" t="s">
        <v>1284</v>
      </c>
      <c r="G15" s="275" t="s">
        <v>92</v>
      </c>
      <c r="H15" s="275" t="s">
        <v>33</v>
      </c>
      <c r="I15" s="262">
        <v>0.23599999999999999</v>
      </c>
      <c r="J15" s="263" t="s">
        <v>1587</v>
      </c>
      <c r="K15" s="263"/>
      <c r="L15" s="37"/>
      <c r="M15" s="267"/>
      <c r="N15" s="265">
        <v>0.71</v>
      </c>
      <c r="O15" s="261" t="s">
        <v>1588</v>
      </c>
      <c r="P15" s="261" t="s">
        <v>1557</v>
      </c>
      <c r="Q15" s="37"/>
      <c r="R15" s="267"/>
      <c r="S15" s="37"/>
      <c r="T15" s="267"/>
      <c r="U15" s="266"/>
      <c r="V15" s="37"/>
      <c r="W15" s="267"/>
    </row>
    <row r="16" spans="1:23" ht="150" customHeight="1">
      <c r="A16" s="576"/>
      <c r="B16" s="275" t="s">
        <v>1589</v>
      </c>
      <c r="C16" s="275" t="s">
        <v>1589</v>
      </c>
      <c r="D16" s="261" t="s">
        <v>1590</v>
      </c>
      <c r="E16" s="275" t="s">
        <v>1398</v>
      </c>
      <c r="F16" s="275" t="s">
        <v>1591</v>
      </c>
      <c r="G16" s="275" t="s">
        <v>92</v>
      </c>
      <c r="H16" s="275" t="s">
        <v>1286</v>
      </c>
      <c r="I16" s="262">
        <v>0</v>
      </c>
      <c r="J16" s="263" t="s">
        <v>1592</v>
      </c>
      <c r="K16" s="263"/>
      <c r="L16" s="37"/>
      <c r="M16" s="267"/>
      <c r="N16" s="265">
        <v>0.7</v>
      </c>
      <c r="O16" s="261" t="s">
        <v>1593</v>
      </c>
      <c r="P16" s="261" t="s">
        <v>1557</v>
      </c>
      <c r="Q16" s="37"/>
      <c r="R16" s="267"/>
      <c r="S16" s="37"/>
      <c r="T16" s="267"/>
      <c r="U16" s="266"/>
      <c r="V16" s="37"/>
      <c r="W16" s="267"/>
    </row>
    <row r="17" spans="1:23" ht="150" customHeight="1">
      <c r="A17" s="577"/>
      <c r="B17" s="275" t="s">
        <v>1594</v>
      </c>
      <c r="C17" s="275" t="s">
        <v>1594</v>
      </c>
      <c r="D17" s="261" t="s">
        <v>1595</v>
      </c>
      <c r="E17" s="275" t="s">
        <v>1336</v>
      </c>
      <c r="F17" s="275" t="s">
        <v>1596</v>
      </c>
      <c r="G17" s="275" t="s">
        <v>1264</v>
      </c>
      <c r="H17" s="275" t="s">
        <v>1286</v>
      </c>
      <c r="I17" s="262">
        <v>0</v>
      </c>
      <c r="J17" s="263">
        <v>0</v>
      </c>
      <c r="K17" s="263"/>
      <c r="L17" s="37"/>
      <c r="M17" s="267"/>
      <c r="N17" s="265">
        <v>0</v>
      </c>
      <c r="O17" s="261" t="s">
        <v>1597</v>
      </c>
      <c r="P17" s="261" t="s">
        <v>1557</v>
      </c>
      <c r="Q17" s="37"/>
      <c r="R17" s="267"/>
      <c r="S17" s="37"/>
      <c r="T17" s="267"/>
      <c r="U17" s="266"/>
      <c r="V17" s="37"/>
      <c r="W17" s="267"/>
    </row>
    <row r="18" spans="1:23" ht="75.599999999999994" customHeight="1">
      <c r="A18" s="575" t="s">
        <v>1598</v>
      </c>
      <c r="B18" s="275" t="s">
        <v>1599</v>
      </c>
      <c r="C18" s="275" t="s">
        <v>1599</v>
      </c>
      <c r="D18" s="261" t="s">
        <v>1600</v>
      </c>
      <c r="E18" s="275" t="s">
        <v>1284</v>
      </c>
      <c r="F18" s="275" t="s">
        <v>1284</v>
      </c>
      <c r="G18" s="275" t="s">
        <v>92</v>
      </c>
      <c r="H18" s="275" t="s">
        <v>33</v>
      </c>
      <c r="I18" s="262">
        <v>0</v>
      </c>
      <c r="J18" s="263" t="s">
        <v>1601</v>
      </c>
      <c r="K18" s="267"/>
      <c r="L18" s="268"/>
      <c r="M18" s="269"/>
      <c r="N18" s="265">
        <v>0.54</v>
      </c>
      <c r="O18" s="261" t="s">
        <v>1602</v>
      </c>
      <c r="P18" s="261" t="s">
        <v>1557</v>
      </c>
      <c r="Q18" s="268"/>
      <c r="R18" s="269"/>
      <c r="S18" s="37"/>
      <c r="T18" s="267"/>
      <c r="U18" s="267"/>
      <c r="V18" s="268"/>
      <c r="W18" s="269"/>
    </row>
    <row r="19" spans="1:23" ht="75.599999999999994" customHeight="1">
      <c r="A19" s="576"/>
      <c r="B19" s="275" t="s">
        <v>1603</v>
      </c>
      <c r="C19" s="275" t="s">
        <v>1603</v>
      </c>
      <c r="D19" s="261" t="s">
        <v>1604</v>
      </c>
      <c r="E19" s="275" t="s">
        <v>1317</v>
      </c>
      <c r="F19" s="275" t="s">
        <v>1605</v>
      </c>
      <c r="G19" s="275" t="s">
        <v>1285</v>
      </c>
      <c r="H19" s="275" t="s">
        <v>33</v>
      </c>
      <c r="I19" s="262">
        <v>0</v>
      </c>
      <c r="J19" s="263" t="s">
        <v>1606</v>
      </c>
      <c r="K19" s="267"/>
      <c r="L19" s="268"/>
      <c r="M19" s="269"/>
      <c r="N19" s="265">
        <v>0.3</v>
      </c>
      <c r="O19" s="261" t="s">
        <v>1607</v>
      </c>
      <c r="P19" s="261" t="s">
        <v>1557</v>
      </c>
      <c r="Q19" s="268"/>
      <c r="R19" s="269"/>
      <c r="S19" s="37"/>
      <c r="T19" s="267"/>
      <c r="U19" s="267"/>
      <c r="V19" s="268"/>
      <c r="W19" s="269"/>
    </row>
    <row r="20" spans="1:23" ht="71.25" customHeight="1">
      <c r="A20" s="389" t="s">
        <v>1608</v>
      </c>
      <c r="B20" s="275" t="s">
        <v>1609</v>
      </c>
      <c r="C20" s="275" t="s">
        <v>1609</v>
      </c>
      <c r="D20" s="261" t="s">
        <v>1586</v>
      </c>
      <c r="E20" s="275" t="s">
        <v>1284</v>
      </c>
      <c r="F20" s="275" t="s">
        <v>1284</v>
      </c>
      <c r="G20" s="275" t="s">
        <v>1285</v>
      </c>
      <c r="H20" s="275" t="s">
        <v>1286</v>
      </c>
      <c r="I20" s="262">
        <v>0.23599999999999999</v>
      </c>
      <c r="J20" s="263" t="s">
        <v>1587</v>
      </c>
      <c r="K20" s="270"/>
      <c r="L20" s="37"/>
      <c r="M20" s="267"/>
      <c r="N20" s="265">
        <v>0.71</v>
      </c>
      <c r="O20" s="261" t="s">
        <v>1588</v>
      </c>
      <c r="P20" s="261" t="s">
        <v>1557</v>
      </c>
      <c r="Q20" s="37"/>
      <c r="R20" s="267"/>
      <c r="S20" s="37"/>
      <c r="T20" s="267"/>
      <c r="U20" s="266"/>
      <c r="V20" s="268"/>
      <c r="W20" s="269"/>
    </row>
    <row r="21" spans="1:23" ht="300">
      <c r="A21" s="389"/>
      <c r="B21" s="275" t="s">
        <v>1610</v>
      </c>
      <c r="C21" s="275" t="s">
        <v>1610</v>
      </c>
      <c r="D21" s="261" t="s">
        <v>1611</v>
      </c>
      <c r="E21" s="275" t="s">
        <v>1284</v>
      </c>
      <c r="F21" s="275" t="s">
        <v>1284</v>
      </c>
      <c r="G21" s="275" t="s">
        <v>1285</v>
      </c>
      <c r="H21" s="275" t="s">
        <v>1612</v>
      </c>
      <c r="I21" s="262">
        <v>0</v>
      </c>
      <c r="J21" s="263">
        <v>0</v>
      </c>
      <c r="K21" s="273"/>
      <c r="L21" s="273"/>
      <c r="M21" s="273"/>
      <c r="N21" s="265">
        <v>1</v>
      </c>
      <c r="O21" s="261" t="s">
        <v>1613</v>
      </c>
      <c r="P21" s="261" t="s">
        <v>1557</v>
      </c>
      <c r="Q21" s="273"/>
      <c r="R21" s="273"/>
      <c r="S21" s="273"/>
      <c r="T21" s="273"/>
      <c r="U21" s="273"/>
      <c r="V21" s="273"/>
      <c r="W21" s="273"/>
    </row>
    <row r="22" spans="1:23" ht="300">
      <c r="A22" s="389"/>
      <c r="B22" s="275" t="s">
        <v>1614</v>
      </c>
      <c r="C22" s="275" t="s">
        <v>1614</v>
      </c>
      <c r="D22" s="261" t="s">
        <v>1615</v>
      </c>
      <c r="E22" s="275" t="s">
        <v>1475</v>
      </c>
      <c r="F22" s="275" t="s">
        <v>1475</v>
      </c>
      <c r="G22" s="275" t="s">
        <v>92</v>
      </c>
      <c r="H22" s="275" t="s">
        <v>33</v>
      </c>
      <c r="I22" s="262">
        <v>0</v>
      </c>
      <c r="J22" s="263" t="s">
        <v>1616</v>
      </c>
      <c r="K22" s="273"/>
      <c r="L22" s="273"/>
      <c r="M22" s="273"/>
      <c r="N22" s="265">
        <v>0.56000000000000005</v>
      </c>
      <c r="O22" s="261" t="s">
        <v>1617</v>
      </c>
      <c r="P22" s="261" t="s">
        <v>1557</v>
      </c>
      <c r="Q22" s="273"/>
      <c r="R22" s="273"/>
      <c r="S22" s="273"/>
      <c r="T22" s="273"/>
      <c r="U22" s="273"/>
      <c r="V22" s="273"/>
      <c r="W22" s="273"/>
    </row>
    <row r="23" spans="1:23" ht="300">
      <c r="A23" s="389"/>
      <c r="B23" s="275" t="s">
        <v>1618</v>
      </c>
      <c r="C23" s="275" t="s">
        <v>1618</v>
      </c>
      <c r="D23" s="261" t="s">
        <v>1619</v>
      </c>
      <c r="E23" s="275" t="s">
        <v>1475</v>
      </c>
      <c r="F23" s="275" t="s">
        <v>1475</v>
      </c>
      <c r="G23" s="275" t="s">
        <v>92</v>
      </c>
      <c r="H23" s="275" t="s">
        <v>33</v>
      </c>
      <c r="I23" s="262">
        <v>0.17</v>
      </c>
      <c r="J23" s="263" t="s">
        <v>1620</v>
      </c>
      <c r="K23" s="273"/>
      <c r="L23" s="273"/>
      <c r="M23" s="273"/>
      <c r="N23" s="265">
        <v>0.5</v>
      </c>
      <c r="O23" s="261" t="s">
        <v>1621</v>
      </c>
      <c r="P23" s="261" t="s">
        <v>1557</v>
      </c>
      <c r="Q23" s="273"/>
      <c r="R23" s="273"/>
      <c r="S23" s="273"/>
      <c r="T23" s="273"/>
      <c r="U23" s="273"/>
      <c r="V23" s="273"/>
      <c r="W23" s="273"/>
    </row>
    <row r="24" spans="1:23" ht="76.5">
      <c r="A24" s="389"/>
      <c r="B24" s="275" t="s">
        <v>1327</v>
      </c>
      <c r="C24" s="275" t="s">
        <v>1327</v>
      </c>
      <c r="D24" s="261" t="s">
        <v>1329</v>
      </c>
      <c r="E24" s="275" t="s">
        <v>1317</v>
      </c>
      <c r="F24" s="275" t="s">
        <v>1330</v>
      </c>
      <c r="G24" s="275" t="s">
        <v>1285</v>
      </c>
      <c r="H24" s="275" t="s">
        <v>33</v>
      </c>
      <c r="I24" s="262">
        <v>0</v>
      </c>
      <c r="J24" s="263" t="s">
        <v>1622</v>
      </c>
      <c r="K24" s="273"/>
      <c r="L24" s="273"/>
      <c r="M24" s="273"/>
      <c r="N24" s="37" t="s">
        <v>1299</v>
      </c>
      <c r="O24" s="261" t="s">
        <v>1332</v>
      </c>
      <c r="P24" s="273"/>
      <c r="Q24" s="273"/>
      <c r="R24" s="273"/>
      <c r="S24" s="273"/>
      <c r="T24" s="273"/>
      <c r="U24" s="273"/>
      <c r="V24" s="273"/>
      <c r="W24" s="273"/>
    </row>
  </sheetData>
  <sheetProtection password="CC0F"/>
  <autoFilter ref="B5:R24" xr:uid="{00000000-0009-0000-0000-000009000000}"/>
  <mergeCells count="17">
    <mergeCell ref="A15:A17"/>
    <mergeCell ref="A18:A19"/>
    <mergeCell ref="A9:A14"/>
    <mergeCell ref="A20:A24"/>
    <mergeCell ref="N3:R3"/>
    <mergeCell ref="A6:A8"/>
    <mergeCell ref="S3:W3"/>
    <mergeCell ref="A4:H4"/>
    <mergeCell ref="I4:K4"/>
    <mergeCell ref="L4:M4"/>
    <mergeCell ref="N4:P4"/>
    <mergeCell ref="Q4:R4"/>
    <mergeCell ref="S4:U4"/>
    <mergeCell ref="C1:H3"/>
    <mergeCell ref="A1:B3"/>
    <mergeCell ref="V4:W4"/>
    <mergeCell ref="I3:M3"/>
  </mergeCells>
  <conditionalFormatting sqref="B15:C17">
    <cfRule type="cellIs" dxfId="4" priority="1" operator="equal">
      <formula>0</formula>
    </cfRule>
  </conditionalFormatting>
  <conditionalFormatting sqref="G15:H17">
    <cfRule type="expression" dxfId="3" priority="4">
      <formula>$B15&lt;&gt;""</formula>
    </cfRule>
  </conditionalFormatting>
  <dataValidations count="1">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20" xr:uid="{00000000-0002-0000-0900-000000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49" fitToHeight="0" orientation="landscape" r:id="rId1"/>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pageSetUpPr fitToPage="1"/>
  </sheetPr>
  <dimension ref="A1:AF20"/>
  <sheetViews>
    <sheetView showGridLines="0" topLeftCell="B1" zoomScaleNormal="70" zoomScaleSheetLayoutView="70" workbookViewId="0">
      <selection activeCell="A4" sqref="A4:H4"/>
    </sheetView>
  </sheetViews>
  <sheetFormatPr defaultColWidth="11.42578125" defaultRowHeight="15"/>
  <cols>
    <col min="1" max="1" width="30.28515625" style="57" customWidth="1"/>
    <col min="2" max="2" width="58.7109375" style="57" customWidth="1"/>
    <col min="3" max="3" width="31.42578125" style="57" customWidth="1"/>
    <col min="4" max="4" width="11.42578125" style="57" customWidth="1"/>
    <col min="5" max="5" width="31.42578125" style="57" customWidth="1"/>
    <col min="6" max="6" width="31.7109375" style="57" customWidth="1"/>
    <col min="7" max="7" width="13.2851562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66.4257812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32" s="29" customFormat="1" ht="59.25" customHeight="1">
      <c r="A1" s="451" t="s">
        <v>228</v>
      </c>
      <c r="B1" s="453"/>
      <c r="C1" s="574" t="s">
        <v>1551</v>
      </c>
      <c r="D1" s="482"/>
      <c r="E1" s="482"/>
      <c r="F1" s="482"/>
      <c r="G1" s="482"/>
      <c r="H1" s="483"/>
      <c r="I1"/>
      <c r="J1"/>
      <c r="K1"/>
      <c r="L1"/>
      <c r="M1"/>
      <c r="N1"/>
      <c r="O1"/>
      <c r="P1"/>
      <c r="Q1"/>
      <c r="R1"/>
      <c r="S1"/>
      <c r="T1"/>
      <c r="U1"/>
      <c r="V1"/>
      <c r="W1"/>
    </row>
    <row r="2" spans="1:32" ht="30" customHeight="1">
      <c r="A2" s="454"/>
      <c r="B2" s="456"/>
      <c r="C2" s="484"/>
      <c r="D2" s="484"/>
      <c r="E2" s="484"/>
      <c r="F2" s="484"/>
      <c r="G2" s="484"/>
      <c r="H2" s="485"/>
      <c r="I2" s="59"/>
      <c r="J2" s="59"/>
      <c r="K2" s="59"/>
      <c r="L2" s="59"/>
      <c r="M2" s="59"/>
      <c r="N2" s="59"/>
      <c r="O2" s="59"/>
      <c r="P2" s="59"/>
      <c r="Q2" s="59"/>
      <c r="R2" s="59"/>
      <c r="S2" s="59"/>
      <c r="T2" s="59"/>
      <c r="U2" s="59"/>
      <c r="V2" s="59"/>
      <c r="W2" s="59"/>
    </row>
    <row r="3" spans="1:32" customFormat="1" ht="18.75" customHeight="1" thickBot="1">
      <c r="A3" s="457"/>
      <c r="B3" s="459"/>
      <c r="C3" s="486"/>
      <c r="D3" s="486"/>
      <c r="E3" s="486"/>
      <c r="F3" s="486"/>
      <c r="G3" s="486"/>
      <c r="H3" s="487"/>
      <c r="I3" s="383" t="s">
        <v>1</v>
      </c>
      <c r="J3" s="383"/>
      <c r="K3" s="383"/>
      <c r="L3" s="383"/>
      <c r="M3" s="383"/>
      <c r="N3" s="383" t="s">
        <v>137</v>
      </c>
      <c r="O3" s="383"/>
      <c r="P3" s="383"/>
      <c r="Q3" s="383"/>
      <c r="R3" s="383"/>
      <c r="S3" s="383" t="s">
        <v>138</v>
      </c>
      <c r="T3" s="383"/>
      <c r="U3" s="383"/>
      <c r="V3" s="383"/>
      <c r="W3" s="383"/>
    </row>
    <row r="4" spans="1:32" ht="40.5" customHeight="1">
      <c r="A4" s="402" t="s">
        <v>283</v>
      </c>
      <c r="B4" s="403"/>
      <c r="C4" s="403"/>
      <c r="D4" s="403"/>
      <c r="E4" s="403"/>
      <c r="F4" s="403"/>
      <c r="G4" s="403"/>
      <c r="H4" s="403"/>
      <c r="I4" s="384" t="s">
        <v>3</v>
      </c>
      <c r="J4" s="385"/>
      <c r="K4" s="386"/>
      <c r="L4" s="387" t="s">
        <v>4</v>
      </c>
      <c r="M4" s="388"/>
      <c r="N4" s="384" t="s">
        <v>1253</v>
      </c>
      <c r="O4" s="385"/>
      <c r="P4" s="386"/>
      <c r="Q4" s="387" t="s">
        <v>1254</v>
      </c>
      <c r="R4" s="388"/>
      <c r="S4" s="384" t="s">
        <v>1255</v>
      </c>
      <c r="T4" s="385"/>
      <c r="U4" s="386"/>
      <c r="V4" s="387" t="s">
        <v>1256</v>
      </c>
      <c r="W4" s="388"/>
    </row>
    <row r="5" spans="1:32" ht="33.75" customHeight="1">
      <c r="A5" s="102" t="s">
        <v>5</v>
      </c>
      <c r="B5" s="102" t="s">
        <v>6</v>
      </c>
      <c r="C5" s="102" t="s">
        <v>7</v>
      </c>
      <c r="D5" s="102" t="s">
        <v>147</v>
      </c>
      <c r="E5" s="102" t="s">
        <v>8</v>
      </c>
      <c r="F5" s="102" t="s">
        <v>9</v>
      </c>
      <c r="G5" s="102" t="s">
        <v>1146</v>
      </c>
      <c r="H5" s="102" t="s">
        <v>1257</v>
      </c>
      <c r="I5" s="62" t="s">
        <v>12</v>
      </c>
      <c r="J5" s="45" t="s">
        <v>13</v>
      </c>
      <c r="K5" s="45" t="s">
        <v>14</v>
      </c>
      <c r="L5" s="45" t="s">
        <v>15</v>
      </c>
      <c r="M5" s="32" t="s">
        <v>16</v>
      </c>
      <c r="N5" s="45" t="s">
        <v>12</v>
      </c>
      <c r="O5" s="45" t="s">
        <v>13</v>
      </c>
      <c r="P5" s="45" t="s">
        <v>14</v>
      </c>
      <c r="Q5" s="45" t="s">
        <v>15</v>
      </c>
      <c r="R5" s="32" t="s">
        <v>16</v>
      </c>
      <c r="S5" s="45" t="s">
        <v>12</v>
      </c>
      <c r="T5" s="45" t="s">
        <v>13</v>
      </c>
      <c r="U5" s="45" t="s">
        <v>14</v>
      </c>
      <c r="V5" s="45" t="s">
        <v>15</v>
      </c>
      <c r="W5" s="32" t="s">
        <v>16</v>
      </c>
    </row>
    <row r="6" spans="1:32" ht="68.25" customHeight="1">
      <c r="A6" s="575" t="s">
        <v>1623</v>
      </c>
      <c r="B6" s="275" t="s">
        <v>1450</v>
      </c>
      <c r="C6" s="261" t="s">
        <v>1624</v>
      </c>
      <c r="D6" s="275" t="s">
        <v>1452</v>
      </c>
      <c r="E6" s="275" t="s">
        <v>1276</v>
      </c>
      <c r="F6" s="275" t="s">
        <v>1453</v>
      </c>
      <c r="G6" s="294" t="s">
        <v>92</v>
      </c>
      <c r="H6" s="294" t="s">
        <v>1286</v>
      </c>
      <c r="I6" s="262">
        <v>0</v>
      </c>
      <c r="J6" s="263">
        <v>0</v>
      </c>
      <c r="K6" s="263"/>
      <c r="L6" s="271"/>
      <c r="M6" s="269"/>
      <c r="N6" s="272">
        <v>0.5</v>
      </c>
      <c r="O6" s="263" t="s">
        <v>1625</v>
      </c>
      <c r="P6" s="263" t="s">
        <v>1626</v>
      </c>
      <c r="Q6" s="271"/>
      <c r="R6" s="269"/>
      <c r="S6" s="37"/>
      <c r="T6" s="267"/>
      <c r="U6" s="266"/>
      <c r="V6" s="271"/>
      <c r="W6" s="269"/>
    </row>
    <row r="7" spans="1:32" ht="133.5" customHeight="1">
      <c r="A7" s="576"/>
      <c r="B7" s="275" t="s">
        <v>1627</v>
      </c>
      <c r="C7" s="275" t="s">
        <v>1628</v>
      </c>
      <c r="D7" s="275" t="s">
        <v>1629</v>
      </c>
      <c r="E7" s="275" t="s">
        <v>1391</v>
      </c>
      <c r="F7" s="275" t="s">
        <v>1630</v>
      </c>
      <c r="G7" s="294" t="s">
        <v>67</v>
      </c>
      <c r="H7" s="294" t="s">
        <v>1612</v>
      </c>
      <c r="I7" s="262">
        <v>0</v>
      </c>
      <c r="J7" s="263">
        <v>0</v>
      </c>
      <c r="K7" s="263"/>
      <c r="L7" s="271"/>
      <c r="M7" s="269"/>
      <c r="N7" s="37" t="s">
        <v>1299</v>
      </c>
      <c r="O7" s="263" t="s">
        <v>1631</v>
      </c>
      <c r="P7" s="263" t="s">
        <v>1626</v>
      </c>
      <c r="Q7" s="271"/>
      <c r="R7" s="269"/>
      <c r="S7" s="37"/>
      <c r="T7" s="267"/>
      <c r="U7" s="266"/>
      <c r="V7" s="271"/>
      <c r="W7" s="269"/>
    </row>
    <row r="8" spans="1:32" ht="150.75" customHeight="1">
      <c r="A8" s="576"/>
      <c r="B8" s="275" t="s">
        <v>1632</v>
      </c>
      <c r="C8" s="275" t="s">
        <v>1633</v>
      </c>
      <c r="D8" s="275" t="s">
        <v>1634</v>
      </c>
      <c r="E8" s="275" t="s">
        <v>1391</v>
      </c>
      <c r="F8" s="275" t="s">
        <v>1630</v>
      </c>
      <c r="G8" s="294" t="s">
        <v>92</v>
      </c>
      <c r="H8" s="294" t="s">
        <v>1612</v>
      </c>
      <c r="I8" s="262">
        <v>0</v>
      </c>
      <c r="J8" s="263">
        <v>0</v>
      </c>
      <c r="K8" s="263"/>
      <c r="L8" s="271"/>
      <c r="M8" s="269"/>
      <c r="N8" s="37" t="s">
        <v>1299</v>
      </c>
      <c r="O8" s="263" t="s">
        <v>1635</v>
      </c>
      <c r="P8" s="263" t="s">
        <v>1626</v>
      </c>
      <c r="Q8" s="271"/>
      <c r="R8" s="269"/>
      <c r="S8" s="37"/>
      <c r="T8" s="267"/>
      <c r="U8" s="266"/>
      <c r="V8" s="271"/>
      <c r="W8" s="269"/>
    </row>
    <row r="9" spans="1:32" ht="114" customHeight="1">
      <c r="A9" s="576"/>
      <c r="B9" s="275" t="s">
        <v>1636</v>
      </c>
      <c r="C9" s="275" t="s">
        <v>1637</v>
      </c>
      <c r="D9" s="275" t="s">
        <v>1638</v>
      </c>
      <c r="E9" s="275" t="s">
        <v>1398</v>
      </c>
      <c r="F9" s="275" t="s">
        <v>1399</v>
      </c>
      <c r="G9" s="294" t="s">
        <v>92</v>
      </c>
      <c r="H9" s="294" t="s">
        <v>1612</v>
      </c>
      <c r="I9" s="262">
        <v>0</v>
      </c>
      <c r="J9" s="263">
        <v>0</v>
      </c>
      <c r="K9" s="263"/>
      <c r="L9" s="271"/>
      <c r="M9" s="269"/>
      <c r="N9" s="272">
        <v>0</v>
      </c>
      <c r="O9" s="263" t="s">
        <v>1639</v>
      </c>
      <c r="P9" s="263" t="s">
        <v>1626</v>
      </c>
      <c r="Q9" s="271"/>
      <c r="R9" s="269"/>
      <c r="S9" s="37"/>
      <c r="T9" s="267"/>
      <c r="U9" s="266"/>
      <c r="V9" s="271"/>
      <c r="W9" s="269"/>
    </row>
    <row r="10" spans="1:32" ht="68.25" customHeight="1">
      <c r="A10" s="576"/>
      <c r="B10" s="275" t="s">
        <v>1640</v>
      </c>
      <c r="C10" s="275" t="s">
        <v>1538</v>
      </c>
      <c r="D10" s="275" t="s">
        <v>1538</v>
      </c>
      <c r="E10" s="275" t="s">
        <v>1641</v>
      </c>
      <c r="F10" s="275" t="s">
        <v>1641</v>
      </c>
      <c r="G10" s="294" t="s">
        <v>92</v>
      </c>
      <c r="H10" s="294" t="s">
        <v>33</v>
      </c>
      <c r="I10" s="262">
        <v>0</v>
      </c>
      <c r="J10" s="263">
        <v>0</v>
      </c>
      <c r="K10" s="263"/>
      <c r="L10" s="271"/>
      <c r="M10" s="269"/>
      <c r="N10" s="72" t="s">
        <v>1642</v>
      </c>
      <c r="O10" s="263"/>
      <c r="P10" s="271"/>
      <c r="Q10" s="271"/>
      <c r="R10" s="269"/>
      <c r="S10" s="37"/>
      <c r="T10" s="267"/>
      <c r="U10" s="266"/>
      <c r="V10" s="271"/>
      <c r="W10" s="269"/>
    </row>
    <row r="11" spans="1:32" ht="98.25" customHeight="1">
      <c r="A11" s="577"/>
      <c r="B11" s="275" t="s">
        <v>1643</v>
      </c>
      <c r="C11" s="275" t="s">
        <v>1644</v>
      </c>
      <c r="D11" s="275" t="s">
        <v>1645</v>
      </c>
      <c r="E11" s="275" t="s">
        <v>1310</v>
      </c>
      <c r="F11" s="275" t="s">
        <v>1310</v>
      </c>
      <c r="G11" s="294" t="s">
        <v>92</v>
      </c>
      <c r="H11" s="294" t="s">
        <v>33</v>
      </c>
      <c r="I11" s="262">
        <v>0</v>
      </c>
      <c r="J11" s="263">
        <v>0</v>
      </c>
      <c r="K11" s="263"/>
      <c r="L11" s="271"/>
      <c r="M11" s="269"/>
      <c r="N11" s="272">
        <v>0</v>
      </c>
      <c r="O11" s="263" t="s">
        <v>1646</v>
      </c>
      <c r="P11" s="263" t="s">
        <v>1626</v>
      </c>
      <c r="Q11" s="271"/>
      <c r="R11" s="269"/>
      <c r="S11" s="37"/>
      <c r="T11" s="267"/>
      <c r="U11" s="266"/>
      <c r="V11" s="271"/>
      <c r="W11" s="269"/>
    </row>
    <row r="12" spans="1:32" ht="68.25" customHeight="1">
      <c r="A12" s="260" t="s">
        <v>1647</v>
      </c>
      <c r="B12" s="275" t="s">
        <v>1301</v>
      </c>
      <c r="C12" s="275" t="s">
        <v>1648</v>
      </c>
      <c r="D12" s="275" t="s">
        <v>1303</v>
      </c>
      <c r="E12" s="275" t="s">
        <v>1304</v>
      </c>
      <c r="F12" s="275" t="s">
        <v>1304</v>
      </c>
      <c r="G12" s="294" t="s">
        <v>92</v>
      </c>
      <c r="H12" s="294" t="s">
        <v>1286</v>
      </c>
      <c r="I12" s="262">
        <v>0</v>
      </c>
      <c r="J12" s="263">
        <v>0</v>
      </c>
      <c r="K12" s="270"/>
      <c r="L12" s="268"/>
      <c r="M12" s="269"/>
      <c r="N12" s="272">
        <v>0.42</v>
      </c>
      <c r="O12" s="37" t="s">
        <v>1306</v>
      </c>
      <c r="P12" s="263" t="s">
        <v>1626</v>
      </c>
      <c r="Q12" s="268"/>
      <c r="R12" s="269"/>
      <c r="S12" s="268"/>
      <c r="T12" s="269"/>
      <c r="U12" s="269"/>
      <c r="V12" s="268"/>
      <c r="W12" s="269"/>
    </row>
    <row r="13" spans="1:32" s="74" customFormat="1" ht="141" customHeight="1">
      <c r="A13" s="448" t="s">
        <v>1649</v>
      </c>
      <c r="B13" s="275" t="s">
        <v>1650</v>
      </c>
      <c r="C13" s="275" t="s">
        <v>1651</v>
      </c>
      <c r="D13" s="275" t="s">
        <v>1652</v>
      </c>
      <c r="E13" s="275" t="s">
        <v>1297</v>
      </c>
      <c r="F13" s="275" t="s">
        <v>1297</v>
      </c>
      <c r="G13" s="294" t="s">
        <v>92</v>
      </c>
      <c r="H13" s="294" t="s">
        <v>33</v>
      </c>
      <c r="I13" s="262">
        <v>0</v>
      </c>
      <c r="J13" s="263">
        <v>0</v>
      </c>
      <c r="K13" s="295"/>
      <c r="L13" s="268"/>
      <c r="M13" s="269"/>
      <c r="N13" s="37" t="s">
        <v>1299</v>
      </c>
      <c r="O13" s="37" t="s">
        <v>1653</v>
      </c>
      <c r="P13" s="263" t="s">
        <v>1626</v>
      </c>
      <c r="Q13" s="268"/>
      <c r="R13" s="269"/>
      <c r="S13" s="37"/>
      <c r="T13" s="267"/>
      <c r="U13" s="267"/>
      <c r="V13" s="268"/>
      <c r="W13" s="269"/>
      <c r="X13" s="57"/>
      <c r="Y13" s="57"/>
      <c r="Z13" s="57"/>
      <c r="AA13" s="57"/>
      <c r="AB13" s="57"/>
      <c r="AC13" s="57"/>
      <c r="AD13" s="57"/>
      <c r="AE13" s="57"/>
      <c r="AF13" s="57"/>
    </row>
    <row r="14" spans="1:32" s="74" customFormat="1" ht="84" customHeight="1">
      <c r="A14" s="449"/>
      <c r="B14" s="275" t="s">
        <v>1314</v>
      </c>
      <c r="C14" s="275" t="s">
        <v>1654</v>
      </c>
      <c r="D14" s="275" t="s">
        <v>1316</v>
      </c>
      <c r="E14" s="275" t="s">
        <v>1317</v>
      </c>
      <c r="F14" s="275" t="s">
        <v>1318</v>
      </c>
      <c r="G14" s="294" t="s">
        <v>1285</v>
      </c>
      <c r="H14" s="294" t="s">
        <v>1286</v>
      </c>
      <c r="I14" s="262">
        <v>0</v>
      </c>
      <c r="J14" s="263">
        <v>0</v>
      </c>
      <c r="K14" s="295"/>
      <c r="L14" s="268"/>
      <c r="M14" s="269"/>
      <c r="N14" s="37" t="s">
        <v>1299</v>
      </c>
      <c r="O14" s="37" t="s">
        <v>1320</v>
      </c>
      <c r="P14" s="263" t="s">
        <v>1626</v>
      </c>
      <c r="Q14" s="268"/>
      <c r="R14" s="269"/>
      <c r="S14" s="37"/>
      <c r="T14" s="267"/>
      <c r="U14" s="267"/>
      <c r="V14" s="268"/>
      <c r="W14" s="269"/>
      <c r="X14" s="57"/>
      <c r="Y14" s="57"/>
      <c r="Z14" s="57"/>
      <c r="AA14" s="57"/>
      <c r="AB14" s="57"/>
      <c r="AC14" s="57"/>
      <c r="AD14" s="57"/>
      <c r="AE14" s="57"/>
      <c r="AF14" s="57"/>
    </row>
    <row r="15" spans="1:32" s="74" customFormat="1" ht="99.75" customHeight="1">
      <c r="A15" s="450"/>
      <c r="B15" s="275" t="s">
        <v>1655</v>
      </c>
      <c r="C15" s="275" t="s">
        <v>1656</v>
      </c>
      <c r="D15" s="275" t="s">
        <v>1271</v>
      </c>
      <c r="E15" s="275" t="s">
        <v>1481</v>
      </c>
      <c r="F15" s="275" t="s">
        <v>1481</v>
      </c>
      <c r="G15" s="294" t="s">
        <v>67</v>
      </c>
      <c r="H15" s="294" t="s">
        <v>33</v>
      </c>
      <c r="I15" s="275" t="s">
        <v>1656</v>
      </c>
      <c r="J15" s="275" t="s">
        <v>1656</v>
      </c>
      <c r="K15" s="295"/>
      <c r="L15" s="268"/>
      <c r="M15" s="269"/>
      <c r="N15" s="272"/>
      <c r="O15" s="37"/>
      <c r="P15" s="263"/>
      <c r="Q15" s="268"/>
      <c r="R15" s="269"/>
      <c r="S15" s="37"/>
      <c r="T15" s="267"/>
      <c r="U15" s="267"/>
      <c r="V15" s="268"/>
      <c r="W15" s="269"/>
      <c r="X15" s="57"/>
      <c r="Y15" s="57"/>
      <c r="Z15" s="57"/>
      <c r="AA15" s="57"/>
      <c r="AB15" s="57"/>
      <c r="AC15" s="57"/>
      <c r="AD15" s="57"/>
      <c r="AE15" s="57"/>
      <c r="AF15" s="57"/>
    </row>
    <row r="16" spans="1:32" s="74" customFormat="1" ht="75.75" customHeight="1">
      <c r="A16" s="259" t="s">
        <v>1657</v>
      </c>
      <c r="B16" s="275" t="s">
        <v>1322</v>
      </c>
      <c r="C16" s="275" t="s">
        <v>1658</v>
      </c>
      <c r="D16" s="275" t="s">
        <v>1324</v>
      </c>
      <c r="E16" s="275" t="s">
        <v>1317</v>
      </c>
      <c r="F16" s="275" t="s">
        <v>1317</v>
      </c>
      <c r="G16" s="294" t="s">
        <v>1285</v>
      </c>
      <c r="H16" s="294" t="s">
        <v>33</v>
      </c>
      <c r="I16" s="262">
        <v>0.11</v>
      </c>
      <c r="J16" s="263" t="s">
        <v>1659</v>
      </c>
      <c r="K16" s="274"/>
      <c r="L16" s="268"/>
      <c r="M16" s="269"/>
      <c r="N16" s="272">
        <v>0.4</v>
      </c>
      <c r="O16" s="263" t="s">
        <v>1326</v>
      </c>
      <c r="P16" s="263" t="s">
        <v>1626</v>
      </c>
      <c r="Q16" s="272"/>
      <c r="R16" s="263"/>
      <c r="S16" s="37"/>
      <c r="T16" s="267"/>
      <c r="U16" s="266"/>
      <c r="V16" s="268"/>
      <c r="W16" s="269"/>
      <c r="X16" s="57"/>
      <c r="Y16" s="57"/>
      <c r="Z16" s="57"/>
      <c r="AA16" s="57"/>
      <c r="AB16" s="57"/>
      <c r="AC16" s="57"/>
      <c r="AD16" s="57"/>
      <c r="AE16" s="57"/>
      <c r="AF16" s="57"/>
    </row>
    <row r="17" spans="1:32" s="74" customFormat="1" ht="57.75" customHeight="1">
      <c r="A17" s="258" t="s">
        <v>1660</v>
      </c>
      <c r="B17" s="275" t="s">
        <v>1661</v>
      </c>
      <c r="C17" s="275" t="s">
        <v>1662</v>
      </c>
      <c r="D17" s="275" t="s">
        <v>1663</v>
      </c>
      <c r="E17" s="275" t="s">
        <v>1398</v>
      </c>
      <c r="F17" s="275" t="s">
        <v>1399</v>
      </c>
      <c r="G17" s="294" t="s">
        <v>92</v>
      </c>
      <c r="H17" s="297" t="s">
        <v>33</v>
      </c>
      <c r="I17" s="262">
        <v>0</v>
      </c>
      <c r="J17" s="263">
        <v>0</v>
      </c>
      <c r="K17" s="256"/>
      <c r="L17" s="268"/>
      <c r="M17" s="269"/>
      <c r="N17" s="272">
        <v>0</v>
      </c>
      <c r="O17" s="267" t="s">
        <v>1664</v>
      </c>
      <c r="P17" s="263" t="s">
        <v>1626</v>
      </c>
      <c r="Q17" s="268"/>
      <c r="R17" s="269"/>
      <c r="S17" s="37"/>
      <c r="T17" s="267"/>
      <c r="U17" s="266"/>
      <c r="V17" s="268"/>
      <c r="W17" s="269"/>
      <c r="X17" s="57"/>
      <c r="Y17" s="57"/>
      <c r="Z17" s="57"/>
      <c r="AA17" s="57"/>
      <c r="AB17" s="57"/>
      <c r="AC17" s="57"/>
      <c r="AD17" s="57"/>
      <c r="AE17" s="57"/>
      <c r="AF17" s="57"/>
    </row>
    <row r="18" spans="1:32" s="74" customFormat="1"/>
    <row r="19" spans="1:32" s="74" customFormat="1"/>
    <row r="20" spans="1:32" s="74" customFormat="1"/>
  </sheetData>
  <sheetProtection password="CC0F"/>
  <autoFilter ref="B5:R17" xr:uid="{00000000-0009-0000-0000-00000A000000}"/>
  <mergeCells count="14">
    <mergeCell ref="A13:A15"/>
    <mergeCell ref="A6:A11"/>
    <mergeCell ref="V4:W4"/>
    <mergeCell ref="I3:M3"/>
    <mergeCell ref="N3:R3"/>
    <mergeCell ref="S3:W3"/>
    <mergeCell ref="A4:H4"/>
    <mergeCell ref="I4:K4"/>
    <mergeCell ref="L4:M4"/>
    <mergeCell ref="N4:P4"/>
    <mergeCell ref="Q4:R4"/>
    <mergeCell ref="S4:U4"/>
    <mergeCell ref="C1:H3"/>
    <mergeCell ref="A1:B3"/>
  </mergeCells>
  <conditionalFormatting sqref="G9:H11">
    <cfRule type="timePeriod" dxfId="2" priority="15" timePeriod="lastWeek">
      <formula>AND(TODAY()-ROUNDDOWN(G9,0)&gt;=(WEEKDAY(TODAY())),TODAY()-ROUNDDOWN(G9,0)&lt;(WEEKDAY(TODAY())+7))</formula>
    </cfRule>
  </conditionalFormatting>
  <conditionalFormatting sqref="G12:H12">
    <cfRule type="timePeriod" dxfId="1" priority="2" timePeriod="lastWeek">
      <formula>AND(TODAY()-ROUNDDOWN(G12,0)&gt;=(WEEKDAY(TODAY())),TODAY()-ROUNDDOWN(G12,0)&lt;(WEEKDAY(TODAY())+7))</formula>
    </cfRule>
  </conditionalFormatting>
  <conditionalFormatting sqref="G6:H8">
    <cfRule type="timePeriod" dxfId="0" priority="1" timePeriod="lastWeek">
      <formula>AND(TODAY()-ROUNDDOWN(G6,0)&gt;=(WEEKDAY(TODAY())),TODAY()-ROUNDDOWN(G6,0)&lt;(WEEKDAY(TODAY())+7))</formula>
    </cfRule>
  </conditionalFormatting>
  <dataValidations count="2">
    <dataValidation type="decimal" allowBlank="1" showInputMessage="1" showErrorMessage="1" promptTitle="Porcentaje de avance" prompt="Registre el porcentaje de avance  para todos los productos propios, actividades propias o compartidas que inician y/o vencen dentro del periodo evaluado." sqref="S6:S11" xr:uid="{00000000-0002-0000-0A00-000000000000}">
      <formula1>0</formula1>
      <formula2>1</formula2>
    </dataValidation>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6:T11 T16" xr:uid="{00000000-0002-0000-0A00-000001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72" fitToHeight="0" orientation="landscape" r:id="rId1"/>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9.9978637043366805E-2"/>
    <pageSetUpPr fitToPage="1"/>
  </sheetPr>
  <dimension ref="A1:W11"/>
  <sheetViews>
    <sheetView showGridLines="0" zoomScale="80" zoomScaleNormal="80" zoomScaleSheetLayoutView="70" workbookViewId="0">
      <selection activeCell="B6" sqref="B6"/>
    </sheetView>
  </sheetViews>
  <sheetFormatPr defaultColWidth="11.42578125" defaultRowHeight="15"/>
  <cols>
    <col min="1" max="1" width="30.28515625" style="57" customWidth="1"/>
    <col min="2" max="2" width="44.7109375" style="57" customWidth="1"/>
    <col min="3" max="3" width="31.42578125" style="57" customWidth="1"/>
    <col min="4" max="4" width="16.42578125" style="57" customWidth="1"/>
    <col min="5" max="5" width="31.42578125" style="57" customWidth="1"/>
    <col min="6" max="6" width="31.7109375" style="57" customWidth="1"/>
    <col min="7" max="7" width="13.28515625" style="57" customWidth="1"/>
    <col min="8" max="8" width="14.42578125" style="57" customWidth="1"/>
    <col min="9" max="10" width="32.28515625" style="57" customWidth="1"/>
    <col min="11" max="11" width="32.28515625" style="57" hidden="1" customWidth="1"/>
    <col min="12" max="12" width="20.42578125" style="57" hidden="1" customWidth="1"/>
    <col min="13" max="13" width="23.28515625" style="57" hidden="1" customWidth="1"/>
    <col min="14" max="14" width="18" style="57" customWidth="1"/>
    <col min="15" max="15" width="31.710937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23" s="29" customFormat="1" ht="59.25" customHeight="1">
      <c r="A1" s="451" t="s">
        <v>228</v>
      </c>
      <c r="B1" s="453"/>
      <c r="C1" s="574" t="s">
        <v>1551</v>
      </c>
      <c r="D1" s="482"/>
      <c r="E1" s="482"/>
      <c r="F1" s="482"/>
      <c r="G1" s="482"/>
      <c r="H1" s="483"/>
      <c r="I1"/>
      <c r="J1"/>
      <c r="K1"/>
      <c r="L1"/>
      <c r="M1"/>
      <c r="N1"/>
      <c r="O1"/>
      <c r="P1"/>
      <c r="Q1"/>
      <c r="R1"/>
      <c r="S1"/>
      <c r="T1"/>
      <c r="U1"/>
      <c r="V1"/>
      <c r="W1"/>
    </row>
    <row r="2" spans="1:23" ht="30" customHeight="1">
      <c r="A2" s="454"/>
      <c r="B2" s="456"/>
      <c r="C2" s="484"/>
      <c r="D2" s="484"/>
      <c r="E2" s="484"/>
      <c r="F2" s="484"/>
      <c r="G2" s="484"/>
      <c r="H2" s="485"/>
      <c r="I2" s="59"/>
      <c r="J2" s="59"/>
      <c r="K2" s="59"/>
      <c r="L2" s="59"/>
      <c r="M2" s="59"/>
      <c r="N2" s="59"/>
      <c r="O2" s="59"/>
      <c r="P2" s="59"/>
      <c r="Q2" s="59"/>
      <c r="R2" s="59"/>
      <c r="S2" s="59"/>
      <c r="T2" s="59"/>
      <c r="U2" s="59"/>
      <c r="V2" s="59"/>
      <c r="W2" s="59"/>
    </row>
    <row r="3" spans="1:23" customFormat="1" ht="18.75" customHeight="1" thickBot="1">
      <c r="A3" s="457"/>
      <c r="B3" s="459"/>
      <c r="C3" s="486"/>
      <c r="D3" s="486"/>
      <c r="E3" s="486"/>
      <c r="F3" s="486"/>
      <c r="G3" s="486"/>
      <c r="H3" s="486"/>
      <c r="I3" s="383" t="s">
        <v>1</v>
      </c>
      <c r="J3" s="383"/>
      <c r="K3" s="383"/>
      <c r="L3" s="383"/>
      <c r="M3" s="383"/>
      <c r="N3" s="383" t="s">
        <v>137</v>
      </c>
      <c r="O3" s="383"/>
      <c r="P3" s="383"/>
      <c r="Q3" s="383"/>
      <c r="R3" s="383"/>
      <c r="S3" s="383" t="s">
        <v>138</v>
      </c>
      <c r="T3" s="383"/>
      <c r="U3" s="383"/>
      <c r="V3" s="383"/>
      <c r="W3" s="383"/>
    </row>
    <row r="4" spans="1:23" ht="33" customHeight="1">
      <c r="A4" s="402" t="s">
        <v>329</v>
      </c>
      <c r="B4" s="403"/>
      <c r="C4" s="403"/>
      <c r="D4" s="403"/>
      <c r="E4" s="403"/>
      <c r="F4" s="403"/>
      <c r="G4" s="403"/>
      <c r="H4" s="403"/>
      <c r="I4" s="579" t="s">
        <v>3</v>
      </c>
      <c r="J4" s="579"/>
      <c r="K4" s="579"/>
      <c r="L4" s="387" t="s">
        <v>4</v>
      </c>
      <c r="M4" s="388"/>
      <c r="N4" s="579" t="s">
        <v>1253</v>
      </c>
      <c r="O4" s="579"/>
      <c r="P4" s="579"/>
      <c r="Q4" s="387" t="s">
        <v>1254</v>
      </c>
      <c r="R4" s="388"/>
      <c r="S4" s="579" t="s">
        <v>1255</v>
      </c>
      <c r="T4" s="579"/>
      <c r="U4" s="579"/>
      <c r="V4" s="387" t="s">
        <v>1256</v>
      </c>
      <c r="W4" s="388"/>
    </row>
    <row r="5" spans="1:23" ht="33.75" customHeight="1">
      <c r="A5" s="101" t="s">
        <v>5</v>
      </c>
      <c r="B5" s="101" t="s">
        <v>6</v>
      </c>
      <c r="C5" s="101" t="s">
        <v>7</v>
      </c>
      <c r="D5" s="101" t="s">
        <v>147</v>
      </c>
      <c r="E5" s="101" t="s">
        <v>8</v>
      </c>
      <c r="F5" s="101" t="s">
        <v>9</v>
      </c>
      <c r="G5" s="101" t="s">
        <v>1146</v>
      </c>
      <c r="H5" s="281" t="s">
        <v>1257</v>
      </c>
      <c r="I5" s="45" t="s">
        <v>12</v>
      </c>
      <c r="J5" s="45" t="s">
        <v>13</v>
      </c>
      <c r="K5" s="45" t="s">
        <v>14</v>
      </c>
      <c r="L5" s="45" t="s">
        <v>15</v>
      </c>
      <c r="M5" s="32" t="s">
        <v>16</v>
      </c>
      <c r="N5" s="45" t="s">
        <v>12</v>
      </c>
      <c r="O5" s="45" t="s">
        <v>13</v>
      </c>
      <c r="P5" s="45" t="s">
        <v>14</v>
      </c>
      <c r="Q5" s="45" t="s">
        <v>15</v>
      </c>
      <c r="R5" s="32" t="s">
        <v>16</v>
      </c>
      <c r="S5" s="45" t="s">
        <v>12</v>
      </c>
      <c r="T5" s="45" t="s">
        <v>13</v>
      </c>
      <c r="U5" s="45" t="s">
        <v>14</v>
      </c>
      <c r="V5" s="45" t="s">
        <v>15</v>
      </c>
      <c r="W5" s="32" t="s">
        <v>16</v>
      </c>
    </row>
    <row r="6" spans="1:23" s="74" customFormat="1" ht="78" customHeight="1">
      <c r="A6" s="578" t="s">
        <v>330</v>
      </c>
      <c r="B6" s="275" t="s">
        <v>1460</v>
      </c>
      <c r="C6" s="275" t="s">
        <v>1665</v>
      </c>
      <c r="D6" s="261" t="s">
        <v>1462</v>
      </c>
      <c r="E6" s="294" t="s">
        <v>1463</v>
      </c>
      <c r="F6" s="275" t="s">
        <v>1463</v>
      </c>
      <c r="G6" s="275" t="s">
        <v>1285</v>
      </c>
      <c r="H6" s="282" t="s">
        <v>33</v>
      </c>
      <c r="I6" s="272">
        <v>0</v>
      </c>
      <c r="J6" s="263">
        <v>0</v>
      </c>
      <c r="K6" s="263"/>
      <c r="L6" s="271"/>
      <c r="M6" s="269"/>
      <c r="N6" s="265">
        <v>0</v>
      </c>
      <c r="O6" s="261" t="s">
        <v>1666</v>
      </c>
      <c r="P6" s="266" t="s">
        <v>1667</v>
      </c>
      <c r="Q6" s="271"/>
      <c r="R6" s="269"/>
      <c r="S6" s="273"/>
      <c r="T6" s="271"/>
      <c r="U6" s="271"/>
      <c r="V6" s="271"/>
      <c r="W6" s="269"/>
    </row>
    <row r="7" spans="1:23" ht="300">
      <c r="A7" s="578"/>
      <c r="B7" s="275" t="s">
        <v>1467</v>
      </c>
      <c r="C7" s="275" t="s">
        <v>1668</v>
      </c>
      <c r="D7" s="261" t="s">
        <v>1469</v>
      </c>
      <c r="E7" s="294" t="s">
        <v>1463</v>
      </c>
      <c r="F7" s="275" t="s">
        <v>1470</v>
      </c>
      <c r="G7" s="275" t="s">
        <v>1264</v>
      </c>
      <c r="H7" s="282" t="s">
        <v>33</v>
      </c>
      <c r="I7" s="272">
        <v>0</v>
      </c>
      <c r="J7" s="263">
        <v>0</v>
      </c>
      <c r="K7" s="273"/>
      <c r="L7" s="273"/>
      <c r="M7" s="273"/>
      <c r="N7" s="265">
        <v>0</v>
      </c>
      <c r="O7" s="261" t="s">
        <v>1471</v>
      </c>
      <c r="P7" s="266" t="s">
        <v>1667</v>
      </c>
      <c r="Q7" s="273"/>
      <c r="R7" s="273"/>
      <c r="S7" s="273"/>
      <c r="T7" s="273"/>
      <c r="U7" s="273"/>
      <c r="V7" s="273"/>
      <c r="W7" s="273"/>
    </row>
    <row r="8" spans="1:23" ht="300">
      <c r="A8" s="578"/>
      <c r="B8" s="275" t="s">
        <v>1669</v>
      </c>
      <c r="C8" s="275" t="s">
        <v>1670</v>
      </c>
      <c r="D8" s="261" t="s">
        <v>1671</v>
      </c>
      <c r="E8" s="294" t="s">
        <v>1391</v>
      </c>
      <c r="F8" s="275" t="s">
        <v>1672</v>
      </c>
      <c r="G8" s="275" t="s">
        <v>92</v>
      </c>
      <c r="H8" s="282" t="s">
        <v>33</v>
      </c>
      <c r="I8" s="272">
        <v>0</v>
      </c>
      <c r="J8" s="263">
        <v>0</v>
      </c>
      <c r="K8" s="273"/>
      <c r="L8" s="273"/>
      <c r="M8" s="273"/>
      <c r="N8" s="37" t="s">
        <v>1299</v>
      </c>
      <c r="O8" s="292" t="s">
        <v>1673</v>
      </c>
      <c r="P8" s="310" t="s">
        <v>1667</v>
      </c>
      <c r="Q8" s="273"/>
      <c r="R8" s="273"/>
      <c r="S8" s="273"/>
      <c r="T8" s="273"/>
      <c r="U8" s="273"/>
      <c r="V8" s="273"/>
      <c r="W8" s="273"/>
    </row>
    <row r="9" spans="1:23" ht="300">
      <c r="A9" s="578"/>
      <c r="B9" s="275" t="s">
        <v>1674</v>
      </c>
      <c r="C9" s="275" t="s">
        <v>1675</v>
      </c>
      <c r="D9" s="261" t="s">
        <v>1676</v>
      </c>
      <c r="E9" s="294" t="s">
        <v>1677</v>
      </c>
      <c r="F9" s="275" t="s">
        <v>1677</v>
      </c>
      <c r="G9" s="275" t="s">
        <v>92</v>
      </c>
      <c r="H9" s="282" t="s">
        <v>1286</v>
      </c>
      <c r="I9" s="272">
        <v>0</v>
      </c>
      <c r="J9" s="263">
        <v>0</v>
      </c>
      <c r="K9" s="273"/>
      <c r="L9" s="273"/>
      <c r="M9" s="273"/>
      <c r="N9" s="287">
        <v>0.33329999999999999</v>
      </c>
      <c r="O9" s="292" t="s">
        <v>1678</v>
      </c>
      <c r="P9" s="310" t="s">
        <v>1667</v>
      </c>
      <c r="Q9" s="273"/>
      <c r="R9" s="273"/>
      <c r="S9" s="273"/>
      <c r="T9" s="273"/>
      <c r="U9" s="273"/>
      <c r="V9" s="273"/>
      <c r="W9" s="273"/>
    </row>
    <row r="10" spans="1:23" ht="300">
      <c r="A10" s="578"/>
      <c r="B10" s="277" t="s">
        <v>1679</v>
      </c>
      <c r="C10" s="275" t="s">
        <v>1272</v>
      </c>
      <c r="D10" s="275" t="s">
        <v>1271</v>
      </c>
      <c r="E10" s="299" t="s">
        <v>1336</v>
      </c>
      <c r="F10" s="278" t="s">
        <v>1379</v>
      </c>
      <c r="G10" s="298" t="s">
        <v>92</v>
      </c>
      <c r="H10" s="303" t="s">
        <v>1612</v>
      </c>
      <c r="I10" s="272" t="e">
        <v>#N/A</v>
      </c>
      <c r="J10" s="263" t="e">
        <v>#N/A</v>
      </c>
      <c r="K10" s="273"/>
      <c r="L10" s="273"/>
      <c r="M10" s="273"/>
      <c r="N10" s="273"/>
      <c r="O10" s="292"/>
      <c r="P10" s="310" t="s">
        <v>1667</v>
      </c>
      <c r="Q10" s="273"/>
      <c r="R10" s="273"/>
      <c r="S10" s="273"/>
      <c r="T10" s="273"/>
      <c r="U10" s="273"/>
      <c r="V10" s="273"/>
      <c r="W10" s="273"/>
    </row>
    <row r="11" spans="1:23" ht="51.75" customHeight="1">
      <c r="A11" s="578"/>
      <c r="B11" s="276" t="s">
        <v>1680</v>
      </c>
      <c r="C11" s="275" t="s">
        <v>1681</v>
      </c>
      <c r="D11" s="261" t="s">
        <v>1682</v>
      </c>
      <c r="E11" s="302" t="s">
        <v>1683</v>
      </c>
      <c r="F11" s="298" t="s">
        <v>1684</v>
      </c>
      <c r="G11" s="298" t="s">
        <v>92</v>
      </c>
      <c r="H11" s="303" t="s">
        <v>1286</v>
      </c>
      <c r="I11" s="272">
        <v>0</v>
      </c>
      <c r="J11" s="263">
        <v>0</v>
      </c>
      <c r="K11" s="273"/>
      <c r="L11" s="273"/>
      <c r="M11" s="273"/>
      <c r="N11" s="287">
        <v>0.9</v>
      </c>
      <c r="O11" s="292" t="s">
        <v>1685</v>
      </c>
      <c r="P11" s="310" t="s">
        <v>1667</v>
      </c>
      <c r="Q11" s="273"/>
      <c r="R11" s="273"/>
      <c r="S11" s="273"/>
      <c r="T11" s="273"/>
      <c r="U11" s="273"/>
      <c r="V11" s="273"/>
      <c r="W11" s="273"/>
    </row>
  </sheetData>
  <sheetProtection password="CC0F"/>
  <autoFilter ref="B5:R6" xr:uid="{00000000-0009-0000-0000-00000B000000}"/>
  <mergeCells count="13">
    <mergeCell ref="A6:A11"/>
    <mergeCell ref="V4:W4"/>
    <mergeCell ref="I3:M3"/>
    <mergeCell ref="N3:R3"/>
    <mergeCell ref="S3:W3"/>
    <mergeCell ref="A4:H4"/>
    <mergeCell ref="I4:K4"/>
    <mergeCell ref="L4:M4"/>
    <mergeCell ref="N4:P4"/>
    <mergeCell ref="Q4:R4"/>
    <mergeCell ref="S4:U4"/>
    <mergeCell ref="C1:H3"/>
    <mergeCell ref="A1:B3"/>
  </mergeCells>
  <printOptions horizontalCentered="1"/>
  <pageMargins left="0.39370078740157483" right="0.39370078740157483" top="0.39370078740157483" bottom="0.39370078740157483" header="0.31496062992125984" footer="0.31496062992125984"/>
  <pageSetup scale="63" fitToHeight="0" orientation="landscape" r:id="rId1"/>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G12"/>
  <sheetViews>
    <sheetView showGridLines="0" zoomScale="80" zoomScaleNormal="80" workbookViewId="0">
      <selection activeCell="E17" sqref="E17"/>
    </sheetView>
  </sheetViews>
  <sheetFormatPr defaultColWidth="11.42578125" defaultRowHeight="12.75"/>
  <cols>
    <col min="1" max="1" width="1.28515625" style="244" customWidth="1"/>
    <col min="2" max="2" width="28.7109375" style="244" customWidth="1"/>
    <col min="3" max="3" width="13.7109375" style="244" customWidth="1"/>
    <col min="4" max="5" width="80" style="244" customWidth="1"/>
    <col min="6" max="7" width="11.42578125" style="244"/>
    <col min="8" max="8" width="18.42578125" style="244" customWidth="1"/>
    <col min="9" max="10" width="11.42578125" style="244"/>
    <col min="11" max="11" width="18.7109375" style="244" customWidth="1"/>
    <col min="12" max="12" width="14.42578125" style="244" customWidth="1"/>
    <col min="13" max="13" width="16.7109375" style="244" customWidth="1"/>
    <col min="14" max="16384" width="11.42578125" style="244"/>
  </cols>
  <sheetData>
    <row r="1" spans="2:33" ht="13.5" thickBot="1"/>
    <row r="2" spans="2:33" s="247" customFormat="1" ht="75.75" customHeight="1" thickBot="1">
      <c r="B2" s="245"/>
      <c r="C2" s="593" t="s">
        <v>1686</v>
      </c>
      <c r="D2" s="594"/>
      <c r="E2" s="595"/>
      <c r="F2" s="244"/>
      <c r="G2" s="244"/>
      <c r="H2" s="244"/>
      <c r="I2" s="244"/>
      <c r="J2" s="244"/>
      <c r="K2" s="244"/>
      <c r="L2" s="244"/>
      <c r="M2" s="244"/>
      <c r="N2" s="244"/>
      <c r="O2" s="244"/>
      <c r="P2" s="244"/>
      <c r="Q2" s="244"/>
      <c r="R2" s="244"/>
      <c r="S2" s="244"/>
      <c r="T2" s="244"/>
      <c r="U2" s="244"/>
      <c r="V2" s="244"/>
      <c r="W2" s="244"/>
      <c r="X2" s="244"/>
      <c r="Y2" s="244"/>
      <c r="Z2" s="244"/>
      <c r="AA2" s="244"/>
      <c r="AB2" s="244"/>
      <c r="AC2" s="246"/>
      <c r="AD2" s="580" t="s">
        <v>1687</v>
      </c>
      <c r="AE2" s="581"/>
      <c r="AF2" s="582">
        <v>43201</v>
      </c>
      <c r="AG2" s="583"/>
    </row>
    <row r="3" spans="2:33" s="249" customFormat="1" ht="15" customHeight="1" thickBot="1">
      <c r="B3" s="584"/>
      <c r="C3" s="584"/>
      <c r="D3" s="248"/>
      <c r="E3" s="244"/>
      <c r="F3" s="244"/>
      <c r="G3" s="244"/>
      <c r="H3" s="244"/>
      <c r="I3" s="244"/>
      <c r="J3" s="244"/>
      <c r="K3" s="244"/>
      <c r="L3" s="244"/>
      <c r="M3" s="244"/>
      <c r="N3" s="244"/>
      <c r="O3" s="244"/>
      <c r="P3" s="244"/>
      <c r="Q3" s="244"/>
      <c r="R3" s="244"/>
      <c r="S3" s="244"/>
      <c r="T3" s="244"/>
      <c r="U3" s="244"/>
      <c r="V3" s="244"/>
      <c r="W3" s="244"/>
      <c r="X3" s="244"/>
      <c r="Y3" s="244"/>
      <c r="Z3" s="244"/>
      <c r="AA3" s="244"/>
      <c r="AB3" s="244"/>
      <c r="AF3" s="250"/>
      <c r="AG3" s="250"/>
    </row>
    <row r="4" spans="2:33" ht="36" customHeight="1">
      <c r="B4" s="251" t="s">
        <v>1688</v>
      </c>
      <c r="C4" s="252" t="s">
        <v>1689</v>
      </c>
      <c r="D4" s="253" t="s">
        <v>1690</v>
      </c>
      <c r="E4" s="254" t="s">
        <v>1691</v>
      </c>
    </row>
    <row r="5" spans="2:33">
      <c r="B5" s="585"/>
      <c r="C5" s="586"/>
      <c r="D5" s="587"/>
      <c r="E5" s="588"/>
    </row>
    <row r="6" spans="2:33">
      <c r="B6" s="585"/>
      <c r="C6" s="586"/>
      <c r="D6" s="587"/>
      <c r="E6" s="588"/>
    </row>
    <row r="7" spans="2:33">
      <c r="B7" s="585"/>
      <c r="C7" s="586"/>
      <c r="D7" s="587"/>
      <c r="E7" s="588"/>
    </row>
    <row r="8" spans="2:33">
      <c r="B8" s="585"/>
      <c r="C8" s="586"/>
      <c r="D8" s="587"/>
      <c r="E8" s="588"/>
    </row>
    <row r="9" spans="2:33">
      <c r="B9" s="585"/>
      <c r="C9" s="586"/>
      <c r="D9" s="587"/>
      <c r="E9" s="588"/>
    </row>
    <row r="10" spans="2:33">
      <c r="B10" s="585"/>
      <c r="C10" s="586"/>
      <c r="D10" s="587"/>
      <c r="E10" s="588"/>
    </row>
    <row r="11" spans="2:33">
      <c r="B11" s="585"/>
      <c r="C11" s="586"/>
      <c r="D11" s="587"/>
      <c r="E11" s="588"/>
    </row>
    <row r="12" spans="2:33" ht="13.5" thickBot="1">
      <c r="B12" s="589"/>
      <c r="C12" s="590"/>
      <c r="D12" s="591"/>
      <c r="E12" s="592"/>
    </row>
  </sheetData>
  <mergeCells count="12">
    <mergeCell ref="B9:B12"/>
    <mergeCell ref="C9:C12"/>
    <mergeCell ref="D9:D12"/>
    <mergeCell ref="E9:E12"/>
    <mergeCell ref="C2:E2"/>
    <mergeCell ref="AD2:AE2"/>
    <mergeCell ref="AF2:AG2"/>
    <mergeCell ref="B3:C3"/>
    <mergeCell ref="B5:B8"/>
    <mergeCell ref="C5:C8"/>
    <mergeCell ref="D5:D8"/>
    <mergeCell ref="E5:E8"/>
  </mergeCells>
  <pageMargins left="0.7" right="0.7" top="0.75" bottom="0.75" header="0.3" footer="0.3"/>
  <pageSetup paperSiz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4"/>
  <sheetViews>
    <sheetView view="pageBreakPreview" zoomScale="80" zoomScaleNormal="100" zoomScaleSheetLayoutView="80" workbookViewId="0">
      <selection activeCell="I22" sqref="I22"/>
    </sheetView>
  </sheetViews>
  <sheetFormatPr defaultColWidth="11.42578125" defaultRowHeight="15"/>
  <cols>
    <col min="1" max="1" width="4.28515625" customWidth="1"/>
    <col min="2" max="2" width="63.7109375" customWidth="1"/>
    <col min="4" max="4" width="14.42578125" customWidth="1"/>
  </cols>
  <sheetData>
    <row r="1" spans="1:6" ht="45" customHeight="1">
      <c r="A1" s="596" t="s">
        <v>1692</v>
      </c>
      <c r="B1" s="598" t="s">
        <v>1693</v>
      </c>
      <c r="C1" s="600" t="s">
        <v>1694</v>
      </c>
      <c r="D1" s="600"/>
      <c r="E1" s="600"/>
      <c r="F1" s="600"/>
    </row>
    <row r="2" spans="1:6" ht="45">
      <c r="A2" s="597"/>
      <c r="B2" s="599"/>
      <c r="C2" s="5" t="s">
        <v>1695</v>
      </c>
      <c r="D2" s="5" t="s">
        <v>1696</v>
      </c>
      <c r="E2" s="5" t="s">
        <v>1697</v>
      </c>
      <c r="F2" s="5" t="s">
        <v>1698</v>
      </c>
    </row>
    <row r="3" spans="1:6">
      <c r="A3" s="2">
        <v>1</v>
      </c>
      <c r="B3" s="27" t="s">
        <v>1699</v>
      </c>
      <c r="C3" s="25">
        <v>0.33333333333333337</v>
      </c>
      <c r="D3" s="7">
        <v>0.33</v>
      </c>
      <c r="E3" s="7"/>
      <c r="F3" s="7">
        <f>SUM(C3:E3)</f>
        <v>0.66333333333333333</v>
      </c>
    </row>
    <row r="4" spans="1:6">
      <c r="A4" s="2">
        <v>3</v>
      </c>
      <c r="B4" s="27" t="s">
        <v>1700</v>
      </c>
      <c r="C4" s="25">
        <v>0.33333333333333337</v>
      </c>
      <c r="D4" s="26">
        <v>0</v>
      </c>
      <c r="E4" s="7"/>
      <c r="F4" s="7">
        <f t="shared" ref="F4:F34" si="0">SUM(C4:E4)</f>
        <v>0.33333333333333337</v>
      </c>
    </row>
    <row r="5" spans="1:6">
      <c r="A5" s="2">
        <v>5</v>
      </c>
      <c r="B5" s="27" t="s">
        <v>1701</v>
      </c>
      <c r="C5" s="25">
        <v>0.33333333333333337</v>
      </c>
      <c r="D5" s="7">
        <v>0.33</v>
      </c>
      <c r="E5" s="7"/>
      <c r="F5" s="7">
        <f t="shared" si="0"/>
        <v>0.66333333333333333</v>
      </c>
    </row>
    <row r="6" spans="1:6">
      <c r="A6" s="2">
        <v>6</v>
      </c>
      <c r="B6" s="28" t="s">
        <v>1702</v>
      </c>
      <c r="C6" s="25"/>
      <c r="D6" s="7"/>
      <c r="E6" s="7"/>
      <c r="F6" s="7">
        <f t="shared" si="0"/>
        <v>0</v>
      </c>
    </row>
    <row r="7" spans="1:6">
      <c r="A7" s="2"/>
      <c r="B7" s="4" t="s">
        <v>1703</v>
      </c>
      <c r="C7" s="25">
        <v>0.33333333333333337</v>
      </c>
      <c r="D7" s="25">
        <v>0.33333333333333337</v>
      </c>
      <c r="E7" s="7"/>
      <c r="F7" s="7"/>
    </row>
    <row r="8" spans="1:6">
      <c r="A8" s="2"/>
      <c r="B8" s="4" t="s">
        <v>1704</v>
      </c>
      <c r="C8" s="25">
        <v>0.33333333333333337</v>
      </c>
      <c r="D8" s="25">
        <v>0.33333333333333337</v>
      </c>
      <c r="E8" s="7"/>
      <c r="F8" s="7"/>
    </row>
    <row r="9" spans="1:6">
      <c r="A9" s="2"/>
      <c r="B9" s="4" t="s">
        <v>1705</v>
      </c>
      <c r="C9" s="25">
        <v>0.33333333333333337</v>
      </c>
      <c r="D9" s="25">
        <v>0.33333333333333337</v>
      </c>
      <c r="E9" s="7"/>
      <c r="F9" s="7"/>
    </row>
    <row r="10" spans="1:6">
      <c r="A10" s="2"/>
      <c r="B10" s="4" t="s">
        <v>1706</v>
      </c>
      <c r="C10" s="25">
        <v>0.33333333333333337</v>
      </c>
      <c r="D10" s="25">
        <v>0.33333333333333337</v>
      </c>
      <c r="E10" s="7"/>
      <c r="F10" s="7"/>
    </row>
    <row r="11" spans="1:6">
      <c r="A11" s="2"/>
      <c r="B11" s="4" t="s">
        <v>1707</v>
      </c>
      <c r="C11" s="26">
        <v>0</v>
      </c>
      <c r="D11" s="7">
        <v>0.33</v>
      </c>
      <c r="E11" s="7"/>
      <c r="F11" s="7">
        <f t="shared" si="0"/>
        <v>0.33</v>
      </c>
    </row>
    <row r="12" spans="1:6">
      <c r="A12" s="2">
        <v>7</v>
      </c>
      <c r="B12" s="28" t="s">
        <v>1708</v>
      </c>
      <c r="C12" s="25"/>
      <c r="D12" s="7"/>
      <c r="E12" s="7"/>
      <c r="F12" s="7"/>
    </row>
    <row r="13" spans="1:6">
      <c r="A13" s="2"/>
      <c r="B13" s="4" t="s">
        <v>1709</v>
      </c>
      <c r="C13" s="25">
        <v>0.33333333333333337</v>
      </c>
      <c r="D13" s="7">
        <v>0.33</v>
      </c>
      <c r="E13" s="7"/>
      <c r="F13" s="7">
        <f t="shared" si="0"/>
        <v>0.66333333333333333</v>
      </c>
    </row>
    <row r="14" spans="1:6">
      <c r="A14" s="2"/>
      <c r="B14" s="4" t="s">
        <v>1710</v>
      </c>
      <c r="C14" s="26">
        <v>0</v>
      </c>
      <c r="D14" s="7">
        <v>0.33</v>
      </c>
      <c r="E14" s="7"/>
      <c r="F14" s="7">
        <f t="shared" si="0"/>
        <v>0.33</v>
      </c>
    </row>
    <row r="15" spans="1:6">
      <c r="A15" s="2"/>
      <c r="B15" s="4" t="s">
        <v>1711</v>
      </c>
      <c r="C15" s="25">
        <v>0.33333333333333337</v>
      </c>
      <c r="D15" s="7">
        <v>0.33</v>
      </c>
      <c r="E15" s="7"/>
      <c r="F15" s="7">
        <f t="shared" si="0"/>
        <v>0.66333333333333333</v>
      </c>
    </row>
    <row r="16" spans="1:6">
      <c r="A16" s="2"/>
      <c r="B16" s="4" t="s">
        <v>1712</v>
      </c>
      <c r="C16" s="25">
        <v>0.33333333333333337</v>
      </c>
      <c r="D16" s="7">
        <v>0.33</v>
      </c>
      <c r="E16" s="7"/>
      <c r="F16" s="7">
        <f t="shared" si="0"/>
        <v>0.66333333333333333</v>
      </c>
    </row>
    <row r="17" spans="1:6">
      <c r="A17" s="2"/>
      <c r="B17" s="4" t="s">
        <v>1713</v>
      </c>
      <c r="C17" s="25">
        <v>0.33333333333333337</v>
      </c>
      <c r="D17" s="7">
        <v>0.33</v>
      </c>
      <c r="E17" s="7"/>
      <c r="F17" s="7">
        <f t="shared" si="0"/>
        <v>0.66333333333333333</v>
      </c>
    </row>
    <row r="18" spans="1:6">
      <c r="A18" s="2"/>
      <c r="B18" s="4" t="s">
        <v>1714</v>
      </c>
      <c r="C18" s="25">
        <v>0.33333333333333337</v>
      </c>
      <c r="D18" s="7">
        <v>0.33</v>
      </c>
      <c r="E18" s="7"/>
      <c r="F18" s="7">
        <f t="shared" si="0"/>
        <v>0.66333333333333333</v>
      </c>
    </row>
    <row r="19" spans="1:6">
      <c r="A19" s="2"/>
      <c r="B19" s="4" t="s">
        <v>1715</v>
      </c>
      <c r="C19" s="25">
        <v>0.33333333333333337</v>
      </c>
      <c r="D19" s="7">
        <v>0.33</v>
      </c>
      <c r="E19" s="7"/>
      <c r="F19" s="7">
        <f t="shared" si="0"/>
        <v>0.66333333333333333</v>
      </c>
    </row>
    <row r="20" spans="1:6">
      <c r="A20" s="2">
        <v>8</v>
      </c>
      <c r="B20" s="28" t="s">
        <v>1716</v>
      </c>
      <c r="C20" s="25"/>
      <c r="D20" s="7"/>
      <c r="E20" s="7"/>
      <c r="F20" s="7"/>
    </row>
    <row r="21" spans="1:6">
      <c r="A21" s="2"/>
      <c r="B21" s="4" t="s">
        <v>1717</v>
      </c>
      <c r="C21" s="25">
        <v>0.33333333333333337</v>
      </c>
      <c r="D21" s="26">
        <v>0</v>
      </c>
      <c r="E21" s="7"/>
      <c r="F21" s="7">
        <f t="shared" si="0"/>
        <v>0.33333333333333337</v>
      </c>
    </row>
    <row r="22" spans="1:6">
      <c r="A22" s="2"/>
      <c r="B22" s="4" t="s">
        <v>1718</v>
      </c>
      <c r="C22" s="25">
        <v>0.33333333333333337</v>
      </c>
      <c r="D22" s="26">
        <v>0</v>
      </c>
      <c r="E22" s="7"/>
      <c r="F22" s="7">
        <f t="shared" si="0"/>
        <v>0.33333333333333337</v>
      </c>
    </row>
    <row r="23" spans="1:6">
      <c r="A23" s="2"/>
      <c r="B23" s="4" t="s">
        <v>1719</v>
      </c>
      <c r="C23" s="25">
        <v>0.33333333333333337</v>
      </c>
      <c r="D23" s="26">
        <v>0</v>
      </c>
      <c r="E23" s="7"/>
      <c r="F23" s="7">
        <f t="shared" si="0"/>
        <v>0.33333333333333337</v>
      </c>
    </row>
    <row r="24" spans="1:6">
      <c r="A24" s="2"/>
      <c r="B24" s="4" t="s">
        <v>1720</v>
      </c>
      <c r="C24" s="25">
        <v>0.33333333333333337</v>
      </c>
      <c r="D24" s="26">
        <v>0</v>
      </c>
      <c r="E24" s="7"/>
      <c r="F24" s="7">
        <f t="shared" si="0"/>
        <v>0.33333333333333337</v>
      </c>
    </row>
    <row r="25" spans="1:6">
      <c r="A25" s="2">
        <v>9</v>
      </c>
      <c r="B25" s="27" t="s">
        <v>1721</v>
      </c>
      <c r="C25" s="25">
        <v>0.33333333333333337</v>
      </c>
      <c r="D25" s="25">
        <v>0.33333333333333337</v>
      </c>
      <c r="E25" s="7"/>
      <c r="F25" s="7">
        <f t="shared" si="0"/>
        <v>0.66666666666666674</v>
      </c>
    </row>
    <row r="26" spans="1:6">
      <c r="A26" s="2">
        <v>10</v>
      </c>
      <c r="B26" s="27" t="s">
        <v>1722</v>
      </c>
      <c r="C26" s="25">
        <v>0.33333333333333337</v>
      </c>
      <c r="D26" s="25">
        <v>0.33333333333333337</v>
      </c>
      <c r="E26" s="7"/>
      <c r="F26" s="7">
        <f t="shared" si="0"/>
        <v>0.66666666666666674</v>
      </c>
    </row>
    <row r="27" spans="1:6">
      <c r="A27" s="2">
        <v>11</v>
      </c>
      <c r="B27" s="27" t="s">
        <v>1723</v>
      </c>
      <c r="C27" s="25">
        <v>0.33333333333333337</v>
      </c>
      <c r="D27" s="25">
        <v>0.33333333333333337</v>
      </c>
      <c r="E27" s="7"/>
      <c r="F27" s="7">
        <f t="shared" si="0"/>
        <v>0.66666666666666674</v>
      </c>
    </row>
    <row r="28" spans="1:6">
      <c r="A28" s="2">
        <v>12</v>
      </c>
      <c r="B28" s="27" t="s">
        <v>1724</v>
      </c>
      <c r="C28" s="25">
        <v>0.33333333333333337</v>
      </c>
      <c r="D28" s="25">
        <v>0.33333333333333337</v>
      </c>
      <c r="E28" s="7"/>
      <c r="F28" s="7">
        <f t="shared" si="0"/>
        <v>0.66666666666666674</v>
      </c>
    </row>
    <row r="29" spans="1:6">
      <c r="A29" s="2">
        <v>13</v>
      </c>
      <c r="B29" s="27" t="s">
        <v>1725</v>
      </c>
      <c r="C29" s="25">
        <v>0.33333333333333337</v>
      </c>
      <c r="D29" s="25">
        <v>0.33333333333333337</v>
      </c>
      <c r="E29" s="7"/>
      <c r="F29" s="7">
        <f t="shared" si="0"/>
        <v>0.66666666666666674</v>
      </c>
    </row>
    <row r="30" spans="1:6">
      <c r="A30" s="2">
        <v>14</v>
      </c>
      <c r="B30" s="27" t="s">
        <v>1726</v>
      </c>
      <c r="C30" s="25">
        <v>0.33333333333333337</v>
      </c>
      <c r="D30" s="25">
        <v>0.33333333333333337</v>
      </c>
      <c r="E30" s="7"/>
      <c r="F30" s="7">
        <f t="shared" si="0"/>
        <v>0.66666666666666674</v>
      </c>
    </row>
    <row r="31" spans="1:6">
      <c r="A31" s="2">
        <v>15</v>
      </c>
      <c r="B31" s="27" t="s">
        <v>1727</v>
      </c>
      <c r="C31" s="25">
        <v>0.33333333333333337</v>
      </c>
      <c r="D31" s="25">
        <v>0.33333333333333337</v>
      </c>
      <c r="E31" s="7"/>
      <c r="F31" s="7">
        <f t="shared" si="0"/>
        <v>0.66666666666666674</v>
      </c>
    </row>
    <row r="32" spans="1:6">
      <c r="A32" s="2">
        <v>16</v>
      </c>
      <c r="B32" s="27" t="s">
        <v>1728</v>
      </c>
      <c r="C32" s="25">
        <v>0.33333333333333337</v>
      </c>
      <c r="D32" s="25">
        <v>0.33333333333333337</v>
      </c>
      <c r="E32" s="7"/>
      <c r="F32" s="7">
        <f t="shared" si="0"/>
        <v>0.66666666666666674</v>
      </c>
    </row>
    <row r="33" spans="1:6">
      <c r="A33" s="2">
        <v>17</v>
      </c>
      <c r="B33" s="27" t="s">
        <v>1729</v>
      </c>
      <c r="C33" s="25">
        <v>0.33333333333333337</v>
      </c>
      <c r="D33" s="25">
        <v>0.33333333333333337</v>
      </c>
      <c r="E33" s="7"/>
      <c r="F33" s="7">
        <f t="shared" si="0"/>
        <v>0.66666666666666674</v>
      </c>
    </row>
    <row r="34" spans="1:6">
      <c r="B34" s="11" t="s">
        <v>1730</v>
      </c>
      <c r="C34" s="24">
        <f>AVERAGE(C3:C33)</f>
        <v>0.30952380952380942</v>
      </c>
      <c r="D34" s="24">
        <f>AVERAGE(D3:D33)</f>
        <v>0.27261904761904754</v>
      </c>
      <c r="E34" s="24"/>
      <c r="F34" s="7">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4"/>
  <sheetViews>
    <sheetView zoomScaleNormal="100" workbookViewId="0">
      <selection activeCell="B17" sqref="B17"/>
    </sheetView>
  </sheetViews>
  <sheetFormatPr defaultColWidth="11.42578125" defaultRowHeight="15"/>
  <cols>
    <col min="2" max="2" width="41.7109375" customWidth="1"/>
    <col min="3" max="3" width="35" customWidth="1"/>
    <col min="4" max="4" width="25.42578125" customWidth="1"/>
  </cols>
  <sheetData>
    <row r="1" spans="1:5" ht="48.75" customHeight="1">
      <c r="A1" s="13" t="s">
        <v>1692</v>
      </c>
      <c r="B1" s="13" t="s">
        <v>1693</v>
      </c>
      <c r="C1" s="13" t="s">
        <v>1731</v>
      </c>
      <c r="D1" s="21" t="s">
        <v>1732</v>
      </c>
    </row>
    <row r="2" spans="1:5" ht="30">
      <c r="A2" s="6">
        <v>1</v>
      </c>
      <c r="B2" s="4" t="s">
        <v>1733</v>
      </c>
      <c r="C2" s="1" t="s">
        <v>1734</v>
      </c>
      <c r="D2" s="8">
        <v>50</v>
      </c>
    </row>
    <row r="3" spans="1:5">
      <c r="A3" s="6">
        <v>2</v>
      </c>
      <c r="B3" s="4" t="s">
        <v>1708</v>
      </c>
      <c r="C3" s="1" t="s">
        <v>1735</v>
      </c>
      <c r="D3" s="8">
        <v>50</v>
      </c>
    </row>
    <row r="4" spans="1:5">
      <c r="A4" s="6">
        <v>3</v>
      </c>
      <c r="B4" s="4" t="s">
        <v>1701</v>
      </c>
      <c r="C4" s="1" t="s">
        <v>1736</v>
      </c>
      <c r="D4" s="8">
        <v>50</v>
      </c>
    </row>
    <row r="5" spans="1:5">
      <c r="A5" s="6">
        <v>4</v>
      </c>
      <c r="B5" s="4" t="s">
        <v>1702</v>
      </c>
      <c r="C5" s="1" t="s">
        <v>1737</v>
      </c>
      <c r="D5" s="8">
        <v>50</v>
      </c>
    </row>
    <row r="6" spans="1:5">
      <c r="A6" s="6">
        <v>5</v>
      </c>
      <c r="B6" s="4" t="s">
        <v>1716</v>
      </c>
      <c r="C6" s="1" t="s">
        <v>1738</v>
      </c>
      <c r="D6" s="8">
        <v>50</v>
      </c>
    </row>
    <row r="7" spans="1:5">
      <c r="A7" s="6">
        <v>6</v>
      </c>
      <c r="B7" s="4" t="s">
        <v>1721</v>
      </c>
      <c r="C7" s="1" t="s">
        <v>1739</v>
      </c>
      <c r="D7" s="8">
        <v>50</v>
      </c>
    </row>
    <row r="8" spans="1:5">
      <c r="C8" s="17" t="s">
        <v>1740</v>
      </c>
      <c r="D8" s="18">
        <f>AVERAGE(D2:D7)</f>
        <v>50</v>
      </c>
      <c r="E8" s="9"/>
    </row>
    <row r="10" spans="1:5" ht="71.25" customHeight="1">
      <c r="A10" s="15" t="s">
        <v>1692</v>
      </c>
      <c r="B10" s="13" t="s">
        <v>1693</v>
      </c>
      <c r="C10" s="13" t="s">
        <v>1731</v>
      </c>
      <c r="D10" s="14" t="s">
        <v>1741</v>
      </c>
    </row>
    <row r="11" spans="1:5">
      <c r="A11" s="2">
        <v>1</v>
      </c>
      <c r="B11" s="12"/>
      <c r="C11" s="12" t="s">
        <v>1742</v>
      </c>
      <c r="D11" s="16">
        <v>50</v>
      </c>
    </row>
    <row r="12" spans="1:5">
      <c r="A12" s="2">
        <v>2</v>
      </c>
      <c r="B12" s="3" t="s">
        <v>1699</v>
      </c>
      <c r="C12" s="1" t="s">
        <v>20</v>
      </c>
      <c r="D12" s="16">
        <v>50</v>
      </c>
    </row>
    <row r="13" spans="1:5">
      <c r="A13" s="2">
        <v>3</v>
      </c>
      <c r="B13" s="4" t="s">
        <v>1743</v>
      </c>
      <c r="C13" s="1" t="s">
        <v>20</v>
      </c>
      <c r="D13" s="16">
        <v>50</v>
      </c>
    </row>
    <row r="14" spans="1:5">
      <c r="A14" s="2">
        <v>4</v>
      </c>
      <c r="B14" s="4" t="s">
        <v>1700</v>
      </c>
      <c r="C14" s="1" t="s">
        <v>1744</v>
      </c>
      <c r="D14" s="16">
        <v>50</v>
      </c>
    </row>
    <row r="15" spans="1:5" ht="30">
      <c r="A15" s="2">
        <v>5</v>
      </c>
      <c r="B15" s="4" t="s">
        <v>1722</v>
      </c>
      <c r="C15" s="1" t="s">
        <v>1745</v>
      </c>
      <c r="D15" s="16">
        <v>50</v>
      </c>
    </row>
    <row r="16" spans="1:5">
      <c r="A16" s="2">
        <v>6</v>
      </c>
      <c r="B16" s="4" t="s">
        <v>1723</v>
      </c>
      <c r="C16" s="1" t="s">
        <v>1746</v>
      </c>
      <c r="D16" s="16">
        <v>50</v>
      </c>
    </row>
    <row r="17" spans="1:5">
      <c r="A17" s="2">
        <v>7</v>
      </c>
      <c r="B17" s="4" t="s">
        <v>1724</v>
      </c>
      <c r="C17" s="1" t="s">
        <v>1747</v>
      </c>
      <c r="D17" s="16">
        <v>50</v>
      </c>
    </row>
    <row r="18" spans="1:5">
      <c r="A18" s="2">
        <v>8</v>
      </c>
      <c r="B18" s="4" t="s">
        <v>1725</v>
      </c>
      <c r="C18" s="1" t="s">
        <v>1747</v>
      </c>
      <c r="D18" s="16">
        <v>50</v>
      </c>
    </row>
    <row r="19" spans="1:5" ht="30">
      <c r="A19" s="2">
        <v>9</v>
      </c>
      <c r="B19" s="4" t="s">
        <v>1726</v>
      </c>
      <c r="C19" s="3" t="s">
        <v>1748</v>
      </c>
      <c r="D19" s="16">
        <v>50</v>
      </c>
    </row>
    <row r="20" spans="1:5">
      <c r="A20" s="2">
        <v>10</v>
      </c>
      <c r="B20" s="4" t="s">
        <v>1727</v>
      </c>
      <c r="C20" s="1" t="s">
        <v>1749</v>
      </c>
      <c r="D20" s="16">
        <v>50</v>
      </c>
    </row>
    <row r="21" spans="1:5">
      <c r="A21" s="2">
        <v>11</v>
      </c>
      <c r="B21" s="4" t="s">
        <v>1728</v>
      </c>
      <c r="C21" s="1" t="s">
        <v>1747</v>
      </c>
      <c r="D21" s="16">
        <v>50</v>
      </c>
    </row>
    <row r="22" spans="1:5">
      <c r="A22" s="2">
        <v>12</v>
      </c>
      <c r="B22" s="3" t="s">
        <v>1729</v>
      </c>
      <c r="C22" s="1" t="s">
        <v>1750</v>
      </c>
      <c r="D22" s="16">
        <v>50</v>
      </c>
    </row>
    <row r="23" spans="1:5">
      <c r="C23" s="22" t="s">
        <v>1740</v>
      </c>
      <c r="D23" s="23">
        <f>AVERAGE(D11:D22)</f>
        <v>50</v>
      </c>
      <c r="E23" s="9"/>
    </row>
    <row r="24" spans="1:5">
      <c r="C24" s="19" t="s">
        <v>1751</v>
      </c>
      <c r="D24" s="20">
        <f>+D8+D23</f>
        <v>100</v>
      </c>
      <c r="E24" s="1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S322"/>
  <sheetViews>
    <sheetView zoomScale="90" zoomScaleNormal="90" zoomScaleSheetLayoutView="70" workbookViewId="0">
      <selection activeCell="B16" sqref="B16"/>
    </sheetView>
  </sheetViews>
  <sheetFormatPr defaultColWidth="11.42578125" defaultRowHeight="12"/>
  <cols>
    <col min="1" max="1" width="28" style="31" customWidth="1"/>
    <col min="2" max="2" width="72" style="29" customWidth="1"/>
    <col min="3" max="3" width="33.42578125" style="29" customWidth="1"/>
    <col min="4" max="4" width="20.42578125" style="29" customWidth="1"/>
    <col min="5" max="5" width="32.28515625" style="29" customWidth="1"/>
    <col min="6" max="6" width="9.42578125" style="31" customWidth="1"/>
    <col min="7" max="7" width="29.42578125" style="31" customWidth="1"/>
    <col min="8" max="8" width="9.42578125" style="31" customWidth="1"/>
    <col min="9" max="9" width="34" style="31" customWidth="1"/>
    <col min="10" max="10" width="9.42578125" style="31" customWidth="1"/>
    <col min="11" max="11" width="29.42578125" style="31" customWidth="1"/>
    <col min="12" max="12" width="9.42578125" style="31" customWidth="1"/>
    <col min="13" max="13" width="34" style="31" customWidth="1"/>
    <col min="14" max="19" width="11.42578125" style="31"/>
    <col min="20" max="16384" width="11.42578125" style="29"/>
  </cols>
  <sheetData>
    <row r="1" spans="1:19" ht="59.25" customHeight="1">
      <c r="A1" s="601"/>
      <c r="B1" s="601"/>
      <c r="C1" s="601"/>
      <c r="D1" s="601"/>
      <c r="E1" s="601"/>
      <c r="F1" s="601"/>
      <c r="G1" s="601"/>
      <c r="H1" s="601"/>
      <c r="I1" s="601"/>
      <c r="J1" s="601"/>
      <c r="K1" s="601"/>
      <c r="L1" s="601"/>
      <c r="M1" s="601"/>
      <c r="N1" s="29"/>
      <c r="O1" s="29"/>
      <c r="P1" s="29"/>
      <c r="Q1" s="29"/>
      <c r="R1" s="29"/>
      <c r="S1" s="29"/>
    </row>
    <row r="2" spans="1:19" ht="30" customHeight="1">
      <c r="A2" s="455" t="s">
        <v>1752</v>
      </c>
      <c r="B2" s="455"/>
      <c r="C2" s="455"/>
      <c r="D2" s="455"/>
      <c r="E2" s="455"/>
      <c r="F2" s="455"/>
      <c r="G2" s="455"/>
      <c r="H2" s="455"/>
      <c r="I2" s="455"/>
      <c r="J2" s="455"/>
      <c r="K2" s="455"/>
      <c r="L2" s="455"/>
      <c r="M2" s="455"/>
      <c r="N2" s="29"/>
      <c r="O2" s="29"/>
      <c r="P2" s="29"/>
      <c r="Q2" s="29"/>
      <c r="R2" s="29"/>
      <c r="S2" s="29"/>
    </row>
    <row r="3" spans="1:19" customFormat="1" ht="21" customHeight="1">
      <c r="A3" s="607"/>
      <c r="B3" s="608"/>
      <c r="C3" s="608"/>
      <c r="D3" s="608"/>
      <c r="E3" s="609"/>
      <c r="F3" s="383" t="s">
        <v>1</v>
      </c>
      <c r="G3" s="383"/>
      <c r="H3" s="383"/>
      <c r="I3" s="383"/>
      <c r="J3" s="383" t="s">
        <v>137</v>
      </c>
      <c r="K3" s="383"/>
      <c r="L3" s="383"/>
      <c r="M3" s="383"/>
      <c r="N3" s="383" t="s">
        <v>138</v>
      </c>
      <c r="O3" s="383"/>
      <c r="P3" s="383"/>
      <c r="Q3" s="383"/>
    </row>
    <row r="4" spans="1:19" s="30" customFormat="1" ht="28.5" customHeight="1">
      <c r="A4" s="602" t="s">
        <v>1753</v>
      </c>
      <c r="B4" s="603"/>
      <c r="C4" s="603"/>
      <c r="D4" s="603"/>
      <c r="E4" s="604"/>
      <c r="F4" s="579" t="s">
        <v>3</v>
      </c>
      <c r="G4" s="606"/>
      <c r="H4" s="387" t="s">
        <v>4</v>
      </c>
      <c r="I4" s="388"/>
      <c r="J4" s="579" t="s">
        <v>1754</v>
      </c>
      <c r="K4" s="606"/>
      <c r="L4" s="387" t="s">
        <v>1755</v>
      </c>
      <c r="M4" s="388"/>
      <c r="N4" s="579" t="s">
        <v>1756</v>
      </c>
      <c r="O4" s="606"/>
      <c r="P4" s="387" t="s">
        <v>1256</v>
      </c>
      <c r="Q4" s="388"/>
    </row>
    <row r="5" spans="1:19" ht="43.5" customHeight="1">
      <c r="A5" s="43" t="s">
        <v>5</v>
      </c>
      <c r="B5" s="43" t="s">
        <v>1757</v>
      </c>
      <c r="C5" s="45" t="s">
        <v>7</v>
      </c>
      <c r="D5" s="43" t="s">
        <v>1758</v>
      </c>
      <c r="E5" s="45" t="s">
        <v>1759</v>
      </c>
      <c r="F5" s="45" t="s">
        <v>1760</v>
      </c>
      <c r="G5" s="32" t="s">
        <v>13</v>
      </c>
      <c r="H5" s="32" t="s">
        <v>1761</v>
      </c>
      <c r="I5" s="32" t="s">
        <v>16</v>
      </c>
      <c r="J5" s="32" t="s">
        <v>1760</v>
      </c>
      <c r="K5" s="32" t="s">
        <v>13</v>
      </c>
      <c r="L5" s="32" t="s">
        <v>1761</v>
      </c>
      <c r="M5" s="32" t="s">
        <v>16</v>
      </c>
      <c r="N5" s="32" t="s">
        <v>1760</v>
      </c>
      <c r="O5" s="32" t="s">
        <v>13</v>
      </c>
      <c r="P5" s="32" t="s">
        <v>1761</v>
      </c>
      <c r="Q5" s="32" t="s">
        <v>16</v>
      </c>
      <c r="R5" s="29"/>
      <c r="S5" s="29"/>
    </row>
    <row r="6" spans="1:19" ht="12.75">
      <c r="A6" s="605" t="s">
        <v>1762</v>
      </c>
      <c r="B6" s="44"/>
      <c r="C6" s="46"/>
      <c r="D6" s="44"/>
      <c r="E6" s="46"/>
      <c r="F6" s="47"/>
      <c r="G6" s="33"/>
      <c r="H6" s="34"/>
      <c r="I6" s="33"/>
      <c r="J6" s="37"/>
      <c r="K6" s="33"/>
      <c r="L6" s="34"/>
      <c r="M6" s="33"/>
      <c r="N6" s="38"/>
      <c r="O6" s="38"/>
      <c r="P6" s="38"/>
      <c r="Q6" s="38"/>
      <c r="R6" s="29"/>
      <c r="S6" s="29"/>
    </row>
    <row r="7" spans="1:19" ht="12.75">
      <c r="A7" s="605"/>
      <c r="B7" s="44"/>
      <c r="C7" s="48"/>
      <c r="D7" s="44"/>
      <c r="E7" s="48"/>
      <c r="F7" s="49"/>
      <c r="G7" s="33"/>
      <c r="H7" s="34"/>
      <c r="I7" s="33"/>
      <c r="J7" s="34"/>
      <c r="K7" s="33"/>
      <c r="L7" s="34"/>
      <c r="M7" s="33"/>
      <c r="N7" s="38"/>
      <c r="O7" s="38"/>
      <c r="P7" s="38"/>
      <c r="Q7" s="38"/>
      <c r="R7" s="29"/>
      <c r="S7" s="29"/>
    </row>
    <row r="8" spans="1:19" s="31" customFormat="1" ht="12.75">
      <c r="A8" s="50"/>
      <c r="B8" s="55"/>
      <c r="C8" s="51"/>
      <c r="D8" s="51" t="s">
        <v>1763</v>
      </c>
      <c r="E8" s="51"/>
      <c r="F8" s="51"/>
      <c r="G8" s="36"/>
      <c r="H8" s="36" t="e">
        <f>AVERAGE(H6:H7)</f>
        <v>#DIV/0!</v>
      </c>
      <c r="I8" s="35"/>
      <c r="J8" s="36" t="e">
        <f>AVERAGE(J6:J7)</f>
        <v>#DIV/0!</v>
      </c>
      <c r="K8" s="36"/>
      <c r="L8" s="36" t="e">
        <f>AVERAGE(L6:L7)</f>
        <v>#DIV/0!</v>
      </c>
      <c r="M8" s="35"/>
    </row>
    <row r="9" spans="1:19" s="31" customFormat="1" ht="12" customHeight="1">
      <c r="A9" s="52"/>
      <c r="B9" s="56"/>
      <c r="C9" s="53"/>
      <c r="D9" s="53"/>
      <c r="E9" s="53"/>
      <c r="F9" s="52"/>
    </row>
    <row r="10" spans="1:19" s="31" customFormat="1" ht="38.25">
      <c r="A10" s="54" t="s">
        <v>1764</v>
      </c>
      <c r="B10" s="56"/>
      <c r="C10" s="53"/>
      <c r="D10" s="53"/>
      <c r="E10" s="53"/>
      <c r="F10" s="52"/>
    </row>
    <row r="11" spans="1:19" s="31" customFormat="1" ht="12.75">
      <c r="A11" s="52"/>
      <c r="B11" s="56"/>
      <c r="C11" s="53"/>
      <c r="D11" s="53"/>
      <c r="E11" s="53"/>
      <c r="F11" s="52"/>
    </row>
    <row r="12" spans="1:19" s="31" customFormat="1">
      <c r="B12" s="40"/>
      <c r="C12" s="39"/>
      <c r="D12" s="39"/>
      <c r="E12" s="39"/>
    </row>
    <row r="13" spans="1:19" s="31" customFormat="1">
      <c r="B13" s="40"/>
      <c r="C13" s="39"/>
      <c r="D13" s="39"/>
      <c r="E13" s="39"/>
    </row>
    <row r="14" spans="1:19" s="31" customFormat="1">
      <c r="B14" s="41"/>
      <c r="C14" s="39"/>
      <c r="D14" s="39"/>
      <c r="E14" s="39"/>
    </row>
    <row r="15" spans="1:19" s="31" customFormat="1">
      <c r="B15" s="40"/>
      <c r="C15" s="39"/>
      <c r="D15" s="39"/>
      <c r="E15" s="39"/>
    </row>
    <row r="16" spans="1:19" s="31" customFormat="1">
      <c r="B16" s="42"/>
      <c r="D16" s="31" t="s">
        <v>1765</v>
      </c>
    </row>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sheetData>
  <sheetProtection password="CC0F"/>
  <mergeCells count="14">
    <mergeCell ref="N3:Q3"/>
    <mergeCell ref="N4:O4"/>
    <mergeCell ref="P4:Q4"/>
    <mergeCell ref="F3:I3"/>
    <mergeCell ref="F4:G4"/>
    <mergeCell ref="H4:I4"/>
    <mergeCell ref="A1:M1"/>
    <mergeCell ref="A2:M2"/>
    <mergeCell ref="A4:E4"/>
    <mergeCell ref="A6:A7"/>
    <mergeCell ref="J4:K4"/>
    <mergeCell ref="L4:M4"/>
    <mergeCell ref="A3:E3"/>
    <mergeCell ref="J3:M3"/>
  </mergeCells>
  <pageMargins left="0.39370078740157483" right="0.39370078740157483" top="0.39370078740157483" bottom="0.3937007874015748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M15"/>
  <sheetViews>
    <sheetView showGridLines="0" topLeftCell="E1" zoomScaleNormal="100" zoomScaleSheetLayoutView="70" workbookViewId="0">
      <selection activeCell="I6" sqref="I6:I15"/>
    </sheetView>
  </sheetViews>
  <sheetFormatPr defaultColWidth="11.42578125" defaultRowHeight="15"/>
  <cols>
    <col min="1" max="1" width="25" style="57" customWidth="1"/>
    <col min="2" max="2" width="11.42578125" style="57" customWidth="1"/>
    <col min="3" max="3" width="31.7109375" style="74" customWidth="1"/>
    <col min="4" max="4" width="36.42578125" style="57" customWidth="1"/>
    <col min="5" max="5" width="31.42578125" style="57" customWidth="1"/>
    <col min="6" max="6" width="31.7109375" style="57" customWidth="1"/>
    <col min="7" max="7" width="22.42578125" style="57" customWidth="1"/>
    <col min="8" max="8" width="23.5703125" style="57" customWidth="1"/>
    <col min="9" max="9" width="11.42578125" style="365" customWidth="1"/>
    <col min="10" max="10" width="36.7109375" style="57" customWidth="1"/>
    <col min="11" max="11" width="33.5703125" style="57" customWidth="1"/>
    <col min="12" max="13" width="0" style="57" hidden="1" customWidth="1"/>
    <col min="14" max="16384" width="11.42578125" style="57"/>
  </cols>
  <sheetData>
    <row r="1" spans="1:13" s="29" customFormat="1" ht="59.25" customHeight="1">
      <c r="A1" s="404"/>
      <c r="B1" s="405"/>
      <c r="C1" s="406"/>
      <c r="D1" s="405" t="s">
        <v>0</v>
      </c>
      <c r="E1" s="413"/>
      <c r="F1" s="413"/>
      <c r="G1" s="413"/>
      <c r="H1" s="414"/>
    </row>
    <row r="2" spans="1:13" ht="30" customHeight="1">
      <c r="A2" s="407"/>
      <c r="B2" s="408"/>
      <c r="C2" s="409"/>
      <c r="D2" s="415"/>
      <c r="E2" s="415"/>
      <c r="F2" s="415"/>
      <c r="G2" s="415"/>
      <c r="H2" s="416"/>
      <c r="I2" s="57"/>
    </row>
    <row r="3" spans="1:13" customFormat="1" ht="18.75" customHeight="1" thickBot="1">
      <c r="A3" s="410"/>
      <c r="B3" s="411"/>
      <c r="C3" s="412"/>
      <c r="D3" s="417"/>
      <c r="E3" s="417"/>
      <c r="F3" s="417"/>
      <c r="G3" s="417"/>
      <c r="H3" s="418"/>
      <c r="I3" s="383" t="s">
        <v>1</v>
      </c>
      <c r="J3" s="383"/>
      <c r="K3" s="383"/>
      <c r="L3" s="383"/>
      <c r="M3" s="383"/>
    </row>
    <row r="4" spans="1:13" ht="51" customHeight="1">
      <c r="A4" s="402" t="s">
        <v>84</v>
      </c>
      <c r="B4" s="403"/>
      <c r="C4" s="403"/>
      <c r="D4" s="403"/>
      <c r="E4" s="403"/>
      <c r="F4" s="403"/>
      <c r="G4" s="403"/>
      <c r="H4" s="403"/>
      <c r="I4" s="384" t="s">
        <v>3</v>
      </c>
      <c r="J4" s="385"/>
      <c r="K4" s="386"/>
      <c r="L4" s="387" t="s">
        <v>4</v>
      </c>
      <c r="M4" s="388"/>
    </row>
    <row r="5" spans="1:13" ht="33.75" customHeight="1">
      <c r="A5" s="97" t="s">
        <v>5</v>
      </c>
      <c r="B5" s="312" t="s">
        <v>85</v>
      </c>
      <c r="C5" s="98" t="s">
        <v>6</v>
      </c>
      <c r="D5" s="98" t="s">
        <v>7</v>
      </c>
      <c r="E5" s="98" t="s">
        <v>8</v>
      </c>
      <c r="F5" s="98" t="s">
        <v>9</v>
      </c>
      <c r="G5" s="101" t="s">
        <v>10</v>
      </c>
      <c r="H5" s="101" t="s">
        <v>11</v>
      </c>
      <c r="I5" s="374" t="s">
        <v>12</v>
      </c>
      <c r="J5" s="45" t="s">
        <v>13</v>
      </c>
      <c r="K5" s="45" t="s">
        <v>14</v>
      </c>
      <c r="L5" s="45" t="s">
        <v>15</v>
      </c>
      <c r="M5" s="32" t="s">
        <v>16</v>
      </c>
    </row>
    <row r="6" spans="1:13" ht="135">
      <c r="A6" s="400" t="s">
        <v>86</v>
      </c>
      <c r="B6" s="69" t="s">
        <v>87</v>
      </c>
      <c r="C6" s="68" t="s">
        <v>88</v>
      </c>
      <c r="D6" s="69" t="s">
        <v>89</v>
      </c>
      <c r="E6" s="275" t="s">
        <v>90</v>
      </c>
      <c r="F6" s="60" t="s">
        <v>91</v>
      </c>
      <c r="G6" s="61" t="s">
        <v>22</v>
      </c>
      <c r="H6" s="61" t="s">
        <v>92</v>
      </c>
      <c r="I6" s="375">
        <v>1</v>
      </c>
      <c r="J6" s="276" t="s">
        <v>93</v>
      </c>
      <c r="K6" s="366" t="s">
        <v>94</v>
      </c>
      <c r="L6" s="273"/>
      <c r="M6" s="273"/>
    </row>
    <row r="7" spans="1:13" ht="75">
      <c r="A7" s="401"/>
      <c r="B7" s="69" t="s">
        <v>95</v>
      </c>
      <c r="C7" s="68" t="s">
        <v>96</v>
      </c>
      <c r="D7" s="69" t="s">
        <v>97</v>
      </c>
      <c r="E7" s="275" t="s">
        <v>90</v>
      </c>
      <c r="F7" s="60" t="s">
        <v>91</v>
      </c>
      <c r="G7" s="61" t="s">
        <v>22</v>
      </c>
      <c r="H7" s="61" t="s">
        <v>92</v>
      </c>
      <c r="I7" s="375">
        <v>1</v>
      </c>
      <c r="J7" s="276" t="s">
        <v>98</v>
      </c>
      <c r="K7" s="366" t="s">
        <v>99</v>
      </c>
      <c r="L7" s="273"/>
      <c r="M7" s="273"/>
    </row>
    <row r="8" spans="1:13" ht="75">
      <c r="A8" s="399" t="s">
        <v>100</v>
      </c>
      <c r="B8" s="309" t="s">
        <v>101</v>
      </c>
      <c r="C8" s="308" t="s">
        <v>102</v>
      </c>
      <c r="D8" s="309" t="s">
        <v>103</v>
      </c>
      <c r="E8" s="275" t="s">
        <v>90</v>
      </c>
      <c r="F8" s="44" t="s">
        <v>104</v>
      </c>
      <c r="G8" s="373" t="s">
        <v>22</v>
      </c>
      <c r="H8" s="373" t="s">
        <v>92</v>
      </c>
      <c r="I8" s="375">
        <v>1</v>
      </c>
      <c r="J8" s="276" t="s">
        <v>105</v>
      </c>
      <c r="K8" s="366" t="s">
        <v>106</v>
      </c>
      <c r="L8" s="273"/>
      <c r="M8" s="273"/>
    </row>
    <row r="9" spans="1:13" ht="105">
      <c r="A9" s="399"/>
      <c r="B9" s="309" t="s">
        <v>101</v>
      </c>
      <c r="C9" s="308" t="s">
        <v>107</v>
      </c>
      <c r="D9" s="309" t="s">
        <v>108</v>
      </c>
      <c r="E9" s="275" t="s">
        <v>90</v>
      </c>
      <c r="F9" s="44" t="s">
        <v>104</v>
      </c>
      <c r="G9" s="373" t="s">
        <v>22</v>
      </c>
      <c r="H9" s="373" t="s">
        <v>92</v>
      </c>
      <c r="I9" s="375">
        <v>1</v>
      </c>
      <c r="J9" s="276" t="s">
        <v>109</v>
      </c>
      <c r="K9" s="366" t="s">
        <v>99</v>
      </c>
      <c r="L9" s="273"/>
      <c r="M9" s="273"/>
    </row>
    <row r="10" spans="1:13" ht="38.25">
      <c r="A10" s="399"/>
      <c r="B10" s="309" t="s">
        <v>101</v>
      </c>
      <c r="C10" s="308" t="s">
        <v>110</v>
      </c>
      <c r="D10" s="309" t="s">
        <v>111</v>
      </c>
      <c r="E10" s="275" t="s">
        <v>90</v>
      </c>
      <c r="F10" s="44" t="s">
        <v>112</v>
      </c>
      <c r="G10" s="373" t="s">
        <v>61</v>
      </c>
      <c r="H10" s="373" t="s">
        <v>65</v>
      </c>
      <c r="I10" s="375">
        <v>0</v>
      </c>
      <c r="J10" s="276" t="s">
        <v>113</v>
      </c>
      <c r="K10" s="273"/>
      <c r="L10" s="273"/>
      <c r="M10" s="273"/>
    </row>
    <row r="11" spans="1:13" ht="165">
      <c r="A11" s="396" t="s">
        <v>114</v>
      </c>
      <c r="B11" s="362" t="s">
        <v>101</v>
      </c>
      <c r="C11" s="308" t="s">
        <v>115</v>
      </c>
      <c r="D11" s="308" t="s">
        <v>116</v>
      </c>
      <c r="E11" s="275" t="s">
        <v>90</v>
      </c>
      <c r="F11" s="44" t="s">
        <v>104</v>
      </c>
      <c r="G11" s="373" t="s">
        <v>117</v>
      </c>
      <c r="H11" s="373" t="s">
        <v>118</v>
      </c>
      <c r="I11" s="375">
        <v>1</v>
      </c>
      <c r="J11" s="276" t="s">
        <v>119</v>
      </c>
      <c r="K11" s="276" t="s">
        <v>120</v>
      </c>
      <c r="L11" s="273"/>
      <c r="M11" s="273"/>
    </row>
    <row r="12" spans="1:13" ht="38.25">
      <c r="A12" s="397"/>
      <c r="B12" s="69" t="s">
        <v>101</v>
      </c>
      <c r="C12" s="68" t="s">
        <v>121</v>
      </c>
      <c r="D12" s="69" t="s">
        <v>122</v>
      </c>
      <c r="E12" s="275" t="s">
        <v>90</v>
      </c>
      <c r="F12" s="60" t="s">
        <v>123</v>
      </c>
      <c r="G12" s="61" t="s">
        <v>61</v>
      </c>
      <c r="H12" s="61" t="s">
        <v>65</v>
      </c>
      <c r="I12" s="375">
        <v>0</v>
      </c>
      <c r="J12" s="276" t="s">
        <v>113</v>
      </c>
      <c r="K12" s="273"/>
      <c r="L12" s="273"/>
      <c r="M12" s="273"/>
    </row>
    <row r="13" spans="1:13" ht="60">
      <c r="A13" s="397"/>
      <c r="B13" s="279" t="s">
        <v>124</v>
      </c>
      <c r="C13" s="68" t="s">
        <v>125</v>
      </c>
      <c r="D13" s="279" t="s">
        <v>126</v>
      </c>
      <c r="E13" s="330" t="s">
        <v>127</v>
      </c>
      <c r="F13" s="330" t="s">
        <v>104</v>
      </c>
      <c r="G13" s="61" t="s">
        <v>117</v>
      </c>
      <c r="H13" s="61" t="s">
        <v>33</v>
      </c>
      <c r="I13" s="375">
        <v>0</v>
      </c>
      <c r="J13" s="276" t="str">
        <f>+VLOOKUP(B13,'[11]Plan de acción consolidado 2024'!$G$5:$AE$723,22,0)</f>
        <v>Se realiza seguimiento del PETI en su primer trimestre de acuerdo con las actividades y fechas planeadas. Se adjunta soporte de seguimiento.</v>
      </c>
      <c r="K13" s="273"/>
      <c r="L13" s="273"/>
      <c r="M13" s="273"/>
    </row>
    <row r="14" spans="1:13" ht="30">
      <c r="A14" s="397"/>
      <c r="B14" s="279" t="s">
        <v>128</v>
      </c>
      <c r="C14" s="68" t="s">
        <v>129</v>
      </c>
      <c r="D14" s="279" t="s">
        <v>130</v>
      </c>
      <c r="E14" s="330" t="s">
        <v>127</v>
      </c>
      <c r="F14" s="330" t="s">
        <v>104</v>
      </c>
      <c r="G14" s="61" t="s">
        <v>117</v>
      </c>
      <c r="H14" s="61" t="s">
        <v>33</v>
      </c>
      <c r="I14" s="375">
        <v>0</v>
      </c>
      <c r="J14" s="276" t="str">
        <f>+VLOOKUP(B14,'[11]Plan de acción consolidado 2024'!$G$5:$AE$723,22,0)</f>
        <v>se está avanzando en el desarrollo de las actividades planeadas</v>
      </c>
      <c r="K14" s="273"/>
      <c r="L14" s="273"/>
      <c r="M14" s="273"/>
    </row>
    <row r="15" spans="1:13" ht="60">
      <c r="A15" s="398"/>
      <c r="B15" s="279" t="s">
        <v>101</v>
      </c>
      <c r="C15" s="279" t="s">
        <v>131</v>
      </c>
      <c r="D15" s="279" t="s">
        <v>132</v>
      </c>
      <c r="E15" s="275" t="s">
        <v>133</v>
      </c>
      <c r="F15" s="60" t="s">
        <v>104</v>
      </c>
      <c r="G15" s="61" t="s">
        <v>22</v>
      </c>
      <c r="H15" s="61" t="s">
        <v>134</v>
      </c>
      <c r="I15" s="375">
        <v>0.33333333333333337</v>
      </c>
      <c r="J15" s="276" t="s">
        <v>135</v>
      </c>
      <c r="K15" s="366" t="s">
        <v>136</v>
      </c>
      <c r="L15" s="273"/>
      <c r="M15" s="273"/>
    </row>
  </sheetData>
  <sheetProtection password="CC0F"/>
  <autoFilter ref="C5:H15" xr:uid="{00000000-0009-0000-0000-000001000000}"/>
  <mergeCells count="9">
    <mergeCell ref="I3:M3"/>
    <mergeCell ref="I4:K4"/>
    <mergeCell ref="L4:M4"/>
    <mergeCell ref="A11:A15"/>
    <mergeCell ref="A8:A10"/>
    <mergeCell ref="A6:A7"/>
    <mergeCell ref="A4:H4"/>
    <mergeCell ref="A1:C3"/>
    <mergeCell ref="D1:H3"/>
  </mergeCells>
  <hyperlinks>
    <hyperlink ref="K15" r:id="rId1" xr:uid="{00000000-0004-0000-0100-000000000000}"/>
    <hyperlink ref="K6" r:id="rId2" xr:uid="{00000000-0004-0000-0100-000001000000}"/>
    <hyperlink ref="K7" r:id="rId3" xr:uid="{00000000-0004-0000-0100-000002000000}"/>
    <hyperlink ref="K8" r:id="rId4" xr:uid="{00000000-0004-0000-0100-000003000000}"/>
    <hyperlink ref="K9" r:id="rId5" xr:uid="{00000000-0004-0000-0100-000004000000}"/>
  </hyperlinks>
  <printOptions horizontalCentered="1"/>
  <pageMargins left="0.39370078740157483" right="0.39370078740157483" top="0.39370078740157483" bottom="0.39370078740157483" header="0.31496062992125984" footer="0.31496062992125984"/>
  <pageSetup fitToHeight="0" orientation="landscape" r:id="rId6"/>
  <colBreaks count="1" manualBreakCount="1">
    <brk id="2" max="1048575" man="1"/>
  </colBreak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E22"/>
  <sheetViews>
    <sheetView topLeftCell="D20" zoomScale="85" zoomScaleNormal="85" workbookViewId="0">
      <selection activeCell="AA22" sqref="AA7:AA22"/>
    </sheetView>
  </sheetViews>
  <sheetFormatPr defaultColWidth="11.42578125" defaultRowHeight="14.25"/>
  <cols>
    <col min="1" max="1" width="25" style="315" customWidth="1"/>
    <col min="2" max="2" width="9.85546875" style="315" customWidth="1"/>
    <col min="3" max="3" width="72.42578125" style="348" customWidth="1"/>
    <col min="4" max="4" width="18.140625" style="315" customWidth="1"/>
    <col min="5" max="5" width="14.42578125" style="315" hidden="1" customWidth="1"/>
    <col min="6" max="6" width="36.28515625" style="347" customWidth="1"/>
    <col min="7" max="7" width="31.7109375" style="315" hidden="1" customWidth="1"/>
    <col min="8" max="8" width="13.28515625" style="320" customWidth="1"/>
    <col min="9" max="9" width="14.42578125" style="320" bestFit="1" customWidth="1"/>
    <col min="10" max="12" width="32.28515625" style="315" hidden="1" customWidth="1"/>
    <col min="13" max="13" width="20.42578125" style="315" hidden="1" customWidth="1"/>
    <col min="14" max="14" width="23.28515625" style="315" hidden="1" customWidth="1"/>
    <col min="15" max="16" width="18" style="315" hidden="1" customWidth="1"/>
    <col min="17" max="17" width="22.7109375" style="315" hidden="1" customWidth="1"/>
    <col min="18" max="18" width="20.42578125" style="315" hidden="1" customWidth="1"/>
    <col min="19" max="20" width="23.28515625" style="315" hidden="1" customWidth="1"/>
    <col min="21" max="22" width="20" style="315" hidden="1" customWidth="1"/>
    <col min="23" max="23" width="17.7109375" style="315" hidden="1" customWidth="1"/>
    <col min="24" max="24" width="14.42578125" style="315" hidden="1" customWidth="1"/>
    <col min="25" max="25" width="18.28515625" style="315" hidden="1" customWidth="1"/>
    <col min="26" max="26" width="0" style="315" hidden="1" customWidth="1"/>
    <col min="27" max="27" width="12.5703125" style="315" customWidth="1"/>
    <col min="28" max="28" width="38.42578125" style="315" customWidth="1"/>
    <col min="29" max="29" width="32.7109375" style="316" customWidth="1"/>
    <col min="30" max="31" width="21" style="315" hidden="1" customWidth="1"/>
    <col min="32" max="16384" width="11.42578125" style="315"/>
  </cols>
  <sheetData>
    <row r="1" spans="1:31" ht="59.25" customHeight="1">
      <c r="A1" s="420"/>
      <c r="B1" s="421"/>
      <c r="C1" s="422"/>
      <c r="D1" s="429" t="s">
        <v>0</v>
      </c>
      <c r="E1" s="430"/>
      <c r="F1" s="431"/>
      <c r="G1" s="431"/>
      <c r="H1" s="431"/>
      <c r="I1" s="432"/>
      <c r="J1" s="314"/>
      <c r="K1" s="314"/>
      <c r="L1" s="314"/>
      <c r="M1" s="314"/>
      <c r="N1" s="314"/>
      <c r="O1" s="314"/>
      <c r="P1" s="314"/>
      <c r="Q1" s="314"/>
      <c r="R1" s="314"/>
      <c r="S1" s="314"/>
      <c r="T1" s="314"/>
      <c r="U1" s="314"/>
      <c r="V1" s="314"/>
      <c r="W1" s="314"/>
      <c r="X1" s="314"/>
      <c r="Y1" s="314"/>
      <c r="AA1" s="316"/>
      <c r="AB1" s="316"/>
    </row>
    <row r="2" spans="1:31" ht="21.75" customHeight="1">
      <c r="A2" s="423"/>
      <c r="B2" s="424"/>
      <c r="C2" s="425"/>
      <c r="D2" s="433"/>
      <c r="E2" s="433"/>
      <c r="F2" s="433"/>
      <c r="G2" s="433"/>
      <c r="H2" s="433"/>
      <c r="I2" s="434"/>
      <c r="J2" s="321"/>
      <c r="K2" s="321"/>
      <c r="L2" s="321"/>
      <c r="M2" s="321"/>
      <c r="N2" s="321"/>
      <c r="O2" s="321"/>
      <c r="P2" s="321"/>
      <c r="Q2" s="321"/>
      <c r="R2" s="321"/>
      <c r="S2" s="321"/>
      <c r="T2" s="321"/>
      <c r="U2" s="321"/>
      <c r="V2" s="321"/>
      <c r="W2" s="321"/>
      <c r="X2" s="321"/>
      <c r="Y2" s="321"/>
      <c r="AA2" s="316"/>
    </row>
    <row r="3" spans="1:31" s="314" customFormat="1" ht="18.75" customHeight="1" thickBot="1">
      <c r="A3" s="426"/>
      <c r="B3" s="427"/>
      <c r="C3" s="428"/>
      <c r="D3" s="435"/>
      <c r="E3" s="435"/>
      <c r="F3" s="435"/>
      <c r="G3" s="435"/>
      <c r="H3" s="435"/>
      <c r="I3" s="436"/>
      <c r="J3" s="442" t="s">
        <v>1</v>
      </c>
      <c r="K3" s="442"/>
      <c r="L3" s="442"/>
      <c r="M3" s="442"/>
      <c r="N3" s="442"/>
      <c r="O3" s="442" t="s">
        <v>137</v>
      </c>
      <c r="P3" s="442"/>
      <c r="Q3" s="442"/>
      <c r="R3" s="442"/>
      <c r="S3" s="442"/>
      <c r="T3" s="317"/>
      <c r="U3" s="442" t="s">
        <v>138</v>
      </c>
      <c r="V3" s="442"/>
      <c r="W3" s="442"/>
      <c r="X3" s="442"/>
      <c r="Y3" s="442"/>
      <c r="AA3" s="383" t="s">
        <v>1</v>
      </c>
      <c r="AB3" s="383"/>
      <c r="AC3" s="383"/>
      <c r="AD3" s="383"/>
      <c r="AE3" s="383"/>
    </row>
    <row r="4" spans="1:31" ht="30" customHeight="1">
      <c r="A4" s="393" t="s">
        <v>139</v>
      </c>
      <c r="B4" s="393"/>
      <c r="C4" s="393"/>
      <c r="D4" s="393"/>
      <c r="E4" s="393"/>
      <c r="F4" s="393"/>
      <c r="G4" s="393"/>
      <c r="H4" s="393"/>
      <c r="I4" s="311"/>
      <c r="J4" s="437" t="s">
        <v>140</v>
      </c>
      <c r="K4" s="438"/>
      <c r="L4" s="439"/>
      <c r="M4" s="440" t="s">
        <v>141</v>
      </c>
      <c r="N4" s="441"/>
      <c r="O4" s="437" t="s">
        <v>142</v>
      </c>
      <c r="P4" s="438"/>
      <c r="Q4" s="439"/>
      <c r="R4" s="440" t="s">
        <v>143</v>
      </c>
      <c r="S4" s="441"/>
      <c r="T4" s="322"/>
      <c r="U4" s="437" t="s">
        <v>144</v>
      </c>
      <c r="V4" s="438"/>
      <c r="W4" s="439"/>
      <c r="X4" s="440" t="s">
        <v>145</v>
      </c>
      <c r="Y4" s="441"/>
      <c r="AA4" s="384" t="s">
        <v>3</v>
      </c>
      <c r="AB4" s="385"/>
      <c r="AC4" s="386"/>
      <c r="AD4" s="387" t="s">
        <v>4</v>
      </c>
      <c r="AE4" s="388"/>
    </row>
    <row r="5" spans="1:31" ht="80.25" customHeight="1">
      <c r="A5" s="312" t="s">
        <v>146</v>
      </c>
      <c r="B5" s="312" t="s">
        <v>85</v>
      </c>
      <c r="C5" s="312" t="s">
        <v>6</v>
      </c>
      <c r="D5" s="312" t="s">
        <v>7</v>
      </c>
      <c r="E5" s="312" t="s">
        <v>147</v>
      </c>
      <c r="F5" s="312" t="s">
        <v>8</v>
      </c>
      <c r="G5" s="312" t="s">
        <v>9</v>
      </c>
      <c r="H5" s="101" t="s">
        <v>10</v>
      </c>
      <c r="I5" s="101" t="s">
        <v>11</v>
      </c>
      <c r="J5" s="324" t="s">
        <v>12</v>
      </c>
      <c r="K5" s="323" t="s">
        <v>13</v>
      </c>
      <c r="L5" s="323" t="s">
        <v>14</v>
      </c>
      <c r="M5" s="323" t="s">
        <v>15</v>
      </c>
      <c r="N5" s="323" t="s">
        <v>16</v>
      </c>
      <c r="O5" s="323" t="s">
        <v>12</v>
      </c>
      <c r="P5" s="323" t="s">
        <v>13</v>
      </c>
      <c r="Q5" s="323" t="s">
        <v>14</v>
      </c>
      <c r="R5" s="323" t="s">
        <v>15</v>
      </c>
      <c r="S5" s="323" t="s">
        <v>16</v>
      </c>
      <c r="T5" s="323"/>
      <c r="U5" s="323" t="s">
        <v>12</v>
      </c>
      <c r="V5" s="323" t="s">
        <v>13</v>
      </c>
      <c r="W5" s="323" t="s">
        <v>14</v>
      </c>
      <c r="X5" s="323" t="s">
        <v>15</v>
      </c>
      <c r="Y5" s="323" t="s">
        <v>16</v>
      </c>
      <c r="AA5" s="45" t="s">
        <v>12</v>
      </c>
      <c r="AB5" s="45" t="s">
        <v>13</v>
      </c>
      <c r="AC5" s="45" t="s">
        <v>14</v>
      </c>
      <c r="AD5" s="45" t="s">
        <v>15</v>
      </c>
      <c r="AE5" s="32" t="s">
        <v>16</v>
      </c>
    </row>
    <row r="6" spans="1:31" ht="15.75" hidden="1" customHeight="1">
      <c r="A6" s="339"/>
      <c r="B6" s="333"/>
      <c r="C6" s="335"/>
      <c r="D6" s="336"/>
      <c r="E6" s="337"/>
      <c r="F6" s="337"/>
      <c r="G6" s="336"/>
      <c r="H6" s="338"/>
      <c r="I6" s="338"/>
      <c r="J6" s="324"/>
      <c r="K6" s="323"/>
      <c r="L6" s="323"/>
      <c r="M6" s="323"/>
      <c r="N6" s="323"/>
      <c r="O6" s="323"/>
      <c r="P6" s="323"/>
      <c r="Q6" s="323"/>
      <c r="R6" s="323"/>
      <c r="S6" s="323"/>
      <c r="T6" s="323"/>
      <c r="U6" s="323"/>
      <c r="V6" s="323"/>
      <c r="W6" s="323"/>
      <c r="X6" s="323"/>
      <c r="Y6" s="323"/>
      <c r="AA6" s="316"/>
    </row>
    <row r="7" spans="1:31" ht="129">
      <c r="A7" s="419" t="s">
        <v>148</v>
      </c>
      <c r="B7" s="261">
        <v>73.099999999999994</v>
      </c>
      <c r="C7" s="275" t="s">
        <v>149</v>
      </c>
      <c r="D7" s="263">
        <v>45</v>
      </c>
      <c r="E7" s="331"/>
      <c r="F7" s="294" t="s">
        <v>150</v>
      </c>
      <c r="G7" s="331"/>
      <c r="H7" s="340" t="s">
        <v>151</v>
      </c>
      <c r="I7" s="340" t="s">
        <v>152</v>
      </c>
      <c r="J7" s="324"/>
      <c r="K7" s="323"/>
      <c r="L7" s="323"/>
      <c r="M7" s="323"/>
      <c r="N7" s="323"/>
      <c r="O7" s="323"/>
      <c r="P7" s="323"/>
      <c r="Q7" s="323"/>
      <c r="R7" s="323"/>
      <c r="S7" s="323"/>
      <c r="T7" s="323"/>
      <c r="U7" s="323"/>
      <c r="V7" s="323"/>
      <c r="W7" s="323"/>
      <c r="X7" s="323"/>
      <c r="Y7" s="323"/>
      <c r="AA7" s="368">
        <v>0</v>
      </c>
      <c r="AB7" s="369" t="s">
        <v>153</v>
      </c>
      <c r="AC7" s="366" t="s">
        <v>154</v>
      </c>
      <c r="AD7" s="367"/>
      <c r="AE7" s="367"/>
    </row>
    <row r="8" spans="1:31" ht="129">
      <c r="A8" s="443"/>
      <c r="B8" s="261" t="s">
        <v>155</v>
      </c>
      <c r="C8" s="275" t="s">
        <v>156</v>
      </c>
      <c r="D8" s="263">
        <v>1</v>
      </c>
      <c r="E8" s="331"/>
      <c r="F8" s="294" t="s">
        <v>157</v>
      </c>
      <c r="G8" s="331"/>
      <c r="H8" s="340" t="s">
        <v>158</v>
      </c>
      <c r="I8" s="340" t="s">
        <v>159</v>
      </c>
      <c r="J8" s="324"/>
      <c r="K8" s="323"/>
      <c r="L8" s="323"/>
      <c r="M8" s="323"/>
      <c r="N8" s="323"/>
      <c r="O8" s="323"/>
      <c r="P8" s="323"/>
      <c r="Q8" s="323"/>
      <c r="R8" s="323"/>
      <c r="S8" s="323"/>
      <c r="T8" s="323"/>
      <c r="U8" s="323"/>
      <c r="V8" s="323"/>
      <c r="W8" s="323"/>
      <c r="X8" s="323"/>
      <c r="Y8" s="323"/>
      <c r="AA8" s="368">
        <v>0</v>
      </c>
      <c r="AB8" s="369" t="s">
        <v>160</v>
      </c>
      <c r="AC8" s="366" t="s">
        <v>161</v>
      </c>
      <c r="AD8" s="367"/>
      <c r="AE8" s="367"/>
    </row>
    <row r="9" spans="1:31" ht="105">
      <c r="A9" s="443"/>
      <c r="B9" s="261" t="s">
        <v>162</v>
      </c>
      <c r="C9" s="275" t="s">
        <v>163</v>
      </c>
      <c r="D9" s="263">
        <v>1</v>
      </c>
      <c r="E9" s="332"/>
      <c r="F9" s="294" t="s">
        <v>157</v>
      </c>
      <c r="G9" s="331"/>
      <c r="H9" s="340" t="s">
        <v>158</v>
      </c>
      <c r="I9" s="340" t="s">
        <v>159</v>
      </c>
      <c r="J9" s="324"/>
      <c r="K9" s="323"/>
      <c r="L9" s="323"/>
      <c r="M9" s="323"/>
      <c r="N9" s="323"/>
      <c r="O9" s="323"/>
      <c r="P9" s="323"/>
      <c r="Q9" s="323"/>
      <c r="R9" s="323"/>
      <c r="S9" s="323"/>
      <c r="T9" s="323"/>
      <c r="U9" s="323"/>
      <c r="V9" s="323"/>
      <c r="W9" s="323"/>
      <c r="X9" s="323"/>
      <c r="Y9" s="323"/>
      <c r="AA9" s="368">
        <v>0</v>
      </c>
      <c r="AB9" s="369" t="s">
        <v>164</v>
      </c>
      <c r="AC9" s="366" t="s">
        <v>165</v>
      </c>
      <c r="AD9" s="367"/>
      <c r="AE9" s="367"/>
    </row>
    <row r="10" spans="1:31" ht="45">
      <c r="A10" s="444" t="s">
        <v>166</v>
      </c>
      <c r="B10" s="342" t="s">
        <v>167</v>
      </c>
      <c r="C10" s="343" t="s">
        <v>168</v>
      </c>
      <c r="D10" s="342">
        <v>1</v>
      </c>
      <c r="E10" s="344"/>
      <c r="F10" s="346" t="s">
        <v>169</v>
      </c>
      <c r="G10" s="344"/>
      <c r="H10" s="345" t="s">
        <v>151</v>
      </c>
      <c r="I10" s="345" t="s">
        <v>170</v>
      </c>
      <c r="J10" s="324"/>
      <c r="K10" s="323"/>
      <c r="L10" s="323"/>
      <c r="M10" s="323"/>
      <c r="N10" s="323"/>
      <c r="O10" s="323"/>
      <c r="P10" s="323"/>
      <c r="Q10" s="323"/>
      <c r="R10" s="323"/>
      <c r="S10" s="323"/>
      <c r="T10" s="323"/>
      <c r="U10" s="323"/>
      <c r="V10" s="323"/>
      <c r="W10" s="323"/>
      <c r="X10" s="323"/>
      <c r="Y10" s="323"/>
      <c r="AA10" s="368">
        <v>0</v>
      </c>
      <c r="AB10" s="369" t="s">
        <v>83</v>
      </c>
      <c r="AC10" s="369"/>
      <c r="AD10" s="367"/>
      <c r="AE10" s="367"/>
    </row>
    <row r="11" spans="1:31" ht="42.75">
      <c r="A11" s="444"/>
      <c r="B11" s="342" t="s">
        <v>171</v>
      </c>
      <c r="C11" s="343" t="s">
        <v>172</v>
      </c>
      <c r="D11" s="342">
        <v>1</v>
      </c>
      <c r="E11" s="344"/>
      <c r="F11" s="346" t="s">
        <v>173</v>
      </c>
      <c r="G11" s="344"/>
      <c r="H11" s="345" t="s">
        <v>174</v>
      </c>
      <c r="I11" s="345" t="s">
        <v>175</v>
      </c>
      <c r="J11" s="324"/>
      <c r="K11" s="323"/>
      <c r="L11" s="323"/>
      <c r="M11" s="323"/>
      <c r="N11" s="323"/>
      <c r="O11" s="323"/>
      <c r="P11" s="323"/>
      <c r="Q11" s="323"/>
      <c r="R11" s="323"/>
      <c r="S11" s="323"/>
      <c r="T11" s="323"/>
      <c r="U11" s="323"/>
      <c r="V11" s="323"/>
      <c r="W11" s="323"/>
      <c r="X11" s="323"/>
      <c r="Y11" s="323"/>
      <c r="AA11" s="368">
        <v>0</v>
      </c>
      <c r="AB11" s="369" t="s">
        <v>83</v>
      </c>
      <c r="AC11" s="369"/>
      <c r="AD11" s="367"/>
      <c r="AE11" s="367"/>
    </row>
    <row r="12" spans="1:31" ht="80.25" customHeight="1">
      <c r="A12" s="444"/>
      <c r="B12" s="342" t="s">
        <v>176</v>
      </c>
      <c r="C12" s="343" t="s">
        <v>177</v>
      </c>
      <c r="D12" s="342">
        <v>2</v>
      </c>
      <c r="E12" s="344"/>
      <c r="F12" s="346" t="s">
        <v>178</v>
      </c>
      <c r="G12" s="344"/>
      <c r="H12" s="345" t="s">
        <v>151</v>
      </c>
      <c r="I12" s="345" t="s">
        <v>179</v>
      </c>
      <c r="J12" s="324"/>
      <c r="K12" s="323"/>
      <c r="L12" s="323"/>
      <c r="M12" s="323"/>
      <c r="N12" s="323"/>
      <c r="O12" s="323"/>
      <c r="P12" s="323"/>
      <c r="Q12" s="323"/>
      <c r="R12" s="323"/>
      <c r="S12" s="323"/>
      <c r="T12" s="323"/>
      <c r="U12" s="323"/>
      <c r="V12" s="323"/>
      <c r="W12" s="323"/>
      <c r="X12" s="323"/>
      <c r="Y12" s="323"/>
      <c r="AA12" s="368">
        <v>0</v>
      </c>
      <c r="AB12" s="369" t="s">
        <v>83</v>
      </c>
      <c r="AC12" s="369"/>
      <c r="AD12" s="367"/>
      <c r="AE12" s="367"/>
    </row>
    <row r="13" spans="1:31" ht="45">
      <c r="A13" s="444"/>
      <c r="B13" s="342" t="s">
        <v>180</v>
      </c>
      <c r="C13" s="343" t="s">
        <v>181</v>
      </c>
      <c r="D13" s="342">
        <v>1</v>
      </c>
      <c r="E13" s="344"/>
      <c r="F13" s="346" t="s">
        <v>178</v>
      </c>
      <c r="G13" s="344"/>
      <c r="H13" s="345" t="s">
        <v>182</v>
      </c>
      <c r="I13" s="345" t="s">
        <v>183</v>
      </c>
      <c r="J13" s="324"/>
      <c r="K13" s="323"/>
      <c r="L13" s="323"/>
      <c r="M13" s="323"/>
      <c r="N13" s="323"/>
      <c r="O13" s="323"/>
      <c r="P13" s="323"/>
      <c r="Q13" s="323"/>
      <c r="R13" s="323"/>
      <c r="S13" s="323"/>
      <c r="T13" s="323"/>
      <c r="U13" s="323"/>
      <c r="V13" s="323"/>
      <c r="W13" s="323"/>
      <c r="X13" s="323"/>
      <c r="Y13" s="323"/>
      <c r="AA13" s="368">
        <v>0</v>
      </c>
      <c r="AB13" s="369" t="s">
        <v>83</v>
      </c>
      <c r="AC13" s="369"/>
      <c r="AD13" s="367"/>
      <c r="AE13" s="367"/>
    </row>
    <row r="14" spans="1:31" ht="91.5" customHeight="1">
      <c r="A14" s="444"/>
      <c r="B14" s="342" t="s">
        <v>184</v>
      </c>
      <c r="C14" s="343" t="s">
        <v>185</v>
      </c>
      <c r="D14" s="342">
        <v>1</v>
      </c>
      <c r="E14" s="344"/>
      <c r="F14" s="346" t="s">
        <v>186</v>
      </c>
      <c r="G14" s="344"/>
      <c r="H14" s="345" t="s">
        <v>174</v>
      </c>
      <c r="I14" s="345" t="s">
        <v>187</v>
      </c>
      <c r="J14" s="324"/>
      <c r="K14" s="323"/>
      <c r="L14" s="323"/>
      <c r="M14" s="323"/>
      <c r="N14" s="323"/>
      <c r="O14" s="323"/>
      <c r="P14" s="323"/>
      <c r="Q14" s="323"/>
      <c r="R14" s="323"/>
      <c r="S14" s="323"/>
      <c r="T14" s="323"/>
      <c r="U14" s="323"/>
      <c r="V14" s="323"/>
      <c r="W14" s="323"/>
      <c r="X14" s="323"/>
      <c r="Y14" s="323"/>
      <c r="AA14" s="368">
        <v>0</v>
      </c>
      <c r="AB14" s="369" t="str">
        <f>+VLOOKUP(B14,'[11]Plan de acción consolidado 2024'!$G$5:$AE$723,22,0)</f>
        <v>Se encuentra en desarrollo 1 de 2 actividades, relacionada con la selección de los territorios a participar en el festival, de acuerdo al cronograma presentado el 13 de marzo 2024 por la Función Pública.</v>
      </c>
      <c r="AC14" s="366" t="s">
        <v>188</v>
      </c>
      <c r="AD14" s="367"/>
      <c r="AE14" s="367"/>
    </row>
    <row r="15" spans="1:31" ht="87" customHeight="1">
      <c r="A15" s="419" t="s">
        <v>189</v>
      </c>
      <c r="B15" s="261" t="s">
        <v>190</v>
      </c>
      <c r="C15" s="275" t="s">
        <v>191</v>
      </c>
      <c r="D15" s="261">
        <v>2</v>
      </c>
      <c r="E15" s="331"/>
      <c r="F15" s="294" t="s">
        <v>192</v>
      </c>
      <c r="G15" s="331"/>
      <c r="H15" s="340" t="s">
        <v>193</v>
      </c>
      <c r="I15" s="340" t="s">
        <v>179</v>
      </c>
      <c r="J15" s="325"/>
      <c r="K15" s="318"/>
      <c r="L15" s="82"/>
      <c r="M15" s="326"/>
      <c r="N15" s="323"/>
      <c r="O15" s="327"/>
      <c r="P15" s="318"/>
      <c r="Q15" s="319"/>
      <c r="R15" s="326"/>
      <c r="S15" s="323"/>
      <c r="T15" s="323"/>
      <c r="U15" s="325"/>
      <c r="V15" s="82"/>
      <c r="W15" s="82"/>
      <c r="X15" s="323"/>
      <c r="Y15" s="323"/>
      <c r="AA15" s="368">
        <v>0</v>
      </c>
      <c r="AB15" s="369" t="s">
        <v>83</v>
      </c>
      <c r="AC15" s="369"/>
      <c r="AD15" s="367"/>
      <c r="AE15" s="367"/>
    </row>
    <row r="16" spans="1:31" ht="90">
      <c r="A16" s="419"/>
      <c r="B16" s="261" t="s">
        <v>194</v>
      </c>
      <c r="C16" s="275" t="s">
        <v>195</v>
      </c>
      <c r="D16" s="261">
        <v>40</v>
      </c>
      <c r="E16" s="331"/>
      <c r="F16" s="294" t="s">
        <v>196</v>
      </c>
      <c r="G16" s="331"/>
      <c r="H16" s="340" t="s">
        <v>151</v>
      </c>
      <c r="I16" s="340" t="s">
        <v>197</v>
      </c>
      <c r="J16" s="325"/>
      <c r="K16" s="318"/>
      <c r="L16" s="82"/>
      <c r="M16" s="326"/>
      <c r="N16" s="323"/>
      <c r="O16" s="327"/>
      <c r="P16" s="318"/>
      <c r="Q16" s="319"/>
      <c r="R16" s="326"/>
      <c r="S16" s="323"/>
      <c r="T16" s="323"/>
      <c r="U16" s="325"/>
      <c r="V16" s="82"/>
      <c r="W16" s="82"/>
      <c r="X16" s="323"/>
      <c r="Y16" s="323"/>
      <c r="AA16" s="368">
        <v>0</v>
      </c>
      <c r="AB16" s="369" t="s">
        <v>83</v>
      </c>
      <c r="AC16" s="369"/>
      <c r="AD16" s="367"/>
      <c r="AE16" s="367"/>
    </row>
    <row r="17" spans="1:31" ht="60">
      <c r="A17" s="419"/>
      <c r="B17" s="261" t="s">
        <v>198</v>
      </c>
      <c r="C17" s="275" t="s">
        <v>199</v>
      </c>
      <c r="D17" s="261">
        <v>1</v>
      </c>
      <c r="E17" s="331"/>
      <c r="F17" s="294" t="s">
        <v>196</v>
      </c>
      <c r="G17" s="331"/>
      <c r="H17" s="340" t="s">
        <v>200</v>
      </c>
      <c r="I17" s="340" t="s">
        <v>179</v>
      </c>
      <c r="J17" s="325"/>
      <c r="K17" s="318"/>
      <c r="L17" s="82"/>
      <c r="M17" s="326"/>
      <c r="N17" s="323"/>
      <c r="O17" s="327"/>
      <c r="P17" s="318"/>
      <c r="Q17" s="319"/>
      <c r="R17" s="326"/>
      <c r="S17" s="323"/>
      <c r="T17" s="323"/>
      <c r="U17" s="325"/>
      <c r="V17" s="82"/>
      <c r="W17" s="82"/>
      <c r="X17" s="323"/>
      <c r="Y17" s="323"/>
      <c r="AA17" s="368">
        <v>0</v>
      </c>
      <c r="AB17" s="369" t="s">
        <v>83</v>
      </c>
      <c r="AC17" s="369"/>
      <c r="AD17" s="367"/>
      <c r="AE17" s="367"/>
    </row>
    <row r="18" spans="1:31" ht="87" customHeight="1">
      <c r="A18" s="419"/>
      <c r="B18" s="261" t="s">
        <v>201</v>
      </c>
      <c r="C18" s="275" t="s">
        <v>202</v>
      </c>
      <c r="D18" s="261">
        <v>3</v>
      </c>
      <c r="E18" s="331"/>
      <c r="F18" s="294" t="s">
        <v>169</v>
      </c>
      <c r="G18" s="331"/>
      <c r="H18" s="340" t="s">
        <v>151</v>
      </c>
      <c r="I18" s="340" t="s">
        <v>179</v>
      </c>
      <c r="J18" s="325"/>
      <c r="K18" s="318"/>
      <c r="L18" s="82"/>
      <c r="M18" s="326"/>
      <c r="N18" s="323"/>
      <c r="O18" s="327"/>
      <c r="P18" s="318"/>
      <c r="Q18" s="319"/>
      <c r="R18" s="326"/>
      <c r="S18" s="323"/>
      <c r="T18" s="323"/>
      <c r="U18" s="325"/>
      <c r="V18" s="82"/>
      <c r="W18" s="82"/>
      <c r="X18" s="323"/>
      <c r="Y18" s="323"/>
      <c r="AA18" s="368">
        <v>1</v>
      </c>
      <c r="AB18" s="369" t="str">
        <f>+VLOOKUP(B18,'[11]Plan de acción consolidado 2024'!$G$5:$AE$723,22,0)</f>
        <v>Conforme a lo estipulado en el producto, se adjunta soportes de las tres (3) jornadas de sensibilización, donde se evidencia el desarrollo del producto y las actividades, para el cumplimiento del mismo.</v>
      </c>
      <c r="AC18" s="366" t="s">
        <v>203</v>
      </c>
      <c r="AD18" s="367"/>
      <c r="AE18" s="367"/>
    </row>
    <row r="19" spans="1:31" ht="105">
      <c r="A19" s="419"/>
      <c r="B19" s="261" t="s">
        <v>204</v>
      </c>
      <c r="C19" s="275" t="s">
        <v>205</v>
      </c>
      <c r="D19" s="261">
        <v>2</v>
      </c>
      <c r="E19" s="331"/>
      <c r="F19" s="294" t="s">
        <v>206</v>
      </c>
      <c r="G19" s="331"/>
      <c r="H19" s="340" t="s">
        <v>207</v>
      </c>
      <c r="I19" s="340" t="s">
        <v>208</v>
      </c>
      <c r="J19" s="325"/>
      <c r="K19" s="318"/>
      <c r="L19" s="82"/>
      <c r="M19" s="326"/>
      <c r="N19" s="323"/>
      <c r="O19" s="327"/>
      <c r="P19" s="318"/>
      <c r="Q19" s="319"/>
      <c r="R19" s="326"/>
      <c r="S19" s="323"/>
      <c r="T19" s="323"/>
      <c r="U19" s="325"/>
      <c r="V19" s="82"/>
      <c r="W19" s="82"/>
      <c r="X19" s="323"/>
      <c r="Y19" s="323"/>
      <c r="AA19" s="368">
        <v>0</v>
      </c>
      <c r="AB19" s="369" t="str">
        <f>+VLOOKUP(B19,'[11]Plan de acción consolidado 2024'!$G$5:$AE$723,22,0)</f>
        <v>Se realizó el evento día internacional de protección de Datos Personales</v>
      </c>
      <c r="AC19" s="366" t="s">
        <v>209</v>
      </c>
      <c r="AD19" s="367"/>
      <c r="AE19" s="367"/>
    </row>
    <row r="20" spans="1:31" ht="73.5" customHeight="1">
      <c r="A20" s="419"/>
      <c r="B20" s="261" t="s">
        <v>210</v>
      </c>
      <c r="C20" s="275" t="s">
        <v>211</v>
      </c>
      <c r="D20" s="261">
        <v>325</v>
      </c>
      <c r="E20" s="313"/>
      <c r="F20" s="294" t="s">
        <v>212</v>
      </c>
      <c r="G20" s="301"/>
      <c r="H20" s="340" t="s">
        <v>213</v>
      </c>
      <c r="I20" s="340" t="s">
        <v>159</v>
      </c>
      <c r="J20" s="325"/>
      <c r="K20" s="318"/>
      <c r="L20" s="82"/>
      <c r="M20" s="326"/>
      <c r="N20" s="323"/>
      <c r="O20" s="327"/>
      <c r="P20" s="318"/>
      <c r="Q20" s="319"/>
      <c r="R20" s="326"/>
      <c r="S20" s="323"/>
      <c r="T20" s="323"/>
      <c r="U20" s="325"/>
      <c r="V20" s="82"/>
      <c r="W20" s="82"/>
      <c r="X20" s="323"/>
      <c r="Y20" s="323"/>
      <c r="AA20" s="368">
        <v>0.1</v>
      </c>
      <c r="AB20" s="369" t="s">
        <v>214</v>
      </c>
      <c r="AC20" s="366" t="s">
        <v>215</v>
      </c>
      <c r="AD20" s="367"/>
      <c r="AE20" s="367"/>
    </row>
    <row r="21" spans="1:31" ht="105">
      <c r="A21" s="419"/>
      <c r="B21" s="261">
        <v>38.1</v>
      </c>
      <c r="C21" s="275" t="s">
        <v>216</v>
      </c>
      <c r="D21" s="261">
        <v>24</v>
      </c>
      <c r="E21" s="313"/>
      <c r="F21" s="294" t="s">
        <v>217</v>
      </c>
      <c r="G21" s="301"/>
      <c r="H21" s="340" t="s">
        <v>218</v>
      </c>
      <c r="I21" s="340" t="s">
        <v>219</v>
      </c>
      <c r="J21" s="325"/>
      <c r="K21" s="318"/>
      <c r="L21" s="82"/>
      <c r="M21" s="326"/>
      <c r="N21" s="323"/>
      <c r="O21" s="327"/>
      <c r="P21" s="318"/>
      <c r="Q21" s="319"/>
      <c r="R21" s="326"/>
      <c r="S21" s="323"/>
      <c r="T21" s="323"/>
      <c r="U21" s="325"/>
      <c r="V21" s="82"/>
      <c r="W21" s="82"/>
      <c r="X21" s="323"/>
      <c r="Y21" s="323"/>
      <c r="AA21" s="368" t="e">
        <v>#N/A</v>
      </c>
      <c r="AB21" s="369" t="s">
        <v>220</v>
      </c>
      <c r="AC21" s="366" t="s">
        <v>221</v>
      </c>
      <c r="AD21" s="367"/>
      <c r="AE21" s="367"/>
    </row>
    <row r="22" spans="1:31" ht="90">
      <c r="A22" s="419"/>
      <c r="B22" s="261" t="s">
        <v>222</v>
      </c>
      <c r="C22" s="275" t="s">
        <v>223</v>
      </c>
      <c r="D22" s="261">
        <v>1</v>
      </c>
      <c r="E22" s="331"/>
      <c r="F22" s="294" t="s">
        <v>224</v>
      </c>
      <c r="G22" s="331"/>
      <c r="H22" s="340" t="s">
        <v>151</v>
      </c>
      <c r="I22" s="340" t="s">
        <v>225</v>
      </c>
      <c r="AA22" s="368">
        <v>0</v>
      </c>
      <c r="AB22" s="369" t="s">
        <v>226</v>
      </c>
      <c r="AC22" s="366" t="s">
        <v>227</v>
      </c>
      <c r="AD22" s="367"/>
      <c r="AE22" s="367"/>
    </row>
  </sheetData>
  <autoFilter ref="A5:AA22" xr:uid="{00000000-0009-0000-0000-000002000000}"/>
  <mergeCells count="18">
    <mergeCell ref="AA3:AE3"/>
    <mergeCell ref="AA4:AC4"/>
    <mergeCell ref="AD4:AE4"/>
    <mergeCell ref="A15:A22"/>
    <mergeCell ref="A1:C3"/>
    <mergeCell ref="D1:I3"/>
    <mergeCell ref="A4:H4"/>
    <mergeCell ref="U4:W4"/>
    <mergeCell ref="J4:L4"/>
    <mergeCell ref="M4:N4"/>
    <mergeCell ref="O4:Q4"/>
    <mergeCell ref="R4:S4"/>
    <mergeCell ref="J3:N3"/>
    <mergeCell ref="O3:S3"/>
    <mergeCell ref="U3:Y3"/>
    <mergeCell ref="A7:A9"/>
    <mergeCell ref="A10:A14"/>
    <mergeCell ref="X4:Y4"/>
  </mergeCells>
  <hyperlinks>
    <hyperlink ref="AC7" r:id="rId1" xr:uid="{00000000-0004-0000-0200-000000000000}"/>
    <hyperlink ref="AC8" r:id="rId2" xr:uid="{00000000-0004-0000-0200-000001000000}"/>
    <hyperlink ref="AC9" r:id="rId3" xr:uid="{00000000-0004-0000-0200-000002000000}"/>
    <hyperlink ref="AC14" r:id="rId4" xr:uid="{00000000-0004-0000-0200-000003000000}"/>
    <hyperlink ref="AC19" r:id="rId5" xr:uid="{00000000-0004-0000-0200-000004000000}"/>
    <hyperlink ref="AC18" r:id="rId6" xr:uid="{00000000-0004-0000-0200-000005000000}"/>
    <hyperlink ref="AC20" r:id="rId7" xr:uid="{00000000-0004-0000-0200-000006000000}"/>
    <hyperlink ref="AC21" r:id="rId8" xr:uid="{00000000-0004-0000-0200-000007000000}"/>
    <hyperlink ref="AC22" r:id="rId9" xr:uid="{00000000-0004-0000-0200-000008000000}"/>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B2B2"/>
  </sheetPr>
  <dimension ref="A1:L21"/>
  <sheetViews>
    <sheetView topLeftCell="D1" zoomScale="85" zoomScaleNormal="85" workbookViewId="0">
      <selection activeCell="H6" sqref="H6:H21"/>
    </sheetView>
  </sheetViews>
  <sheetFormatPr defaultColWidth="11.42578125" defaultRowHeight="15"/>
  <cols>
    <col min="1" max="1" width="30.28515625" style="74" customWidth="1"/>
    <col min="2" max="2" width="8.5703125" style="74" customWidth="1"/>
    <col min="3" max="3" width="58.7109375" style="74" customWidth="1"/>
    <col min="4" max="4" width="17.5703125" style="74" customWidth="1"/>
    <col min="5" max="5" width="41.140625" style="74" customWidth="1"/>
    <col min="6" max="6" width="13.28515625" style="74" customWidth="1"/>
    <col min="7" max="7" width="14.42578125" style="74" bestFit="1" customWidth="1"/>
    <col min="8" max="8" width="11.42578125" style="74"/>
    <col min="9" max="9" width="51.28515625" style="74" customWidth="1"/>
    <col min="10" max="10" width="32" style="381" customWidth="1"/>
    <col min="11" max="12" width="0" style="74" hidden="1" customWidth="1"/>
    <col min="13" max="16384" width="11.42578125" style="74"/>
  </cols>
  <sheetData>
    <row r="1" spans="1:12" s="31" customFormat="1" ht="12">
      <c r="A1" s="451" t="s">
        <v>228</v>
      </c>
      <c r="B1" s="452"/>
      <c r="C1" s="453"/>
      <c r="D1" s="405" t="s">
        <v>0</v>
      </c>
      <c r="E1" s="413"/>
      <c r="F1" s="413"/>
      <c r="G1" s="414"/>
      <c r="J1" s="380"/>
    </row>
    <row r="2" spans="1:12">
      <c r="A2" s="454"/>
      <c r="B2" s="455"/>
      <c r="C2" s="456"/>
      <c r="D2" s="415"/>
      <c r="E2" s="415"/>
      <c r="F2" s="415"/>
      <c r="G2" s="416"/>
    </row>
    <row r="3" spans="1:12" s="329" customFormat="1" ht="51" customHeight="1" thickBot="1">
      <c r="A3" s="457"/>
      <c r="B3" s="458"/>
      <c r="C3" s="459"/>
      <c r="D3" s="417"/>
      <c r="E3" s="417"/>
      <c r="F3" s="417"/>
      <c r="G3" s="418"/>
      <c r="H3" s="383" t="s">
        <v>1</v>
      </c>
      <c r="I3" s="383"/>
      <c r="J3" s="383"/>
      <c r="K3" s="383"/>
      <c r="L3" s="383"/>
    </row>
    <row r="4" spans="1:12" ht="20.25" customHeight="1">
      <c r="A4" s="393" t="s">
        <v>229</v>
      </c>
      <c r="B4" s="393"/>
      <c r="C4" s="393"/>
      <c r="D4" s="393"/>
      <c r="E4" s="393"/>
      <c r="F4" s="393"/>
      <c r="G4" s="311"/>
      <c r="H4" s="384" t="s">
        <v>3</v>
      </c>
      <c r="I4" s="385"/>
      <c r="J4" s="386"/>
      <c r="K4" s="387" t="s">
        <v>4</v>
      </c>
      <c r="L4" s="388"/>
    </row>
    <row r="5" spans="1:12" ht="30" customHeight="1">
      <c r="A5" s="102" t="s">
        <v>5</v>
      </c>
      <c r="B5" s="102" t="s">
        <v>85</v>
      </c>
      <c r="C5" s="102" t="s">
        <v>6</v>
      </c>
      <c r="D5" s="102" t="s">
        <v>7</v>
      </c>
      <c r="E5" s="102" t="s">
        <v>8</v>
      </c>
      <c r="F5" s="101" t="s">
        <v>10</v>
      </c>
      <c r="G5" s="101" t="s">
        <v>11</v>
      </c>
      <c r="H5" s="45" t="s">
        <v>12</v>
      </c>
      <c r="I5" s="45" t="s">
        <v>13</v>
      </c>
      <c r="J5" s="45" t="s">
        <v>14</v>
      </c>
      <c r="K5" s="45" t="s">
        <v>15</v>
      </c>
      <c r="L5" s="32" t="s">
        <v>16</v>
      </c>
    </row>
    <row r="6" spans="1:12" ht="105">
      <c r="A6" s="445" t="s">
        <v>230</v>
      </c>
      <c r="B6" s="341" t="s">
        <v>231</v>
      </c>
      <c r="C6" s="359" t="s">
        <v>232</v>
      </c>
      <c r="D6" s="360">
        <v>100</v>
      </c>
      <c r="E6" s="360" t="s">
        <v>186</v>
      </c>
      <c r="F6" s="360" t="s">
        <v>233</v>
      </c>
      <c r="G6" s="360" t="s">
        <v>182</v>
      </c>
      <c r="H6" s="370">
        <v>0</v>
      </c>
      <c r="I6" s="371" t="s">
        <v>234</v>
      </c>
      <c r="J6" s="382" t="s">
        <v>188</v>
      </c>
      <c r="K6" s="363"/>
      <c r="L6" s="363"/>
    </row>
    <row r="7" spans="1:12" ht="105">
      <c r="A7" s="446"/>
      <c r="B7" s="341" t="s">
        <v>235</v>
      </c>
      <c r="C7" s="359" t="s">
        <v>236</v>
      </c>
      <c r="D7" s="360">
        <v>100</v>
      </c>
      <c r="E7" s="360" t="s">
        <v>186</v>
      </c>
      <c r="F7" s="360" t="s">
        <v>237</v>
      </c>
      <c r="G7" s="360" t="s">
        <v>159</v>
      </c>
      <c r="H7" s="370">
        <v>0.4</v>
      </c>
      <c r="I7" s="371" t="str">
        <f>+VLOOKUP(B7,'[11]Plan de acción consolidado 2024'!$G$5:$AE$799,22,0)</f>
        <v>Se desarrollaron 2 de 3 actividades del producto. Se encuentra en proceso la implementación del Plan de participación ciudadana 2024.</v>
      </c>
      <c r="J7" s="382" t="s">
        <v>188</v>
      </c>
      <c r="K7" s="363"/>
      <c r="L7" s="363"/>
    </row>
    <row r="8" spans="1:12" ht="150">
      <c r="A8" s="446"/>
      <c r="B8" s="341" t="s">
        <v>238</v>
      </c>
      <c r="C8" s="359" t="s">
        <v>239</v>
      </c>
      <c r="D8" s="360">
        <v>100</v>
      </c>
      <c r="E8" s="360" t="s">
        <v>224</v>
      </c>
      <c r="F8" s="360" t="s">
        <v>151</v>
      </c>
      <c r="G8" s="360" t="s">
        <v>152</v>
      </c>
      <c r="H8" s="370">
        <v>0</v>
      </c>
      <c r="I8" s="371" t="str">
        <f>+VLOOKUP(B8,'[11]Plan de acción consolidado 2024'!$G$5:$AE$799,22,0)</f>
        <v>Para este primer trimestre se presentan  tres (3)  informes del Plan de Difusiones el cual esta compusto de Divulgaciones y Capacitaciones  donde se evidencia el numero realizado en cada uno  asi:  enero 110, Febrero 584  y marzo  474,  lo cual nos de un total de 1.168 jornadas de capacitación  dirigidas a diferentes grupos poblacionales, para las Divulgaciones se realizaron: 65 en enero, 1316 febrero y 1897 en marzo y en total 3.278 divulgaciones. En total tenemos unavance de 4.446 difusiones.</v>
      </c>
      <c r="J8" s="382" t="s">
        <v>240</v>
      </c>
      <c r="K8" s="363"/>
      <c r="L8" s="363"/>
    </row>
    <row r="9" spans="1:12" ht="90">
      <c r="A9" s="447"/>
      <c r="B9" s="341" t="s">
        <v>241</v>
      </c>
      <c r="C9" s="359" t="s">
        <v>242</v>
      </c>
      <c r="D9" s="360">
        <v>100</v>
      </c>
      <c r="E9" s="360" t="s">
        <v>224</v>
      </c>
      <c r="F9" s="360" t="s">
        <v>151</v>
      </c>
      <c r="G9" s="360" t="s">
        <v>152</v>
      </c>
      <c r="H9" s="370">
        <v>0</v>
      </c>
      <c r="I9" s="371" t="str">
        <f>+VLOOKUP(B9,'[11]Plan de acción consolidado 2024'!$G$5:$AE$799,22,0)</f>
        <v>Este Producto se encuentra proceso de eliminación conforme la Solicitud de Modificación la cual se encuentra en tramite</v>
      </c>
      <c r="J9" s="382" t="s">
        <v>243</v>
      </c>
      <c r="K9" s="363"/>
      <c r="L9" s="363"/>
    </row>
    <row r="10" spans="1:12" ht="105">
      <c r="A10" s="448" t="s">
        <v>244</v>
      </c>
      <c r="B10" s="334" t="s">
        <v>245</v>
      </c>
      <c r="C10" s="358" t="s">
        <v>246</v>
      </c>
      <c r="D10" s="357">
        <v>2</v>
      </c>
      <c r="E10" s="357" t="s">
        <v>247</v>
      </c>
      <c r="F10" s="357" t="s">
        <v>248</v>
      </c>
      <c r="G10" s="357" t="s">
        <v>249</v>
      </c>
      <c r="H10" s="370">
        <v>0</v>
      </c>
      <c r="I10" s="371" t="s">
        <v>250</v>
      </c>
      <c r="J10" s="382" t="s">
        <v>251</v>
      </c>
      <c r="K10" s="363"/>
      <c r="L10" s="363"/>
    </row>
    <row r="11" spans="1:12" ht="105">
      <c r="A11" s="449"/>
      <c r="B11" s="334" t="s">
        <v>252</v>
      </c>
      <c r="C11" s="358" t="s">
        <v>253</v>
      </c>
      <c r="D11" s="357">
        <v>1</v>
      </c>
      <c r="E11" s="357" t="s">
        <v>186</v>
      </c>
      <c r="F11" s="357" t="s">
        <v>233</v>
      </c>
      <c r="G11" s="357" t="s">
        <v>254</v>
      </c>
      <c r="H11" s="370">
        <v>0</v>
      </c>
      <c r="I11" s="371" t="str">
        <f>+VLOOKUP(B11,'[11]Plan de acción consolidado 2024'!$G$5:$AE$799,22,0)</f>
        <v>Se desarrolló 1 de 3 actividades del producto esperado, relacionado con la actualización del contenido del Protocolo y el envío a diagramación. La actividad continúa en desarrollo de acuerdo a lo planeado.</v>
      </c>
      <c r="J11" s="382" t="s">
        <v>188</v>
      </c>
      <c r="K11" s="363"/>
      <c r="L11" s="363"/>
    </row>
    <row r="12" spans="1:12" ht="105">
      <c r="A12" s="449"/>
      <c r="B12" s="334" t="s">
        <v>255</v>
      </c>
      <c r="C12" s="358" t="s">
        <v>256</v>
      </c>
      <c r="D12" s="357">
        <v>2</v>
      </c>
      <c r="E12" s="357" t="s">
        <v>186</v>
      </c>
      <c r="F12" s="357" t="s">
        <v>233</v>
      </c>
      <c r="G12" s="357" t="s">
        <v>179</v>
      </c>
      <c r="H12" s="370">
        <v>0</v>
      </c>
      <c r="I12" s="371" t="str">
        <f>+VLOOKUP(B12,'[11]Plan de acción consolidado 2024'!$G$5:$AE$799,22,0)</f>
        <v>Se encuentra en desarrollo 1 de 3 actividades, relacionada con la elaboración del guion para la construcción del primer video.</v>
      </c>
      <c r="J12" s="382" t="s">
        <v>188</v>
      </c>
      <c r="K12" s="363"/>
      <c r="L12" s="363"/>
    </row>
    <row r="13" spans="1:12" ht="76.5" customHeight="1">
      <c r="A13" s="449"/>
      <c r="B13" s="334" t="s">
        <v>257</v>
      </c>
      <c r="C13" s="358" t="s">
        <v>258</v>
      </c>
      <c r="D13" s="357">
        <v>1</v>
      </c>
      <c r="E13" s="357" t="s">
        <v>186</v>
      </c>
      <c r="F13" s="357" t="s">
        <v>151</v>
      </c>
      <c r="G13" s="357" t="s">
        <v>208</v>
      </c>
      <c r="H13" s="370">
        <v>0</v>
      </c>
      <c r="I13" s="371" t="str">
        <f>+VLOOKUP(B13,'[11]Plan de acción consolidado 2024'!$G$5:$AE$799,22,0)</f>
        <v>Se encuentra en desarrollo la revisión, actualización y publicación de la base documental del Grupo de trabajo de Atención al Ciudadano. Al corte se ha formalizado en SIGI la actualización de los mapas de riesgos.</v>
      </c>
      <c r="J13" s="382" t="s">
        <v>188</v>
      </c>
      <c r="K13" s="363"/>
      <c r="L13" s="363"/>
    </row>
    <row r="14" spans="1:12" ht="105">
      <c r="A14" s="450"/>
      <c r="B14" s="334" t="s">
        <v>259</v>
      </c>
      <c r="C14" s="358" t="s">
        <v>260</v>
      </c>
      <c r="D14" s="357">
        <v>45</v>
      </c>
      <c r="E14" s="357" t="s">
        <v>224</v>
      </c>
      <c r="F14" s="357" t="s">
        <v>151</v>
      </c>
      <c r="G14" s="357" t="s">
        <v>152</v>
      </c>
      <c r="H14" s="370">
        <v>0</v>
      </c>
      <c r="I14" s="371" t="str">
        <f>+VLOOKUP(B14,'[11]Plan de acción consolidado 2024'!$G$5:$AE$799,22,0)</f>
        <v>Este Producto se encuentra proceso de eliminación conforme la Solicitud de Modificación la cual se encuentra en tramite. Sin embargo se adjunta evidencia de lo avanzado</v>
      </c>
      <c r="J14" s="382" t="s">
        <v>261</v>
      </c>
      <c r="K14" s="363"/>
      <c r="L14" s="363"/>
    </row>
    <row r="15" spans="1:12" ht="78.75" customHeight="1">
      <c r="A15" s="445" t="s">
        <v>262</v>
      </c>
      <c r="B15" s="341" t="s">
        <v>263</v>
      </c>
      <c r="C15" s="359" t="s">
        <v>264</v>
      </c>
      <c r="D15" s="360">
        <v>20</v>
      </c>
      <c r="E15" s="360" t="s">
        <v>224</v>
      </c>
      <c r="F15" s="360" t="s">
        <v>151</v>
      </c>
      <c r="G15" s="360" t="s">
        <v>152</v>
      </c>
      <c r="H15" s="370">
        <v>0</v>
      </c>
      <c r="I15" s="371" t="str">
        <f>+VLOOKUP(B15,'[11]Plan de acción consolidado 2024'!$G$5:$AE$799,22,0)</f>
        <v>Para el periodo sepresenta un informe acumulado  de  los meses de  febrero y marzo donde se puede evidenciar las alcaldias intervenidas por mes.  Para un total de 49 en el trimieste de las 220 programadas, lo caul equivale a un avance del  22.3%</v>
      </c>
      <c r="J15" s="382" t="s">
        <v>261</v>
      </c>
      <c r="K15" s="363"/>
      <c r="L15" s="363"/>
    </row>
    <row r="16" spans="1:12" ht="105">
      <c r="A16" s="447"/>
      <c r="B16" s="341" t="s">
        <v>265</v>
      </c>
      <c r="C16" s="359" t="s">
        <v>266</v>
      </c>
      <c r="D16" s="360">
        <v>1</v>
      </c>
      <c r="E16" s="360" t="s">
        <v>224</v>
      </c>
      <c r="F16" s="360" t="s">
        <v>151</v>
      </c>
      <c r="G16" s="360" t="s">
        <v>200</v>
      </c>
      <c r="H16" s="370">
        <v>0</v>
      </c>
      <c r="I16" s="371" t="str">
        <f>+VLOOKUP(B16,'[11]Plan de acción consolidado 2024'!$G$5:$AE$799,22,0)</f>
        <v>Este Producto se encuentra proceso de eliminación conforme la Solicitud de Modificación la cual se encuentra en tramite.Así mismo, en el producto 3003.7 del plan de acción ajustado (Herramienta interconexión), la URL dará acceso a las preguntas frecuentes de las entidades de la RNPC.</v>
      </c>
      <c r="J16" s="382" t="s">
        <v>261</v>
      </c>
      <c r="K16" s="363"/>
      <c r="L16" s="363"/>
    </row>
    <row r="17" spans="1:12" ht="60">
      <c r="A17" s="258" t="s">
        <v>267</v>
      </c>
      <c r="B17" s="334" t="s">
        <v>268</v>
      </c>
      <c r="C17" s="358" t="s">
        <v>269</v>
      </c>
      <c r="D17" s="357">
        <v>1</v>
      </c>
      <c r="E17" s="357" t="s">
        <v>224</v>
      </c>
      <c r="F17" s="357" t="s">
        <v>151</v>
      </c>
      <c r="G17" s="357" t="s">
        <v>183</v>
      </c>
      <c r="H17" s="370">
        <v>0</v>
      </c>
      <c r="I17" s="371" t="s">
        <v>83</v>
      </c>
      <c r="J17" s="371"/>
      <c r="K17" s="363"/>
      <c r="L17" s="363"/>
    </row>
    <row r="18" spans="1:12" ht="105">
      <c r="A18" s="395" t="s">
        <v>270</v>
      </c>
      <c r="B18" s="341" t="s">
        <v>271</v>
      </c>
      <c r="C18" s="359" t="s">
        <v>272</v>
      </c>
      <c r="D18" s="360">
        <v>100</v>
      </c>
      <c r="E18" s="360" t="s">
        <v>273</v>
      </c>
      <c r="F18" s="360" t="s">
        <v>151</v>
      </c>
      <c r="G18" s="360" t="s">
        <v>274</v>
      </c>
      <c r="H18" s="370">
        <v>0</v>
      </c>
      <c r="I18" s="371" t="str">
        <f>+VLOOKUP(B18,'[11]Plan de acción consolidado 2024'!$G$5:$AE$799,22,0)</f>
        <v>Se inició la implementación del Programa de formación a la ciudadanía en general, en febrero, una vez definida la oferta académica. Para lo cual, con corte a 31 de marzo se han realizado 18 de 266 jornadas y/o cursos del programa de formación a la ciudadanía general.
El informe se presenta a final de la vigencia.</v>
      </c>
      <c r="J18" s="382" t="s">
        <v>275</v>
      </c>
      <c r="K18" s="363"/>
      <c r="L18" s="363"/>
    </row>
    <row r="19" spans="1:12" ht="135">
      <c r="A19" s="395"/>
      <c r="B19" s="341" t="s">
        <v>276</v>
      </c>
      <c r="C19" s="359" t="s">
        <v>277</v>
      </c>
      <c r="D19" s="360">
        <v>100</v>
      </c>
      <c r="E19" s="360" t="s">
        <v>273</v>
      </c>
      <c r="F19" s="360" t="s">
        <v>151</v>
      </c>
      <c r="G19" s="360" t="s">
        <v>274</v>
      </c>
      <c r="H19" s="370">
        <v>0</v>
      </c>
      <c r="I19" s="371" t="str">
        <f>+VLOOKUP(B19,'[11]Plan de acción consolidado 2024'!$G$5:$AE$799,22,0)</f>
        <v>Se inició en el mes de febrero con la implementación de las Estrategias de formación dirigidas a población con enfoque diferencial, una vez definido el plan de trabajo de las estrategias. Para lo cual, con corte a 31 de marzo se han realizado 16 jornadas programadas de las estrategias dirigidas a población con enfoque diferencial. 
El informe se tendrá al final de la vigencia.</v>
      </c>
      <c r="J19" s="382" t="s">
        <v>275</v>
      </c>
      <c r="K19" s="363"/>
      <c r="L19" s="363"/>
    </row>
    <row r="20" spans="1:12" ht="47.25">
      <c r="A20" s="395"/>
      <c r="B20" s="341" t="s">
        <v>278</v>
      </c>
      <c r="C20" s="359" t="s">
        <v>279</v>
      </c>
      <c r="D20" s="360">
        <v>100</v>
      </c>
      <c r="E20" s="360" t="s">
        <v>273</v>
      </c>
      <c r="F20" s="360" t="s">
        <v>280</v>
      </c>
      <c r="G20" s="360" t="s">
        <v>274</v>
      </c>
      <c r="H20" s="370">
        <v>0</v>
      </c>
      <c r="I20" s="371" t="s">
        <v>83</v>
      </c>
      <c r="J20" s="371"/>
      <c r="K20" s="363"/>
      <c r="L20" s="363"/>
    </row>
    <row r="21" spans="1:12" ht="63">
      <c r="A21" s="395"/>
      <c r="B21" s="341" t="s">
        <v>281</v>
      </c>
      <c r="C21" s="359" t="s">
        <v>282</v>
      </c>
      <c r="D21" s="360">
        <v>100</v>
      </c>
      <c r="E21" s="360" t="s">
        <v>273</v>
      </c>
      <c r="F21" s="360" t="s">
        <v>280</v>
      </c>
      <c r="G21" s="360" t="s">
        <v>274</v>
      </c>
      <c r="H21" s="370">
        <v>0</v>
      </c>
      <c r="I21" s="371" t="s">
        <v>83</v>
      </c>
      <c r="J21" s="371"/>
      <c r="K21" s="363"/>
      <c r="L21" s="363"/>
    </row>
  </sheetData>
  <autoFilter ref="A5:G5" xr:uid="{00000000-0009-0000-0000-000003000000}"/>
  <mergeCells count="10">
    <mergeCell ref="A15:A16"/>
    <mergeCell ref="A18:A21"/>
    <mergeCell ref="A4:F4"/>
    <mergeCell ref="A1:C3"/>
    <mergeCell ref="D1:G3"/>
    <mergeCell ref="H3:L3"/>
    <mergeCell ref="H4:J4"/>
    <mergeCell ref="K4:L4"/>
    <mergeCell ref="A6:A9"/>
    <mergeCell ref="A10:A14"/>
  </mergeCells>
  <conditionalFormatting sqref="F18:G21 F7:G9">
    <cfRule type="timePeriod" dxfId="12" priority="5" timePeriod="lastWeek">
      <formula>AND(TODAY()-ROUNDDOWN(F7,0)&gt;=(WEEKDAY(TODAY())),TODAY()-ROUNDDOWN(F7,0)&lt;(WEEKDAY(TODAY())+7))</formula>
    </cfRule>
  </conditionalFormatting>
  <conditionalFormatting sqref="F6:G7">
    <cfRule type="timePeriod" dxfId="11" priority="7" timePeriod="lastWeek">
      <formula>AND(TODAY()-ROUNDDOWN(F6,0)&gt;=(WEEKDAY(TODAY())),TODAY()-ROUNDDOWN(F6,0)&lt;(WEEKDAY(TODAY())+7))</formula>
    </cfRule>
  </conditionalFormatting>
  <conditionalFormatting sqref="F10:G14">
    <cfRule type="timePeriod" dxfId="10" priority="4" timePeriod="lastWeek">
      <formula>AND(TODAY()-ROUNDDOWN(F10,0)&gt;=(WEEKDAY(TODAY())),TODAY()-ROUNDDOWN(F10,0)&lt;(WEEKDAY(TODAY())+7))</formula>
    </cfRule>
  </conditionalFormatting>
  <conditionalFormatting sqref="F15:G16">
    <cfRule type="timePeriod" dxfId="9" priority="3" timePeriod="lastWeek">
      <formula>AND(TODAY()-ROUNDDOWN(F15,0)&gt;=(WEEKDAY(TODAY())),TODAY()-ROUNDDOWN(F15,0)&lt;(WEEKDAY(TODAY())+7))</formula>
    </cfRule>
  </conditionalFormatting>
  <conditionalFormatting sqref="F17:G17">
    <cfRule type="timePeriod" dxfId="8" priority="2" timePeriod="lastWeek">
      <formula>AND(TODAY()-ROUNDDOWN(F17,0)&gt;=(WEEKDAY(TODAY())),TODAY()-ROUNDDOWN(F17,0)&lt;(WEEKDAY(TODAY())+7))</formula>
    </cfRule>
  </conditionalFormatting>
  <hyperlinks>
    <hyperlink ref="J6" r:id="rId1" xr:uid="{00000000-0004-0000-0300-000000000000}"/>
    <hyperlink ref="J7" r:id="rId2" xr:uid="{00000000-0004-0000-0300-000001000000}"/>
    <hyperlink ref="J11" r:id="rId3" xr:uid="{00000000-0004-0000-0300-000002000000}"/>
    <hyperlink ref="J12" r:id="rId4" xr:uid="{00000000-0004-0000-0300-000003000000}"/>
    <hyperlink ref="J13" r:id="rId5" xr:uid="{00000000-0004-0000-0300-000004000000}"/>
    <hyperlink ref="J8" r:id="rId6" xr:uid="{00000000-0004-0000-0300-000005000000}"/>
    <hyperlink ref="J9" r:id="rId7" xr:uid="{00000000-0004-0000-0300-000006000000}"/>
    <hyperlink ref="J10" r:id="rId8" xr:uid="{00000000-0004-0000-0300-000007000000}"/>
    <hyperlink ref="J14" r:id="rId9" xr:uid="{00000000-0004-0000-0300-000008000000}"/>
    <hyperlink ref="J15" r:id="rId10" xr:uid="{00000000-0004-0000-0300-000009000000}"/>
    <hyperlink ref="J16" r:id="rId11" xr:uid="{00000000-0004-0000-0300-00000A000000}"/>
    <hyperlink ref="J18" r:id="rId12" xr:uid="{00000000-0004-0000-0300-00000B000000}"/>
    <hyperlink ref="J19" r:id="rId13" xr:uid="{00000000-0004-0000-0300-00000C000000}"/>
  </hyperlinks>
  <pageMargins left="0.7" right="0.7" top="0.75" bottom="0.75" header="0.3" footer="0.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N17"/>
  <sheetViews>
    <sheetView topLeftCell="D1" workbookViewId="0">
      <selection activeCell="J6" sqref="J6:J17"/>
    </sheetView>
  </sheetViews>
  <sheetFormatPr defaultColWidth="11.42578125" defaultRowHeight="15"/>
  <cols>
    <col min="1" max="1" width="26.7109375" customWidth="1"/>
    <col min="2" max="2" width="10.5703125" customWidth="1"/>
    <col min="3" max="3" width="78.42578125" customWidth="1"/>
    <col min="4" max="4" width="14.42578125" customWidth="1"/>
    <col min="5" max="5" width="15.28515625" hidden="1" customWidth="1"/>
    <col min="6" max="6" width="44.42578125" style="159" customWidth="1"/>
    <col min="7" max="7" width="31.7109375" hidden="1" customWidth="1"/>
    <col min="8" max="8" width="15.7109375" customWidth="1"/>
    <col min="9" max="9" width="14.42578125" bestFit="1" customWidth="1"/>
    <col min="11" max="11" width="39.5703125" customWidth="1"/>
    <col min="12" max="12" width="31.5703125" style="377" customWidth="1"/>
    <col min="13" max="14" width="0" hidden="1" customWidth="1"/>
  </cols>
  <sheetData>
    <row r="1" spans="1:14">
      <c r="A1" s="466" t="s">
        <v>228</v>
      </c>
      <c r="B1" s="467"/>
      <c r="C1" s="468"/>
      <c r="D1" s="475" t="s">
        <v>0</v>
      </c>
      <c r="E1" s="476"/>
      <c r="F1" s="476"/>
      <c r="G1" s="476"/>
      <c r="H1" s="476"/>
      <c r="I1" s="477"/>
    </row>
    <row r="2" spans="1:14">
      <c r="A2" s="469"/>
      <c r="B2" s="470"/>
      <c r="C2" s="471"/>
      <c r="D2" s="478"/>
      <c r="E2" s="478"/>
      <c r="F2" s="478"/>
      <c r="G2" s="478"/>
      <c r="H2" s="478"/>
      <c r="I2" s="479"/>
    </row>
    <row r="3" spans="1:14" ht="70.5" customHeight="1" thickBot="1">
      <c r="A3" s="472"/>
      <c r="B3" s="473"/>
      <c r="C3" s="474"/>
      <c r="D3" s="480"/>
      <c r="E3" s="480"/>
      <c r="F3" s="480"/>
      <c r="G3" s="480"/>
      <c r="H3" s="480"/>
      <c r="I3" s="481"/>
      <c r="J3" s="383" t="s">
        <v>1</v>
      </c>
      <c r="K3" s="383"/>
      <c r="L3" s="383"/>
      <c r="M3" s="383"/>
      <c r="N3" s="383"/>
    </row>
    <row r="4" spans="1:14" ht="20.25">
      <c r="A4" s="393" t="s">
        <v>283</v>
      </c>
      <c r="B4" s="393"/>
      <c r="C4" s="393"/>
      <c r="D4" s="393"/>
      <c r="E4" s="393"/>
      <c r="F4" s="393"/>
      <c r="G4" s="393"/>
      <c r="H4" s="393"/>
      <c r="I4" s="311"/>
      <c r="J4" s="384" t="s">
        <v>3</v>
      </c>
      <c r="K4" s="385"/>
      <c r="L4" s="386"/>
      <c r="M4" s="387" t="s">
        <v>4</v>
      </c>
      <c r="N4" s="388"/>
    </row>
    <row r="5" spans="1:14" ht="38.25">
      <c r="A5" s="328" t="s">
        <v>5</v>
      </c>
      <c r="B5" s="328" t="s">
        <v>284</v>
      </c>
      <c r="C5" s="328" t="s">
        <v>6</v>
      </c>
      <c r="D5" s="328" t="s">
        <v>7</v>
      </c>
      <c r="E5" s="328" t="s">
        <v>147</v>
      </c>
      <c r="F5" s="328" t="s">
        <v>8</v>
      </c>
      <c r="G5" s="328" t="s">
        <v>9</v>
      </c>
      <c r="H5" s="101" t="s">
        <v>10</v>
      </c>
      <c r="I5" s="101" t="s">
        <v>11</v>
      </c>
      <c r="J5" s="45" t="s">
        <v>12</v>
      </c>
      <c r="K5" s="45" t="s">
        <v>13</v>
      </c>
      <c r="L5" s="45" t="s">
        <v>14</v>
      </c>
      <c r="M5" s="45" t="s">
        <v>15</v>
      </c>
      <c r="N5" s="32" t="s">
        <v>16</v>
      </c>
    </row>
    <row r="6" spans="1:14" ht="60">
      <c r="A6" s="341" t="s">
        <v>285</v>
      </c>
      <c r="B6" s="372" t="s">
        <v>286</v>
      </c>
      <c r="C6" s="356" t="s">
        <v>287</v>
      </c>
      <c r="D6" s="349">
        <v>1</v>
      </c>
      <c r="E6" s="349"/>
      <c r="F6" s="342" t="s">
        <v>224</v>
      </c>
      <c r="G6" s="344"/>
      <c r="H6" s="345" t="s">
        <v>151</v>
      </c>
      <c r="I6" s="345" t="s">
        <v>152</v>
      </c>
      <c r="J6" s="370">
        <v>0</v>
      </c>
      <c r="K6" s="371" t="s">
        <v>288</v>
      </c>
      <c r="L6" s="3"/>
      <c r="M6" s="1"/>
      <c r="N6" s="1"/>
    </row>
    <row r="7" spans="1:14" ht="63">
      <c r="A7" s="334" t="s">
        <v>289</v>
      </c>
      <c r="B7" s="361" t="s">
        <v>290</v>
      </c>
      <c r="C7" s="355" t="s">
        <v>291</v>
      </c>
      <c r="D7" s="263">
        <v>1</v>
      </c>
      <c r="E7" s="263"/>
      <c r="F7" s="261" t="s">
        <v>292</v>
      </c>
      <c r="G7" s="331"/>
      <c r="H7" s="340" t="s">
        <v>151</v>
      </c>
      <c r="I7" s="340" t="s">
        <v>293</v>
      </c>
      <c r="J7" s="370">
        <v>0</v>
      </c>
      <c r="K7" s="371" t="s">
        <v>294</v>
      </c>
      <c r="L7" s="3"/>
      <c r="M7" s="1"/>
      <c r="N7" s="1"/>
    </row>
    <row r="8" spans="1:14" ht="45" customHeight="1">
      <c r="A8" s="460" t="s">
        <v>295</v>
      </c>
      <c r="B8" s="372" t="s">
        <v>296</v>
      </c>
      <c r="C8" s="356" t="s">
        <v>297</v>
      </c>
      <c r="D8" s="349">
        <v>2</v>
      </c>
      <c r="E8" s="349"/>
      <c r="F8" s="342" t="s">
        <v>196</v>
      </c>
      <c r="G8" s="344"/>
      <c r="H8" s="345" t="s">
        <v>151</v>
      </c>
      <c r="I8" s="345" t="s">
        <v>179</v>
      </c>
      <c r="J8" s="370">
        <v>0</v>
      </c>
      <c r="K8" s="371" t="s">
        <v>298</v>
      </c>
      <c r="L8" s="3"/>
      <c r="M8" s="1"/>
      <c r="N8" s="1"/>
    </row>
    <row r="9" spans="1:14" ht="120">
      <c r="A9" s="461"/>
      <c r="B9" s="372" t="s">
        <v>299</v>
      </c>
      <c r="C9" s="356" t="s">
        <v>300</v>
      </c>
      <c r="D9" s="349">
        <v>1</v>
      </c>
      <c r="E9" s="349"/>
      <c r="F9" s="342" t="s">
        <v>206</v>
      </c>
      <c r="G9" s="344"/>
      <c r="H9" s="345" t="s">
        <v>193</v>
      </c>
      <c r="I9" s="345" t="s">
        <v>170</v>
      </c>
      <c r="J9" s="370">
        <v>0</v>
      </c>
      <c r="K9" s="371" t="str">
        <f>+VLOOKUP(B9,'[11]Plan de acción consolidado 2024'!$G$5:$AE$799,22,0)</f>
        <v>Elaboración del brief y enviado a OSCAE</v>
      </c>
      <c r="L9" s="257" t="s">
        <v>209</v>
      </c>
      <c r="M9" s="1"/>
      <c r="N9" s="1"/>
    </row>
    <row r="10" spans="1:14" ht="135">
      <c r="A10" s="462"/>
      <c r="B10" s="372" t="s">
        <v>301</v>
      </c>
      <c r="C10" s="356" t="s">
        <v>302</v>
      </c>
      <c r="D10" s="349">
        <v>4</v>
      </c>
      <c r="E10" s="349"/>
      <c r="F10" s="342" t="s">
        <v>303</v>
      </c>
      <c r="G10" s="344"/>
      <c r="H10" s="345" t="s">
        <v>151</v>
      </c>
      <c r="I10" s="345" t="s">
        <v>274</v>
      </c>
      <c r="J10" s="370">
        <v>0</v>
      </c>
      <c r="K10" s="371" t="str">
        <f>+VLOOKUP(B10,'[11]Plan de acción consolidado 2024'!$G$5:$AE$799,22,0)</f>
        <v>Se definieron los temas a desarrollar en los Estudios Económicos Sectoriales, los cuales son de interés de las diferentes Delegaturas de la Entidad: 
Estos estudios se encuentran en desarrollo por parte del Grupo de Estudios Económicos.
Se encuentran en definición los temas para dos Estudios Económicos Sectoriales.</v>
      </c>
      <c r="L10" s="3"/>
      <c r="M10" s="1"/>
      <c r="N10" s="1"/>
    </row>
    <row r="11" spans="1:14" ht="47.25">
      <c r="A11" s="463" t="s">
        <v>304</v>
      </c>
      <c r="B11" s="361" t="s">
        <v>305</v>
      </c>
      <c r="C11" s="355" t="s">
        <v>306</v>
      </c>
      <c r="D11" s="263">
        <v>1</v>
      </c>
      <c r="E11" s="263"/>
      <c r="F11" s="261" t="s">
        <v>196</v>
      </c>
      <c r="G11" s="331"/>
      <c r="H11" s="340" t="s">
        <v>151</v>
      </c>
      <c r="I11" s="340" t="s">
        <v>293</v>
      </c>
      <c r="J11" s="370">
        <v>0</v>
      </c>
      <c r="K11" s="371" t="s">
        <v>307</v>
      </c>
      <c r="L11" s="3"/>
      <c r="M11" s="1"/>
      <c r="N11" s="1"/>
    </row>
    <row r="12" spans="1:14" ht="105">
      <c r="A12" s="464"/>
      <c r="B12" s="361" t="s">
        <v>308</v>
      </c>
      <c r="C12" s="355" t="s">
        <v>309</v>
      </c>
      <c r="D12" s="263">
        <v>1</v>
      </c>
      <c r="E12" s="263"/>
      <c r="F12" s="261" t="s">
        <v>206</v>
      </c>
      <c r="G12" s="331"/>
      <c r="H12" s="340" t="s">
        <v>193</v>
      </c>
      <c r="I12" s="340" t="s">
        <v>170</v>
      </c>
      <c r="J12" s="370">
        <v>0</v>
      </c>
      <c r="K12" s="371" t="str">
        <f>+VLOOKUP(B12,'[11]Plan de acción consolidado 2024'!$G$5:$AE$799,22,0)</f>
        <v>Elaboración de la guia para iniciar el proceso de revisión</v>
      </c>
      <c r="L12" s="257" t="s">
        <v>310</v>
      </c>
      <c r="M12" s="1"/>
      <c r="N12" s="1"/>
    </row>
    <row r="13" spans="1:14" ht="120">
      <c r="A13" s="464"/>
      <c r="B13" s="361" t="s">
        <v>311</v>
      </c>
      <c r="C13" s="355" t="s">
        <v>312</v>
      </c>
      <c r="D13" s="263">
        <v>1</v>
      </c>
      <c r="E13" s="263"/>
      <c r="F13" s="261" t="s">
        <v>157</v>
      </c>
      <c r="G13" s="331"/>
      <c r="H13" s="340" t="s">
        <v>158</v>
      </c>
      <c r="I13" s="340" t="s">
        <v>175</v>
      </c>
      <c r="J13" s="370">
        <v>0</v>
      </c>
      <c r="K13" s="371" t="str">
        <f>+VLOOKUP(B13,'[11]Plan de acción consolidado 2024'!$G$5:$AE$799,22,0)</f>
        <v xml:space="preserve">El 27 de marzo de 2024 se remitió a la Oficina Asesora Jurídica el Word de la Guía de Orientación para la Implementación de Programas de Cumplimiento en Derecho de la Competencia. </v>
      </c>
      <c r="L13" s="257" t="s">
        <v>313</v>
      </c>
      <c r="M13" s="1"/>
      <c r="N13" s="1"/>
    </row>
    <row r="14" spans="1:14" ht="120">
      <c r="A14" s="464"/>
      <c r="B14" s="361" t="s">
        <v>314</v>
      </c>
      <c r="C14" s="355" t="s">
        <v>315</v>
      </c>
      <c r="D14" s="263">
        <v>1</v>
      </c>
      <c r="E14" s="263"/>
      <c r="F14" s="261" t="s">
        <v>157</v>
      </c>
      <c r="G14" s="331"/>
      <c r="H14" s="340" t="s">
        <v>158</v>
      </c>
      <c r="I14" s="340" t="s">
        <v>175</v>
      </c>
      <c r="J14" s="370">
        <v>0</v>
      </c>
      <c r="K14" s="371" t="str">
        <f>+VLOOKUP(B14,'[11]Plan de acción consolidado 2024'!$G$5:$AE$799,22,0)</f>
        <v xml:space="preserve">El 30 de marzo de 2024 se remitió a la Oficina Asesora Jurídica la Guía en materia del Trámite de Abogacía de la Competencia actualizada y publicada </v>
      </c>
      <c r="L14" s="257" t="s">
        <v>316</v>
      </c>
      <c r="M14" s="1"/>
      <c r="N14" s="1"/>
    </row>
    <row r="15" spans="1:14" ht="120">
      <c r="A15" s="464"/>
      <c r="B15" s="361" t="s">
        <v>317</v>
      </c>
      <c r="C15" s="355" t="s">
        <v>318</v>
      </c>
      <c r="D15" s="263">
        <v>1</v>
      </c>
      <c r="E15" s="263"/>
      <c r="F15" s="261" t="s">
        <v>178</v>
      </c>
      <c r="G15" s="331"/>
      <c r="H15" s="340" t="s">
        <v>151</v>
      </c>
      <c r="I15" s="340" t="s">
        <v>319</v>
      </c>
      <c r="J15" s="370">
        <v>0</v>
      </c>
      <c r="K15" s="371" t="s">
        <v>320</v>
      </c>
      <c r="L15" s="257" t="s">
        <v>321</v>
      </c>
      <c r="M15" s="1"/>
      <c r="N15" s="1"/>
    </row>
    <row r="16" spans="1:14" ht="47.25">
      <c r="A16" s="465"/>
      <c r="B16" s="361" t="s">
        <v>322</v>
      </c>
      <c r="C16" s="355" t="s">
        <v>323</v>
      </c>
      <c r="D16" s="263">
        <v>1</v>
      </c>
      <c r="E16" s="263"/>
      <c r="F16" s="261" t="s">
        <v>178</v>
      </c>
      <c r="G16" s="331"/>
      <c r="H16" s="340" t="s">
        <v>324</v>
      </c>
      <c r="I16" s="340" t="s">
        <v>179</v>
      </c>
      <c r="J16" s="370">
        <v>0</v>
      </c>
      <c r="K16" s="371" t="s">
        <v>83</v>
      </c>
      <c r="M16" s="1"/>
      <c r="N16" s="1"/>
    </row>
    <row r="17" spans="1:14" ht="105">
      <c r="A17" s="341" t="s">
        <v>325</v>
      </c>
      <c r="B17" s="372" t="s">
        <v>326</v>
      </c>
      <c r="C17" s="356" t="s">
        <v>327</v>
      </c>
      <c r="D17" s="349">
        <v>100</v>
      </c>
      <c r="E17" s="349"/>
      <c r="F17" s="342" t="s">
        <v>173</v>
      </c>
      <c r="G17" s="344"/>
      <c r="H17" s="345" t="s">
        <v>151</v>
      </c>
      <c r="I17" s="345" t="s">
        <v>159</v>
      </c>
      <c r="J17" s="370">
        <v>0</v>
      </c>
      <c r="K17" s="371" t="str">
        <f>+VLOOKUP(B17,'[11]Plan de acción consolidado 2024'!$G$5:$AE$799,22,0)</f>
        <v>Conforme lo establecido en el plan de trabajo se realizaron las actividades de: Reestructuración sección de plan de acción, Sección CIGEPI, Actualización de versión de drupal, Sección de contratación, Gestión de cookies en el proyecto Sede Electrónica</v>
      </c>
      <c r="L17" s="257" t="s">
        <v>328</v>
      </c>
      <c r="M17" s="1"/>
      <c r="N17" s="1"/>
    </row>
  </sheetData>
  <autoFilter ref="C5:I17" xr:uid="{00000000-0009-0000-0000-000004000000}"/>
  <mergeCells count="8">
    <mergeCell ref="A8:A10"/>
    <mergeCell ref="A11:A16"/>
    <mergeCell ref="J3:N3"/>
    <mergeCell ref="J4:L4"/>
    <mergeCell ref="M4:N4"/>
    <mergeCell ref="A4:H4"/>
    <mergeCell ref="A1:C3"/>
    <mergeCell ref="D1:I3"/>
  </mergeCells>
  <hyperlinks>
    <hyperlink ref="L14" r:id="rId1" xr:uid="{00000000-0004-0000-0400-000000000000}"/>
    <hyperlink ref="L13" r:id="rId2" xr:uid="{00000000-0004-0000-0400-000001000000}"/>
    <hyperlink ref="L17" r:id="rId3" xr:uid="{00000000-0004-0000-0400-000002000000}"/>
    <hyperlink ref="L15" r:id="rId4" xr:uid="{00000000-0004-0000-0400-000003000000}"/>
    <hyperlink ref="L12" r:id="rId5" xr:uid="{00000000-0004-0000-0400-000004000000}"/>
    <hyperlink ref="L9" r:id="rId6" xr:uid="{00000000-0004-0000-0400-000005000000}"/>
  </hyperlinks>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
  <sheetViews>
    <sheetView topLeftCell="D1" workbookViewId="0">
      <selection activeCell="G15" sqref="G15"/>
    </sheetView>
  </sheetViews>
  <sheetFormatPr defaultColWidth="11.42578125" defaultRowHeight="15"/>
  <cols>
    <col min="1" max="1" width="30.28515625" style="57" customWidth="1"/>
    <col min="2" max="2" width="13.140625" style="57" bestFit="1" customWidth="1"/>
    <col min="3" max="3" width="68.42578125" style="57" customWidth="1"/>
    <col min="4" max="4" width="18.42578125" style="57" customWidth="1"/>
    <col min="5" max="5" width="35.7109375" style="57" customWidth="1"/>
    <col min="6" max="6" width="17.140625" style="57" customWidth="1"/>
    <col min="7" max="7" width="17.5703125" style="57" customWidth="1"/>
    <col min="8" max="8" width="10.28515625" style="57" customWidth="1"/>
    <col min="9" max="9" width="43.5703125" style="57" customWidth="1"/>
    <col min="10" max="10" width="32.140625" style="379" customWidth="1"/>
    <col min="11" max="12" width="0" style="57" hidden="1" customWidth="1"/>
    <col min="13" max="16384" width="11.42578125" style="57"/>
  </cols>
  <sheetData>
    <row r="1" spans="1:12" s="29" customFormat="1" ht="12">
      <c r="A1" s="451" t="s">
        <v>228</v>
      </c>
      <c r="B1" s="452"/>
      <c r="C1" s="453"/>
      <c r="D1" s="405" t="s">
        <v>0</v>
      </c>
      <c r="E1" s="482"/>
      <c r="F1" s="482"/>
      <c r="G1" s="483"/>
      <c r="J1" s="378"/>
    </row>
    <row r="2" spans="1:12">
      <c r="A2" s="454"/>
      <c r="B2" s="455"/>
      <c r="C2" s="456"/>
      <c r="D2" s="484"/>
      <c r="E2" s="484"/>
      <c r="F2" s="484"/>
      <c r="G2" s="485"/>
    </row>
    <row r="3" spans="1:12" customFormat="1" ht="55.5" customHeight="1" thickBot="1">
      <c r="A3" s="457"/>
      <c r="B3" s="458"/>
      <c r="C3" s="459"/>
      <c r="D3" s="486"/>
      <c r="E3" s="486"/>
      <c r="F3" s="486"/>
      <c r="G3" s="487"/>
      <c r="H3" s="383" t="s">
        <v>1</v>
      </c>
      <c r="I3" s="383"/>
      <c r="J3" s="383"/>
      <c r="K3" s="383"/>
      <c r="L3" s="383"/>
    </row>
    <row r="4" spans="1:12" ht="20.25" customHeight="1">
      <c r="A4" s="488" t="s">
        <v>329</v>
      </c>
      <c r="B4" s="489"/>
      <c r="C4" s="489"/>
      <c r="D4" s="489"/>
      <c r="E4" s="489"/>
      <c r="F4" s="489"/>
      <c r="G4" s="490"/>
      <c r="H4" s="384" t="s">
        <v>3</v>
      </c>
      <c r="I4" s="385"/>
      <c r="J4" s="386"/>
      <c r="K4" s="387" t="s">
        <v>4</v>
      </c>
      <c r="L4" s="388"/>
    </row>
    <row r="5" spans="1:12" ht="38.25">
      <c r="A5" s="101" t="s">
        <v>5</v>
      </c>
      <c r="B5" s="101" t="s">
        <v>284</v>
      </c>
      <c r="C5" s="101" t="s">
        <v>6</v>
      </c>
      <c r="D5" s="101" t="s">
        <v>7</v>
      </c>
      <c r="E5" s="101" t="s">
        <v>8</v>
      </c>
      <c r="F5" s="101" t="s">
        <v>10</v>
      </c>
      <c r="G5" s="101" t="s">
        <v>11</v>
      </c>
      <c r="H5" s="45" t="s">
        <v>12</v>
      </c>
      <c r="I5" s="45" t="s">
        <v>13</v>
      </c>
      <c r="J5" s="45" t="s">
        <v>14</v>
      </c>
      <c r="K5" s="45" t="s">
        <v>15</v>
      </c>
      <c r="L5" s="32" t="s">
        <v>16</v>
      </c>
    </row>
    <row r="6" spans="1:12" s="74" customFormat="1" ht="45">
      <c r="A6" s="389" t="s">
        <v>330</v>
      </c>
      <c r="B6" s="334" t="s">
        <v>331</v>
      </c>
      <c r="C6" s="358" t="s">
        <v>332</v>
      </c>
      <c r="D6" s="357">
        <v>1</v>
      </c>
      <c r="E6" s="357" t="s">
        <v>333</v>
      </c>
      <c r="F6" s="357" t="s">
        <v>280</v>
      </c>
      <c r="G6" s="357" t="s">
        <v>152</v>
      </c>
      <c r="H6" s="370">
        <v>0</v>
      </c>
      <c r="I6" s="371" t="s">
        <v>83</v>
      </c>
      <c r="J6" s="371"/>
      <c r="K6" s="363"/>
      <c r="L6" s="363"/>
    </row>
    <row r="7" spans="1:12" ht="78.75" customHeight="1">
      <c r="A7" s="389"/>
      <c r="B7" s="334" t="s">
        <v>334</v>
      </c>
      <c r="C7" s="358" t="s">
        <v>335</v>
      </c>
      <c r="D7" s="357">
        <v>100</v>
      </c>
      <c r="E7" s="357" t="s">
        <v>333</v>
      </c>
      <c r="F7" s="357" t="s">
        <v>280</v>
      </c>
      <c r="G7" s="357" t="s">
        <v>152</v>
      </c>
      <c r="H7" s="370">
        <v>0</v>
      </c>
      <c r="I7" s="371" t="s">
        <v>83</v>
      </c>
      <c r="J7" s="276"/>
      <c r="K7" s="273"/>
      <c r="L7" s="273"/>
    </row>
    <row r="8" spans="1:12" ht="94.5" customHeight="1">
      <c r="A8" s="389"/>
      <c r="B8" s="334" t="s">
        <v>336</v>
      </c>
      <c r="C8" s="358" t="s">
        <v>337</v>
      </c>
      <c r="D8" s="357">
        <v>1</v>
      </c>
      <c r="E8" s="357" t="s">
        <v>157</v>
      </c>
      <c r="F8" s="357" t="s">
        <v>158</v>
      </c>
      <c r="G8" s="357" t="s">
        <v>159</v>
      </c>
      <c r="H8" s="370">
        <v>0</v>
      </c>
      <c r="I8" s="371" t="str">
        <f>+VLOOKUP(B8,'[11]Plan de acción consolidado 2024'!$G$5:$AE$799,22,0)</f>
        <v>El 22 de marzo de 2024 se definió el alcance del estudio de identificación de factores que generen distorsiones en las dinámicas de competencia de los mercados, realizado y entregado.</v>
      </c>
      <c r="J8" s="366" t="s">
        <v>338</v>
      </c>
      <c r="K8" s="273"/>
      <c r="L8" s="273"/>
    </row>
    <row r="9" spans="1:12" ht="138" customHeight="1">
      <c r="A9" s="389"/>
      <c r="B9" s="334" t="s">
        <v>339</v>
      </c>
      <c r="C9" s="358" t="s">
        <v>340</v>
      </c>
      <c r="D9" s="357">
        <v>1</v>
      </c>
      <c r="E9" s="357" t="s">
        <v>341</v>
      </c>
      <c r="F9" s="357" t="s">
        <v>218</v>
      </c>
      <c r="G9" s="357" t="s">
        <v>179</v>
      </c>
      <c r="H9" s="370">
        <v>0</v>
      </c>
      <c r="I9" s="371" t="s">
        <v>342</v>
      </c>
      <c r="J9" s="366" t="s">
        <v>343</v>
      </c>
      <c r="K9" s="273"/>
      <c r="L9" s="273"/>
    </row>
    <row r="10" spans="1:12" ht="79.5" customHeight="1">
      <c r="A10" s="389"/>
      <c r="B10" s="334" t="s">
        <v>344</v>
      </c>
      <c r="C10" s="358" t="s">
        <v>345</v>
      </c>
      <c r="D10" s="357">
        <v>2</v>
      </c>
      <c r="E10" s="357" t="s">
        <v>341</v>
      </c>
      <c r="F10" s="357" t="s">
        <v>218</v>
      </c>
      <c r="G10" s="357" t="s">
        <v>197</v>
      </c>
      <c r="H10" s="370">
        <v>0</v>
      </c>
      <c r="I10" s="371" t="s">
        <v>346</v>
      </c>
      <c r="J10" s="366" t="s">
        <v>343</v>
      </c>
      <c r="K10" s="273"/>
      <c r="L10" s="273"/>
    </row>
    <row r="11" spans="1:12" ht="63" customHeight="1">
      <c r="A11" s="389"/>
      <c r="B11" s="334" t="s">
        <v>347</v>
      </c>
      <c r="C11" s="358" t="s">
        <v>348</v>
      </c>
      <c r="D11" s="357">
        <v>100</v>
      </c>
      <c r="E11" s="357" t="s">
        <v>349</v>
      </c>
      <c r="F11" s="357" t="s">
        <v>237</v>
      </c>
      <c r="G11" s="357" t="s">
        <v>350</v>
      </c>
      <c r="H11" s="370">
        <v>0</v>
      </c>
      <c r="I11" s="371" t="str">
        <f>+VLOOKUP(B11,'[11]Plan de acción consolidado 2024'!$G$5:$AE$799,22,0)</f>
        <v>Se tiene programado realizar en los próximos períodos y se reportará el avance conforme se vaya desarrollando.</v>
      </c>
      <c r="J11" s="276"/>
      <c r="K11" s="273"/>
      <c r="L11" s="273"/>
    </row>
    <row r="12" spans="1:12" ht="45">
      <c r="A12" s="389"/>
      <c r="B12" s="334" t="s">
        <v>351</v>
      </c>
      <c r="C12" s="358" t="s">
        <v>352</v>
      </c>
      <c r="D12" s="357">
        <v>100</v>
      </c>
      <c r="E12" s="357" t="s">
        <v>353</v>
      </c>
      <c r="F12" s="357" t="s">
        <v>158</v>
      </c>
      <c r="G12" s="357" t="s">
        <v>175</v>
      </c>
      <c r="H12" s="370">
        <v>0</v>
      </c>
      <c r="I12" s="371" t="s">
        <v>83</v>
      </c>
      <c r="J12" s="276"/>
      <c r="K12" s="273"/>
      <c r="L12" s="273"/>
    </row>
    <row r="13" spans="1:12" ht="157.5" customHeight="1">
      <c r="A13" s="389"/>
      <c r="B13" s="334" t="s">
        <v>354</v>
      </c>
      <c r="C13" s="358" t="s">
        <v>355</v>
      </c>
      <c r="D13" s="357">
        <v>4</v>
      </c>
      <c r="E13" s="357" t="s">
        <v>356</v>
      </c>
      <c r="F13" s="357" t="s">
        <v>151</v>
      </c>
      <c r="G13" s="357" t="s">
        <v>293</v>
      </c>
      <c r="H13" s="370">
        <v>0</v>
      </c>
      <c r="I13" s="371" t="s">
        <v>357</v>
      </c>
      <c r="J13" s="366" t="s">
        <v>358</v>
      </c>
      <c r="K13" s="273"/>
      <c r="L13" s="273"/>
    </row>
    <row r="14" spans="1:12" ht="135">
      <c r="A14" s="389"/>
      <c r="B14" s="334" t="s">
        <v>359</v>
      </c>
      <c r="C14" s="358" t="s">
        <v>360</v>
      </c>
      <c r="D14" s="357">
        <v>1</v>
      </c>
      <c r="E14" s="357" t="s">
        <v>361</v>
      </c>
      <c r="F14" s="357" t="s">
        <v>237</v>
      </c>
      <c r="G14" s="357" t="s">
        <v>208</v>
      </c>
      <c r="H14" s="370">
        <v>0</v>
      </c>
      <c r="I14" s="371" t="s">
        <v>362</v>
      </c>
      <c r="J14" s="366" t="s">
        <v>363</v>
      </c>
      <c r="K14" s="273"/>
      <c r="L14" s="273"/>
    </row>
    <row r="15" spans="1:12" ht="105">
      <c r="A15" s="389"/>
      <c r="B15" s="334" t="s">
        <v>37</v>
      </c>
      <c r="C15" s="358" t="s">
        <v>364</v>
      </c>
      <c r="D15" s="357">
        <v>1</v>
      </c>
      <c r="E15" s="357" t="s">
        <v>361</v>
      </c>
      <c r="F15" s="376">
        <v>45352</v>
      </c>
      <c r="G15" s="376">
        <v>45412</v>
      </c>
      <c r="H15" s="370">
        <v>1</v>
      </c>
      <c r="I15" s="371" t="s">
        <v>365</v>
      </c>
      <c r="J15" s="366" t="s">
        <v>366</v>
      </c>
      <c r="K15" s="273"/>
      <c r="L15" s="273"/>
    </row>
  </sheetData>
  <mergeCells count="7">
    <mergeCell ref="H3:L3"/>
    <mergeCell ref="H4:J4"/>
    <mergeCell ref="K4:L4"/>
    <mergeCell ref="A6:A15"/>
    <mergeCell ref="A1:C3"/>
    <mergeCell ref="D1:G3"/>
    <mergeCell ref="A4:G4"/>
  </mergeCells>
  <conditionalFormatting sqref="F6:G6">
    <cfRule type="timePeriod" dxfId="7" priority="3" timePeriod="lastWeek">
      <formula>AND(TODAY()-ROUNDDOWN(F6,0)&gt;=(WEEKDAY(TODAY())),TODAY()-ROUNDDOWN(F6,0)&lt;(WEEKDAY(TODAY())+7))</formula>
    </cfRule>
  </conditionalFormatting>
  <conditionalFormatting sqref="F7:G14">
    <cfRule type="timePeriod" dxfId="6" priority="2" timePeriod="lastWeek">
      <formula>AND(TODAY()-ROUNDDOWN(F7,0)&gt;=(WEEKDAY(TODAY())),TODAY()-ROUNDDOWN(F7,0)&lt;(WEEKDAY(TODAY())+7))</formula>
    </cfRule>
  </conditionalFormatting>
  <conditionalFormatting sqref="F15:G15">
    <cfRule type="timePeriod" dxfId="5" priority="1" timePeriod="lastWeek">
      <formula>AND(TODAY()-ROUNDDOWN(F15,0)&gt;=(WEEKDAY(TODAY())),TODAY()-ROUNDDOWN(F15,0)&lt;(WEEKDAY(TODAY())+7))</formula>
    </cfRule>
  </conditionalFormatting>
  <hyperlinks>
    <hyperlink ref="J15" r:id="rId1" xr:uid="{00000000-0004-0000-0500-000000000000}"/>
    <hyperlink ref="J8" r:id="rId2" xr:uid="{00000000-0004-0000-0500-000001000000}"/>
    <hyperlink ref="J9" r:id="rId3" xr:uid="{00000000-0004-0000-0500-000002000000}"/>
    <hyperlink ref="J10" r:id="rId4" xr:uid="{00000000-0004-0000-0500-000003000000}"/>
    <hyperlink ref="J14" r:id="rId5" xr:uid="{00000000-0004-0000-0500-000004000000}"/>
    <hyperlink ref="J13" r:id="rId6" xr:uid="{00000000-0004-0000-0500-000005000000}"/>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34"/>
  <sheetViews>
    <sheetView showGridLines="0" view="pageBreakPreview" topLeftCell="O1" zoomScaleNormal="100" zoomScaleSheetLayoutView="100" workbookViewId="0">
      <selection activeCell="C11" sqref="C11:C21"/>
    </sheetView>
  </sheetViews>
  <sheetFormatPr defaultColWidth="11.42578125" defaultRowHeight="15"/>
  <cols>
    <col min="1" max="6" width="43.7109375" bestFit="1" customWidth="1"/>
    <col min="7" max="7" width="14.7109375" bestFit="1" customWidth="1"/>
    <col min="8" max="8" width="17.28515625" bestFit="1" customWidth="1"/>
    <col min="9" max="9" width="25.85546875" bestFit="1" customWidth="1"/>
    <col min="10" max="10" width="43.7109375" bestFit="1" customWidth="1"/>
    <col min="11" max="11" width="14.42578125" bestFit="1" customWidth="1"/>
    <col min="12" max="12" width="17.28515625" bestFit="1" customWidth="1"/>
    <col min="13" max="13" width="35.42578125" bestFit="1" customWidth="1"/>
    <col min="14" max="15" width="43.7109375" bestFit="1" customWidth="1"/>
    <col min="16" max="16" width="12.42578125" bestFit="1" customWidth="1"/>
    <col min="17" max="17" width="10.42578125" bestFit="1" customWidth="1"/>
    <col min="18" max="18" width="26.28515625" customWidth="1"/>
    <col min="19" max="19" width="42.42578125" customWidth="1"/>
    <col min="20" max="20" width="22.42578125" customWidth="1"/>
    <col min="21" max="21" width="37.28515625" customWidth="1"/>
  </cols>
  <sheetData>
    <row r="1" spans="1:21">
      <c r="A1" s="491"/>
      <c r="B1" s="491"/>
      <c r="C1" s="492" t="s">
        <v>367</v>
      </c>
      <c r="D1" s="492"/>
      <c r="E1" s="492"/>
      <c r="F1" s="492"/>
      <c r="G1" s="492"/>
      <c r="H1" s="492"/>
      <c r="I1" s="492"/>
      <c r="J1" s="492"/>
      <c r="K1" s="492"/>
      <c r="L1" s="492"/>
      <c r="M1" s="492"/>
      <c r="N1" s="492"/>
      <c r="O1" s="492"/>
      <c r="P1" s="492"/>
      <c r="Q1" s="492"/>
      <c r="R1" s="492"/>
      <c r="S1" s="492"/>
      <c r="T1" s="493" t="s">
        <v>368</v>
      </c>
      <c r="U1" s="494">
        <v>44673</v>
      </c>
    </row>
    <row r="2" spans="1:21">
      <c r="A2" s="491"/>
      <c r="B2" s="491"/>
      <c r="C2" s="492"/>
      <c r="D2" s="492"/>
      <c r="E2" s="492"/>
      <c r="F2" s="492"/>
      <c r="G2" s="492"/>
      <c r="H2" s="492"/>
      <c r="I2" s="492"/>
      <c r="J2" s="492"/>
      <c r="K2" s="492"/>
      <c r="L2" s="492"/>
      <c r="M2" s="492"/>
      <c r="N2" s="492"/>
      <c r="O2" s="492"/>
      <c r="P2" s="492"/>
      <c r="Q2" s="492"/>
      <c r="R2" s="492"/>
      <c r="S2" s="492"/>
      <c r="T2" s="493"/>
      <c r="U2" s="495"/>
    </row>
    <row r="3" spans="1:21">
      <c r="A3" s="491"/>
      <c r="B3" s="491"/>
      <c r="C3" s="492"/>
      <c r="D3" s="492"/>
      <c r="E3" s="492"/>
      <c r="F3" s="492"/>
      <c r="G3" s="492"/>
      <c r="H3" s="492"/>
      <c r="I3" s="492"/>
      <c r="J3" s="492"/>
      <c r="K3" s="492"/>
      <c r="L3" s="492"/>
      <c r="M3" s="492"/>
      <c r="N3" s="492"/>
      <c r="O3" s="492"/>
      <c r="P3" s="492"/>
      <c r="Q3" s="492"/>
      <c r="R3" s="492"/>
      <c r="S3" s="492"/>
      <c r="T3" s="493"/>
      <c r="U3" s="495"/>
    </row>
    <row r="4" spans="1:21">
      <c r="A4" s="491"/>
      <c r="B4" s="491"/>
      <c r="C4" s="492"/>
      <c r="D4" s="492"/>
      <c r="E4" s="492"/>
      <c r="F4" s="492"/>
      <c r="G4" s="492"/>
      <c r="H4" s="492"/>
      <c r="I4" s="492"/>
      <c r="J4" s="492"/>
      <c r="K4" s="492"/>
      <c r="L4" s="492"/>
      <c r="M4" s="492"/>
      <c r="N4" s="492"/>
      <c r="O4" s="492"/>
      <c r="P4" s="492"/>
      <c r="Q4" s="492"/>
      <c r="R4" s="492"/>
      <c r="S4" s="492"/>
      <c r="T4" s="493"/>
      <c r="U4" s="495"/>
    </row>
    <row r="5" spans="1:21">
      <c r="A5" s="491"/>
      <c r="B5" s="491"/>
      <c r="C5" s="492"/>
      <c r="D5" s="492"/>
      <c r="E5" s="492"/>
      <c r="F5" s="492"/>
      <c r="G5" s="492"/>
      <c r="H5" s="492"/>
      <c r="I5" s="492"/>
      <c r="J5" s="492"/>
      <c r="K5" s="492"/>
      <c r="L5" s="492"/>
      <c r="M5" s="492"/>
      <c r="N5" s="492"/>
      <c r="O5" s="492"/>
      <c r="P5" s="492"/>
      <c r="Q5" s="492"/>
      <c r="R5" s="492"/>
      <c r="S5" s="492"/>
      <c r="T5" s="493" t="s">
        <v>369</v>
      </c>
      <c r="U5" s="495">
        <v>2</v>
      </c>
    </row>
    <row r="6" spans="1:21">
      <c r="A6" s="491"/>
      <c r="B6" s="491"/>
      <c r="C6" s="492"/>
      <c r="D6" s="492"/>
      <c r="E6" s="492"/>
      <c r="F6" s="492"/>
      <c r="G6" s="492"/>
      <c r="H6" s="492"/>
      <c r="I6" s="492"/>
      <c r="J6" s="492"/>
      <c r="K6" s="492"/>
      <c r="L6" s="492"/>
      <c r="M6" s="492"/>
      <c r="N6" s="492"/>
      <c r="O6" s="492"/>
      <c r="P6" s="492"/>
      <c r="Q6" s="492"/>
      <c r="R6" s="492"/>
      <c r="S6" s="492"/>
      <c r="T6" s="493"/>
      <c r="U6" s="495"/>
    </row>
    <row r="7" spans="1:21">
      <c r="A7" s="491"/>
      <c r="B7" s="491"/>
      <c r="C7" s="492"/>
      <c r="D7" s="492"/>
      <c r="E7" s="492"/>
      <c r="F7" s="492"/>
      <c r="G7" s="492"/>
      <c r="H7" s="492"/>
      <c r="I7" s="492"/>
      <c r="J7" s="492"/>
      <c r="K7" s="492"/>
      <c r="L7" s="492"/>
      <c r="M7" s="492"/>
      <c r="N7" s="492"/>
      <c r="O7" s="492"/>
      <c r="P7" s="492"/>
      <c r="Q7" s="492"/>
      <c r="R7" s="492"/>
      <c r="S7" s="492"/>
      <c r="T7" s="493"/>
      <c r="U7" s="495"/>
    </row>
    <row r="8" spans="1:21" ht="42" customHeight="1">
      <c r="A8" s="161"/>
      <c r="B8" s="161"/>
      <c r="C8" s="161"/>
      <c r="D8" s="161"/>
      <c r="E8" s="161"/>
      <c r="F8" s="161"/>
      <c r="G8" s="161"/>
      <c r="H8" s="161"/>
      <c r="I8" s="161"/>
      <c r="J8" s="161"/>
      <c r="K8" s="161"/>
      <c r="L8" s="161"/>
      <c r="M8" s="161"/>
      <c r="N8" s="161"/>
      <c r="O8" s="161"/>
      <c r="P8" s="161"/>
      <c r="Q8" s="161"/>
      <c r="R8" s="496" t="s">
        <v>370</v>
      </c>
      <c r="S8" s="496"/>
      <c r="T8" s="496"/>
      <c r="U8" s="496"/>
    </row>
    <row r="9" spans="1:21" ht="42" customHeight="1">
      <c r="A9" s="497" t="s">
        <v>371</v>
      </c>
      <c r="B9" s="498"/>
      <c r="C9" s="498"/>
      <c r="D9" s="498"/>
      <c r="E9" s="498"/>
      <c r="F9" s="499"/>
      <c r="G9" s="497" t="s">
        <v>372</v>
      </c>
      <c r="H9" s="498"/>
      <c r="I9" s="499"/>
      <c r="J9" s="162" t="s">
        <v>373</v>
      </c>
      <c r="K9" s="497" t="s">
        <v>374</v>
      </c>
      <c r="L9" s="498"/>
      <c r="M9" s="498"/>
      <c r="N9" s="500" t="s">
        <v>375</v>
      </c>
      <c r="O9" s="501"/>
      <c r="P9" s="501"/>
      <c r="Q9" s="501"/>
      <c r="R9" s="496" t="s">
        <v>376</v>
      </c>
      <c r="S9" s="496" t="s">
        <v>377</v>
      </c>
      <c r="T9" s="496" t="s">
        <v>378</v>
      </c>
      <c r="U9" s="496" t="s">
        <v>379</v>
      </c>
    </row>
    <row r="10" spans="1:21" ht="42" customHeight="1" thickBot="1">
      <c r="A10" s="163" t="s">
        <v>380</v>
      </c>
      <c r="B10" s="163" t="s">
        <v>381</v>
      </c>
      <c r="C10" s="163" t="s">
        <v>382</v>
      </c>
      <c r="D10" s="163" t="s">
        <v>383</v>
      </c>
      <c r="E10" s="164" t="s">
        <v>384</v>
      </c>
      <c r="F10" s="163" t="s">
        <v>385</v>
      </c>
      <c r="G10" s="163" t="s">
        <v>386</v>
      </c>
      <c r="H10" s="163" t="s">
        <v>387</v>
      </c>
      <c r="I10" s="163" t="s">
        <v>388</v>
      </c>
      <c r="J10" s="163" t="s">
        <v>389</v>
      </c>
      <c r="K10" s="163" t="s">
        <v>386</v>
      </c>
      <c r="L10" s="163" t="s">
        <v>387</v>
      </c>
      <c r="M10" s="163" t="s">
        <v>390</v>
      </c>
      <c r="N10" s="502"/>
      <c r="O10" s="503"/>
      <c r="P10" s="503"/>
      <c r="Q10" s="503"/>
      <c r="R10" s="504"/>
      <c r="S10" s="504"/>
      <c r="T10" s="504"/>
      <c r="U10" s="504"/>
    </row>
    <row r="11" spans="1:21" ht="49.5" customHeight="1">
      <c r="A11" s="513" t="s">
        <v>391</v>
      </c>
      <c r="B11" s="516" t="s">
        <v>392</v>
      </c>
      <c r="C11" s="516" t="s">
        <v>393</v>
      </c>
      <c r="D11" s="516" t="s">
        <v>394</v>
      </c>
      <c r="E11" s="165" t="s">
        <v>384</v>
      </c>
      <c r="F11" s="166" t="s">
        <v>385</v>
      </c>
      <c r="G11" s="167">
        <v>3</v>
      </c>
      <c r="H11" s="168">
        <v>20</v>
      </c>
      <c r="I11" s="169">
        <v>60</v>
      </c>
      <c r="J11" s="516" t="s">
        <v>395</v>
      </c>
      <c r="K11" s="168">
        <v>1</v>
      </c>
      <c r="L11" s="168">
        <v>20</v>
      </c>
      <c r="M11" s="519" t="s">
        <v>396</v>
      </c>
      <c r="N11" s="170" t="s">
        <v>397</v>
      </c>
      <c r="O11" s="170" t="s">
        <v>398</v>
      </c>
      <c r="P11" s="170" t="s">
        <v>399</v>
      </c>
      <c r="Q11" s="171" t="s">
        <v>400</v>
      </c>
      <c r="R11" s="172"/>
      <c r="S11" s="172"/>
      <c r="T11" s="172"/>
      <c r="U11" s="173"/>
    </row>
    <row r="12" spans="1:21" ht="106.5" customHeight="1">
      <c r="A12" s="514"/>
      <c r="B12" s="517"/>
      <c r="C12" s="517"/>
      <c r="D12" s="517"/>
      <c r="E12" s="174" t="s">
        <v>401</v>
      </c>
      <c r="F12" s="175" t="s">
        <v>402</v>
      </c>
      <c r="G12" s="176" t="s">
        <v>403</v>
      </c>
      <c r="H12" s="177" t="s">
        <v>404</v>
      </c>
      <c r="I12" s="178" t="s">
        <v>396</v>
      </c>
      <c r="J12" s="517"/>
      <c r="K12" s="177" t="s">
        <v>405</v>
      </c>
      <c r="L12" s="177" t="s">
        <v>404</v>
      </c>
      <c r="M12" s="520"/>
      <c r="N12" s="179" t="s">
        <v>406</v>
      </c>
      <c r="O12" s="179" t="s">
        <v>407</v>
      </c>
      <c r="P12" s="180">
        <v>44648</v>
      </c>
      <c r="Q12" s="181">
        <v>44804</v>
      </c>
      <c r="R12" s="64" t="s">
        <v>408</v>
      </c>
      <c r="S12" s="64" t="s">
        <v>409</v>
      </c>
      <c r="T12" s="64" t="s">
        <v>410</v>
      </c>
      <c r="U12" s="65" t="s">
        <v>411</v>
      </c>
    </row>
    <row r="13" spans="1:21" ht="94.5">
      <c r="A13" s="514"/>
      <c r="B13" s="517"/>
      <c r="C13" s="517"/>
      <c r="D13" s="517"/>
      <c r="E13" s="174" t="s">
        <v>412</v>
      </c>
      <c r="F13" s="175" t="s">
        <v>413</v>
      </c>
      <c r="G13" s="176"/>
      <c r="H13" s="177"/>
      <c r="I13" s="178"/>
      <c r="J13" s="517"/>
      <c r="K13" s="177"/>
      <c r="L13" s="177"/>
      <c r="M13" s="520"/>
      <c r="N13" s="179" t="s">
        <v>414</v>
      </c>
      <c r="O13" s="179" t="s">
        <v>415</v>
      </c>
      <c r="P13" s="180">
        <v>44743</v>
      </c>
      <c r="Q13" s="181">
        <v>44911</v>
      </c>
      <c r="R13" s="182"/>
      <c r="S13" s="182"/>
      <c r="T13" s="182"/>
      <c r="U13" s="183"/>
    </row>
    <row r="14" spans="1:21" ht="15.75">
      <c r="A14" s="514"/>
      <c r="B14" s="517"/>
      <c r="C14" s="517"/>
      <c r="D14" s="517"/>
      <c r="E14" s="174" t="s">
        <v>416</v>
      </c>
      <c r="F14" s="522" t="s">
        <v>417</v>
      </c>
      <c r="G14" s="176"/>
      <c r="H14" s="177"/>
      <c r="I14" s="178"/>
      <c r="J14" s="517"/>
      <c r="K14" s="177"/>
      <c r="L14" s="177"/>
      <c r="M14" s="520"/>
      <c r="N14" s="505"/>
      <c r="O14" s="506"/>
      <c r="P14" s="506"/>
      <c r="Q14" s="507"/>
      <c r="R14" s="182"/>
      <c r="S14" s="182"/>
      <c r="T14" s="182"/>
      <c r="U14" s="183"/>
    </row>
    <row r="15" spans="1:21" ht="15.75">
      <c r="A15" s="514"/>
      <c r="B15" s="517"/>
      <c r="C15" s="517"/>
      <c r="D15" s="517"/>
      <c r="E15" s="174" t="s">
        <v>418</v>
      </c>
      <c r="F15" s="523"/>
      <c r="G15" s="176"/>
      <c r="H15" s="177"/>
      <c r="I15" s="178"/>
      <c r="J15" s="517"/>
      <c r="K15" s="177"/>
      <c r="L15" s="177"/>
      <c r="M15" s="520"/>
      <c r="N15" s="508"/>
      <c r="O15" s="509"/>
      <c r="P15" s="509"/>
      <c r="Q15" s="510"/>
      <c r="R15" s="182"/>
      <c r="S15" s="182"/>
      <c r="T15" s="182"/>
      <c r="U15" s="183"/>
    </row>
    <row r="16" spans="1:21" ht="15.75">
      <c r="A16" s="514"/>
      <c r="B16" s="517"/>
      <c r="C16" s="517"/>
      <c r="D16" s="517"/>
      <c r="E16" s="174" t="s">
        <v>419</v>
      </c>
      <c r="F16" s="523"/>
      <c r="G16" s="176"/>
      <c r="H16" s="177"/>
      <c r="I16" s="178"/>
      <c r="J16" s="517"/>
      <c r="K16" s="177"/>
      <c r="L16" s="177"/>
      <c r="M16" s="520"/>
      <c r="N16" s="508"/>
      <c r="O16" s="509"/>
      <c r="P16" s="509"/>
      <c r="Q16" s="510"/>
      <c r="R16" s="182"/>
      <c r="S16" s="182"/>
      <c r="T16" s="182"/>
      <c r="U16" s="183"/>
    </row>
    <row r="17" spans="1:21" ht="15.75">
      <c r="A17" s="514"/>
      <c r="B17" s="517"/>
      <c r="C17" s="517"/>
      <c r="D17" s="517"/>
      <c r="E17" s="174" t="s">
        <v>420</v>
      </c>
      <c r="F17" s="523"/>
      <c r="G17" s="176"/>
      <c r="H17" s="177"/>
      <c r="I17" s="178"/>
      <c r="J17" s="512"/>
      <c r="K17" s="177"/>
      <c r="L17" s="177"/>
      <c r="M17" s="520"/>
      <c r="N17" s="508"/>
      <c r="O17" s="509"/>
      <c r="P17" s="509"/>
      <c r="Q17" s="510"/>
      <c r="R17" s="182"/>
      <c r="S17" s="182"/>
      <c r="T17" s="182"/>
      <c r="U17" s="183"/>
    </row>
    <row r="18" spans="1:21" ht="89.1" customHeight="1">
      <c r="A18" s="514"/>
      <c r="B18" s="517"/>
      <c r="C18" s="517"/>
      <c r="D18" s="517"/>
      <c r="E18" s="174" t="s">
        <v>421</v>
      </c>
      <c r="F18" s="523"/>
      <c r="G18" s="176"/>
      <c r="H18" s="177"/>
      <c r="I18" s="178"/>
      <c r="J18" s="511" t="s">
        <v>422</v>
      </c>
      <c r="K18" s="177"/>
      <c r="L18" s="177"/>
      <c r="M18" s="520"/>
      <c r="N18" s="508"/>
      <c r="O18" s="509"/>
      <c r="P18" s="509"/>
      <c r="Q18" s="510"/>
      <c r="R18" s="182"/>
      <c r="S18" s="182"/>
      <c r="T18" s="182"/>
      <c r="U18" s="183"/>
    </row>
    <row r="19" spans="1:21" ht="89.1" customHeight="1">
      <c r="A19" s="514"/>
      <c r="B19" s="517"/>
      <c r="C19" s="517"/>
      <c r="D19" s="517"/>
      <c r="E19" s="174" t="s">
        <v>423</v>
      </c>
      <c r="F19" s="523"/>
      <c r="G19" s="176"/>
      <c r="H19" s="177"/>
      <c r="I19" s="178"/>
      <c r="J19" s="512"/>
      <c r="K19" s="177"/>
      <c r="L19" s="177"/>
      <c r="M19" s="520"/>
      <c r="N19" s="508"/>
      <c r="O19" s="509"/>
      <c r="P19" s="509"/>
      <c r="Q19" s="510"/>
      <c r="R19" s="182"/>
      <c r="S19" s="182"/>
      <c r="T19" s="182"/>
      <c r="U19" s="183"/>
    </row>
    <row r="20" spans="1:21" ht="89.1" customHeight="1">
      <c r="A20" s="514"/>
      <c r="B20" s="517"/>
      <c r="C20" s="517"/>
      <c r="D20" s="517"/>
      <c r="E20" s="184"/>
      <c r="F20" s="523"/>
      <c r="G20" s="176"/>
      <c r="H20" s="177"/>
      <c r="I20" s="178"/>
      <c r="J20" s="511" t="s">
        <v>424</v>
      </c>
      <c r="K20" s="177"/>
      <c r="L20" s="177"/>
      <c r="M20" s="520"/>
      <c r="N20" s="508"/>
      <c r="O20" s="509"/>
      <c r="P20" s="509"/>
      <c r="Q20" s="510"/>
      <c r="R20" s="182"/>
      <c r="S20" s="182"/>
      <c r="T20" s="182"/>
      <c r="U20" s="185"/>
    </row>
    <row r="21" spans="1:21" ht="89.1" customHeight="1" thickBot="1">
      <c r="A21" s="515"/>
      <c r="B21" s="518"/>
      <c r="C21" s="518"/>
      <c r="D21" s="518"/>
      <c r="E21" s="186"/>
      <c r="F21" s="524"/>
      <c r="G21" s="187"/>
      <c r="H21" s="188"/>
      <c r="I21" s="189"/>
      <c r="J21" s="518"/>
      <c r="K21" s="188"/>
      <c r="L21" s="188"/>
      <c r="M21" s="521"/>
      <c r="N21" s="525"/>
      <c r="O21" s="526"/>
      <c r="P21" s="526"/>
      <c r="Q21" s="527"/>
      <c r="R21" s="190"/>
      <c r="S21" s="190"/>
      <c r="T21" s="190"/>
      <c r="U21" s="191"/>
    </row>
    <row r="22" spans="1:21" ht="26.1" customHeight="1">
      <c r="A22" s="513" t="s">
        <v>425</v>
      </c>
      <c r="B22" s="516" t="s">
        <v>426</v>
      </c>
      <c r="C22" s="516" t="s">
        <v>427</v>
      </c>
      <c r="D22" s="516" t="s">
        <v>428</v>
      </c>
      <c r="E22" s="192" t="s">
        <v>384</v>
      </c>
      <c r="F22" s="193" t="s">
        <v>385</v>
      </c>
      <c r="G22" s="168">
        <v>3</v>
      </c>
      <c r="H22" s="168">
        <v>5</v>
      </c>
      <c r="I22" s="194">
        <v>15</v>
      </c>
      <c r="J22" s="516" t="s">
        <v>429</v>
      </c>
      <c r="K22" s="168">
        <v>1</v>
      </c>
      <c r="L22" s="168">
        <v>5</v>
      </c>
      <c r="M22" s="528" t="s">
        <v>430</v>
      </c>
      <c r="N22" s="192" t="s">
        <v>397</v>
      </c>
      <c r="O22" s="192" t="s">
        <v>398</v>
      </c>
      <c r="P22" s="192" t="s">
        <v>399</v>
      </c>
      <c r="Q22" s="195" t="s">
        <v>400</v>
      </c>
      <c r="R22" s="172"/>
      <c r="S22" s="172"/>
      <c r="T22" s="172"/>
      <c r="U22" s="173"/>
    </row>
    <row r="23" spans="1:21" ht="165">
      <c r="A23" s="514"/>
      <c r="B23" s="517"/>
      <c r="C23" s="517"/>
      <c r="D23" s="517"/>
      <c r="E23" s="174" t="s">
        <v>431</v>
      </c>
      <c r="F23" s="175" t="s">
        <v>432</v>
      </c>
      <c r="G23" s="176" t="s">
        <v>403</v>
      </c>
      <c r="H23" s="177" t="s">
        <v>433</v>
      </c>
      <c r="I23" s="196" t="s">
        <v>434</v>
      </c>
      <c r="J23" s="517"/>
      <c r="K23" s="177" t="s">
        <v>405</v>
      </c>
      <c r="L23" s="177" t="s">
        <v>433</v>
      </c>
      <c r="M23" s="529"/>
      <c r="N23" s="179" t="s">
        <v>435</v>
      </c>
      <c r="O23" s="179" t="s">
        <v>436</v>
      </c>
      <c r="P23" s="180">
        <v>44656</v>
      </c>
      <c r="Q23" s="181">
        <v>44925</v>
      </c>
      <c r="R23" s="64" t="s">
        <v>408</v>
      </c>
      <c r="S23" s="64" t="s">
        <v>409</v>
      </c>
      <c r="T23" s="64" t="s">
        <v>437</v>
      </c>
      <c r="U23" s="65" t="s">
        <v>438</v>
      </c>
    </row>
    <row r="24" spans="1:21" ht="63">
      <c r="A24" s="514"/>
      <c r="B24" s="517"/>
      <c r="C24" s="517"/>
      <c r="D24" s="517"/>
      <c r="E24" s="174" t="s">
        <v>439</v>
      </c>
      <c r="F24" s="175" t="s">
        <v>440</v>
      </c>
      <c r="G24" s="176"/>
      <c r="H24" s="177"/>
      <c r="I24" s="196"/>
      <c r="J24" s="517"/>
      <c r="K24" s="177"/>
      <c r="L24" s="177"/>
      <c r="M24" s="529"/>
      <c r="N24" s="179" t="s">
        <v>441</v>
      </c>
      <c r="O24" s="179" t="s">
        <v>442</v>
      </c>
      <c r="P24" s="180">
        <v>44706</v>
      </c>
      <c r="Q24" s="181">
        <v>44925</v>
      </c>
      <c r="R24" s="182"/>
      <c r="S24" s="182"/>
      <c r="T24" s="182"/>
      <c r="U24" s="185"/>
    </row>
    <row r="25" spans="1:21" ht="31.5">
      <c r="A25" s="514"/>
      <c r="B25" s="517"/>
      <c r="C25" s="517"/>
      <c r="D25" s="517"/>
      <c r="E25" s="174" t="s">
        <v>443</v>
      </c>
      <c r="F25" s="175" t="s">
        <v>417</v>
      </c>
      <c r="G25" s="176"/>
      <c r="H25" s="177"/>
      <c r="I25" s="196"/>
      <c r="J25" s="517"/>
      <c r="K25" s="177"/>
      <c r="L25" s="177"/>
      <c r="M25" s="529"/>
      <c r="N25" s="505"/>
      <c r="O25" s="506"/>
      <c r="P25" s="506"/>
      <c r="Q25" s="507"/>
      <c r="R25" s="182"/>
      <c r="S25" s="182"/>
      <c r="T25" s="182"/>
      <c r="U25" s="185"/>
    </row>
    <row r="26" spans="1:21" ht="31.5">
      <c r="A26" s="514"/>
      <c r="B26" s="517"/>
      <c r="C26" s="517"/>
      <c r="D26" s="517"/>
      <c r="E26" s="174" t="s">
        <v>444</v>
      </c>
      <c r="F26" s="175" t="s">
        <v>445</v>
      </c>
      <c r="G26" s="176"/>
      <c r="H26" s="177"/>
      <c r="I26" s="196"/>
      <c r="J26" s="517"/>
      <c r="K26" s="177"/>
      <c r="L26" s="177"/>
      <c r="M26" s="529"/>
      <c r="N26" s="508"/>
      <c r="O26" s="509"/>
      <c r="P26" s="509"/>
      <c r="Q26" s="510"/>
      <c r="R26" s="182"/>
      <c r="S26" s="182"/>
      <c r="T26" s="182"/>
      <c r="U26" s="185"/>
    </row>
    <row r="27" spans="1:21" ht="16.5" thickBot="1">
      <c r="A27" s="515"/>
      <c r="B27" s="518"/>
      <c r="C27" s="518"/>
      <c r="D27" s="518"/>
      <c r="E27" s="197" t="s">
        <v>446</v>
      </c>
      <c r="F27" s="198"/>
      <c r="G27" s="188"/>
      <c r="H27" s="188"/>
      <c r="I27" s="199"/>
      <c r="J27" s="518"/>
      <c r="K27" s="188"/>
      <c r="L27" s="188"/>
      <c r="M27" s="530"/>
      <c r="N27" s="525"/>
      <c r="O27" s="526"/>
      <c r="P27" s="526"/>
      <c r="Q27" s="527"/>
      <c r="R27" s="190"/>
      <c r="S27" s="190"/>
      <c r="T27" s="190"/>
      <c r="U27" s="200"/>
    </row>
    <row r="28" spans="1:21" ht="47.1" customHeight="1">
      <c r="A28" s="513" t="s">
        <v>447</v>
      </c>
      <c r="B28" s="516" t="s">
        <v>448</v>
      </c>
      <c r="C28" s="516" t="s">
        <v>449</v>
      </c>
      <c r="D28" s="516" t="s">
        <v>450</v>
      </c>
      <c r="E28" s="192" t="s">
        <v>384</v>
      </c>
      <c r="F28" s="193" t="s">
        <v>385</v>
      </c>
      <c r="G28" s="168">
        <v>5</v>
      </c>
      <c r="H28" s="168">
        <v>10</v>
      </c>
      <c r="I28" s="169">
        <v>50</v>
      </c>
      <c r="J28" s="516" t="s">
        <v>451</v>
      </c>
      <c r="K28" s="168">
        <v>3</v>
      </c>
      <c r="L28" s="168">
        <v>10</v>
      </c>
      <c r="M28" s="519" t="s">
        <v>396</v>
      </c>
      <c r="N28" s="192" t="s">
        <v>397</v>
      </c>
      <c r="O28" s="192" t="s">
        <v>398</v>
      </c>
      <c r="P28" s="192" t="s">
        <v>399</v>
      </c>
      <c r="Q28" s="195" t="s">
        <v>400</v>
      </c>
      <c r="R28" s="201"/>
      <c r="S28" s="201"/>
      <c r="T28" s="201"/>
      <c r="U28" s="202"/>
    </row>
    <row r="29" spans="1:21" ht="47.25">
      <c r="A29" s="514"/>
      <c r="B29" s="517"/>
      <c r="C29" s="517"/>
      <c r="D29" s="517"/>
      <c r="E29" s="174" t="s">
        <v>452</v>
      </c>
      <c r="F29" s="175" t="s">
        <v>453</v>
      </c>
      <c r="G29" s="176" t="s">
        <v>454</v>
      </c>
      <c r="H29" s="177" t="s">
        <v>455</v>
      </c>
      <c r="I29" s="178" t="s">
        <v>396</v>
      </c>
      <c r="J29" s="517"/>
      <c r="K29" s="177" t="s">
        <v>403</v>
      </c>
      <c r="L29" s="177" t="s">
        <v>455</v>
      </c>
      <c r="M29" s="520"/>
      <c r="N29" s="179" t="s">
        <v>456</v>
      </c>
      <c r="O29" s="179" t="s">
        <v>457</v>
      </c>
      <c r="P29" s="180">
        <v>44593</v>
      </c>
      <c r="Q29" s="181">
        <v>44895</v>
      </c>
      <c r="R29" s="182"/>
      <c r="S29" s="182"/>
      <c r="T29" s="182"/>
      <c r="U29" s="183"/>
    </row>
    <row r="30" spans="1:21" ht="165">
      <c r="A30" s="514"/>
      <c r="B30" s="517"/>
      <c r="C30" s="517"/>
      <c r="D30" s="517"/>
      <c r="E30" s="174" t="s">
        <v>458</v>
      </c>
      <c r="F30" s="175" t="s">
        <v>459</v>
      </c>
      <c r="G30" s="176"/>
      <c r="H30" s="177"/>
      <c r="I30" s="178"/>
      <c r="J30" s="517"/>
      <c r="K30" s="177"/>
      <c r="L30" s="177"/>
      <c r="M30" s="520"/>
      <c r="N30" s="179" t="s">
        <v>460</v>
      </c>
      <c r="O30" s="179" t="s">
        <v>461</v>
      </c>
      <c r="P30" s="180">
        <v>44655</v>
      </c>
      <c r="Q30" s="181">
        <v>44895</v>
      </c>
      <c r="R30" s="64" t="s">
        <v>408</v>
      </c>
      <c r="S30" s="64" t="s">
        <v>409</v>
      </c>
      <c r="T30" s="64" t="s">
        <v>462</v>
      </c>
      <c r="U30" s="65" t="s">
        <v>438</v>
      </c>
    </row>
    <row r="31" spans="1:21" ht="47.25">
      <c r="A31" s="514"/>
      <c r="B31" s="517"/>
      <c r="C31" s="517"/>
      <c r="D31" s="517"/>
      <c r="E31" s="174" t="s">
        <v>463</v>
      </c>
      <c r="F31" s="175" t="s">
        <v>464</v>
      </c>
      <c r="G31" s="176"/>
      <c r="H31" s="177"/>
      <c r="I31" s="178"/>
      <c r="J31" s="512"/>
      <c r="K31" s="177"/>
      <c r="L31" s="177"/>
      <c r="M31" s="520"/>
      <c r="N31" s="179" t="s">
        <v>465</v>
      </c>
      <c r="O31" s="179" t="s">
        <v>461</v>
      </c>
      <c r="P31" s="180">
        <v>44564</v>
      </c>
      <c r="Q31" s="181">
        <v>44910</v>
      </c>
      <c r="R31" s="182"/>
      <c r="S31" s="182"/>
      <c r="T31" s="182"/>
      <c r="U31" s="183"/>
    </row>
    <row r="32" spans="1:21" ht="56.85" customHeight="1">
      <c r="A32" s="514"/>
      <c r="B32" s="517"/>
      <c r="C32" s="517"/>
      <c r="D32" s="517"/>
      <c r="E32" s="174" t="s">
        <v>466</v>
      </c>
      <c r="F32" s="175" t="s">
        <v>467</v>
      </c>
      <c r="G32" s="176"/>
      <c r="H32" s="177"/>
      <c r="I32" s="178"/>
      <c r="J32" s="511" t="s">
        <v>468</v>
      </c>
      <c r="K32" s="177"/>
      <c r="L32" s="177"/>
      <c r="M32" s="520"/>
      <c r="N32" s="179" t="s">
        <v>469</v>
      </c>
      <c r="O32" s="179" t="s">
        <v>461</v>
      </c>
      <c r="P32" s="180">
        <v>44655</v>
      </c>
      <c r="Q32" s="181">
        <v>44712</v>
      </c>
      <c r="R32" s="182"/>
      <c r="S32" s="182"/>
      <c r="T32" s="182"/>
      <c r="U32" s="183"/>
    </row>
    <row r="33" spans="1:21" ht="56.85" customHeight="1">
      <c r="A33" s="514"/>
      <c r="B33" s="517"/>
      <c r="C33" s="517"/>
      <c r="D33" s="517"/>
      <c r="E33" s="203" t="s">
        <v>470</v>
      </c>
      <c r="F33" s="204"/>
      <c r="G33" s="177"/>
      <c r="H33" s="177"/>
      <c r="I33" s="178"/>
      <c r="J33" s="512"/>
      <c r="K33" s="177"/>
      <c r="L33" s="177"/>
      <c r="M33" s="520"/>
      <c r="N33" s="505"/>
      <c r="O33" s="506"/>
      <c r="P33" s="506"/>
      <c r="Q33" s="507"/>
      <c r="R33" s="182"/>
      <c r="S33" s="182"/>
      <c r="T33" s="182"/>
      <c r="U33" s="185"/>
    </row>
    <row r="34" spans="1:21" ht="56.85" customHeight="1">
      <c r="A34" s="514"/>
      <c r="B34" s="517"/>
      <c r="C34" s="517"/>
      <c r="D34" s="517"/>
      <c r="E34" s="184"/>
      <c r="F34" s="204"/>
      <c r="G34" s="177"/>
      <c r="H34" s="177"/>
      <c r="I34" s="178"/>
      <c r="J34" s="511" t="s">
        <v>471</v>
      </c>
      <c r="K34" s="177"/>
      <c r="L34" s="177"/>
      <c r="M34" s="520"/>
      <c r="N34" s="508"/>
      <c r="O34" s="509"/>
      <c r="P34" s="509"/>
      <c r="Q34" s="510"/>
      <c r="R34" s="182"/>
      <c r="S34" s="182"/>
      <c r="T34" s="182"/>
      <c r="U34" s="183"/>
    </row>
    <row r="35" spans="1:21" ht="56.85" customHeight="1" thickBot="1">
      <c r="A35" s="514"/>
      <c r="B35" s="517"/>
      <c r="C35" s="517"/>
      <c r="D35" s="517"/>
      <c r="E35" s="205"/>
      <c r="F35" s="204"/>
      <c r="G35" s="177"/>
      <c r="H35" s="177"/>
      <c r="I35" s="178"/>
      <c r="J35" s="517"/>
      <c r="K35" s="177"/>
      <c r="L35" s="177"/>
      <c r="M35" s="520"/>
      <c r="N35" s="508"/>
      <c r="O35" s="509"/>
      <c r="P35" s="509"/>
      <c r="Q35" s="510"/>
      <c r="R35" s="182"/>
      <c r="S35" s="182"/>
      <c r="T35" s="182"/>
      <c r="U35" s="183"/>
    </row>
    <row r="36" spans="1:21" ht="42.6" customHeight="1">
      <c r="A36" s="513" t="s">
        <v>472</v>
      </c>
      <c r="B36" s="516" t="s">
        <v>473</v>
      </c>
      <c r="C36" s="516" t="s">
        <v>474</v>
      </c>
      <c r="D36" s="516" t="s">
        <v>475</v>
      </c>
      <c r="E36" s="165" t="s">
        <v>384</v>
      </c>
      <c r="F36" s="166" t="s">
        <v>385</v>
      </c>
      <c r="G36" s="167">
        <v>3</v>
      </c>
      <c r="H36" s="168">
        <v>10</v>
      </c>
      <c r="I36" s="169">
        <v>30</v>
      </c>
      <c r="J36" s="516" t="s">
        <v>476</v>
      </c>
      <c r="K36" s="168">
        <v>1</v>
      </c>
      <c r="L36" s="168">
        <v>10</v>
      </c>
      <c r="M36" s="531" t="s">
        <v>434</v>
      </c>
      <c r="N36" s="192" t="s">
        <v>397</v>
      </c>
      <c r="O36" s="192" t="s">
        <v>398</v>
      </c>
      <c r="P36" s="192" t="s">
        <v>399</v>
      </c>
      <c r="Q36" s="195" t="s">
        <v>400</v>
      </c>
      <c r="R36" s="201"/>
      <c r="S36" s="201"/>
      <c r="T36" s="201"/>
      <c r="U36" s="206"/>
    </row>
    <row r="37" spans="1:21" ht="100.5" customHeight="1">
      <c r="A37" s="514"/>
      <c r="B37" s="517"/>
      <c r="C37" s="517"/>
      <c r="D37" s="517"/>
      <c r="E37" s="174" t="s">
        <v>477</v>
      </c>
      <c r="F37" s="175" t="s">
        <v>413</v>
      </c>
      <c r="G37" s="176" t="s">
        <v>403</v>
      </c>
      <c r="H37" s="177" t="s">
        <v>455</v>
      </c>
      <c r="I37" s="178" t="s">
        <v>396</v>
      </c>
      <c r="J37" s="512"/>
      <c r="K37" s="177" t="s">
        <v>405</v>
      </c>
      <c r="L37" s="177" t="s">
        <v>455</v>
      </c>
      <c r="M37" s="532"/>
      <c r="N37" s="179" t="s">
        <v>478</v>
      </c>
      <c r="O37" s="179" t="s">
        <v>479</v>
      </c>
      <c r="P37" s="180">
        <v>44593</v>
      </c>
      <c r="Q37" s="181">
        <v>44925</v>
      </c>
      <c r="R37" s="64" t="s">
        <v>408</v>
      </c>
      <c r="S37" s="64" t="s">
        <v>409</v>
      </c>
      <c r="T37" s="64" t="s">
        <v>480</v>
      </c>
      <c r="U37" s="207" t="s">
        <v>481</v>
      </c>
    </row>
    <row r="38" spans="1:21" ht="42.6" customHeight="1">
      <c r="A38" s="514"/>
      <c r="B38" s="517"/>
      <c r="C38" s="517"/>
      <c r="D38" s="517"/>
      <c r="E38" s="174" t="s">
        <v>482</v>
      </c>
      <c r="F38" s="175" t="s">
        <v>483</v>
      </c>
      <c r="G38" s="176"/>
      <c r="H38" s="177"/>
      <c r="I38" s="178"/>
      <c r="J38" s="511" t="s">
        <v>484</v>
      </c>
      <c r="K38" s="177"/>
      <c r="L38" s="177"/>
      <c r="M38" s="532"/>
      <c r="N38" s="505"/>
      <c r="O38" s="506"/>
      <c r="P38" s="506"/>
      <c r="Q38" s="507"/>
      <c r="R38" s="182"/>
      <c r="S38" s="182"/>
      <c r="T38" s="182"/>
      <c r="U38" s="183"/>
    </row>
    <row r="39" spans="1:21" ht="42.6" customHeight="1">
      <c r="A39" s="514"/>
      <c r="B39" s="517"/>
      <c r="C39" s="517"/>
      <c r="D39" s="517"/>
      <c r="E39" s="174" t="s">
        <v>485</v>
      </c>
      <c r="F39" s="175" t="s">
        <v>486</v>
      </c>
      <c r="G39" s="176"/>
      <c r="H39" s="177"/>
      <c r="I39" s="178"/>
      <c r="J39" s="512"/>
      <c r="K39" s="177"/>
      <c r="L39" s="177"/>
      <c r="M39" s="532"/>
      <c r="N39" s="508"/>
      <c r="O39" s="509"/>
      <c r="P39" s="509"/>
      <c r="Q39" s="510"/>
      <c r="R39" s="182"/>
      <c r="S39" s="182"/>
      <c r="T39" s="182"/>
      <c r="U39" s="183"/>
    </row>
    <row r="40" spans="1:21" ht="42.6" customHeight="1">
      <c r="A40" s="514"/>
      <c r="B40" s="517"/>
      <c r="C40" s="517"/>
      <c r="D40" s="517"/>
      <c r="E40" s="184"/>
      <c r="F40" s="204"/>
      <c r="G40" s="177"/>
      <c r="H40" s="177"/>
      <c r="I40" s="178"/>
      <c r="J40" s="511" t="s">
        <v>487</v>
      </c>
      <c r="K40" s="177"/>
      <c r="L40" s="177"/>
      <c r="M40" s="532"/>
      <c r="N40" s="508"/>
      <c r="O40" s="509"/>
      <c r="P40" s="509"/>
      <c r="Q40" s="510"/>
      <c r="R40" s="182"/>
      <c r="S40" s="182"/>
      <c r="T40" s="182"/>
      <c r="U40" s="183"/>
    </row>
    <row r="41" spans="1:21" ht="42.6" customHeight="1" thickBot="1">
      <c r="A41" s="515"/>
      <c r="B41" s="518"/>
      <c r="C41" s="518"/>
      <c r="D41" s="518"/>
      <c r="E41" s="186"/>
      <c r="F41" s="198"/>
      <c r="G41" s="188"/>
      <c r="H41" s="188"/>
      <c r="I41" s="189"/>
      <c r="J41" s="518"/>
      <c r="K41" s="188"/>
      <c r="L41" s="188"/>
      <c r="M41" s="533"/>
      <c r="N41" s="525"/>
      <c r="O41" s="526"/>
      <c r="P41" s="526"/>
      <c r="Q41" s="527"/>
      <c r="R41" s="190"/>
      <c r="S41" s="190"/>
      <c r="T41" s="190"/>
      <c r="U41" s="191"/>
    </row>
    <row r="42" spans="1:21" ht="31.5">
      <c r="A42" s="513" t="s">
        <v>488</v>
      </c>
      <c r="B42" s="516" t="s">
        <v>489</v>
      </c>
      <c r="C42" s="516" t="s">
        <v>490</v>
      </c>
      <c r="D42" s="516" t="s">
        <v>491</v>
      </c>
      <c r="E42" s="192" t="s">
        <v>384</v>
      </c>
      <c r="F42" s="193" t="s">
        <v>385</v>
      </c>
      <c r="G42" s="168">
        <v>3</v>
      </c>
      <c r="H42" s="168">
        <v>20</v>
      </c>
      <c r="I42" s="169">
        <v>60</v>
      </c>
      <c r="J42" s="516" t="s">
        <v>492</v>
      </c>
      <c r="K42" s="168">
        <v>1</v>
      </c>
      <c r="L42" s="168">
        <v>20</v>
      </c>
      <c r="M42" s="519" t="s">
        <v>396</v>
      </c>
      <c r="N42" s="192" t="s">
        <v>397</v>
      </c>
      <c r="O42" s="192" t="s">
        <v>398</v>
      </c>
      <c r="P42" s="192" t="s">
        <v>399</v>
      </c>
      <c r="Q42" s="195" t="s">
        <v>400</v>
      </c>
      <c r="R42" s="201"/>
      <c r="S42" s="201"/>
      <c r="T42" s="201"/>
      <c r="U42" s="206"/>
    </row>
    <row r="43" spans="1:21" ht="107.1" customHeight="1">
      <c r="A43" s="514"/>
      <c r="B43" s="517"/>
      <c r="C43" s="517"/>
      <c r="D43" s="517"/>
      <c r="E43" s="174" t="s">
        <v>493</v>
      </c>
      <c r="F43" s="175" t="s">
        <v>494</v>
      </c>
      <c r="G43" s="176" t="s">
        <v>403</v>
      </c>
      <c r="H43" s="177" t="s">
        <v>404</v>
      </c>
      <c r="I43" s="178" t="s">
        <v>396</v>
      </c>
      <c r="J43" s="512"/>
      <c r="K43" s="177" t="s">
        <v>405</v>
      </c>
      <c r="L43" s="177" t="s">
        <v>404</v>
      </c>
      <c r="M43" s="520"/>
      <c r="N43" s="179" t="s">
        <v>495</v>
      </c>
      <c r="O43" s="179" t="s">
        <v>496</v>
      </c>
      <c r="P43" s="180">
        <v>44593</v>
      </c>
      <c r="Q43" s="181">
        <v>44925</v>
      </c>
      <c r="R43" s="64" t="s">
        <v>408</v>
      </c>
      <c r="S43" s="64" t="s">
        <v>409</v>
      </c>
      <c r="T43" s="64" t="s">
        <v>497</v>
      </c>
      <c r="U43" s="207" t="s">
        <v>498</v>
      </c>
    </row>
    <row r="44" spans="1:21" ht="62.1" customHeight="1">
      <c r="A44" s="514"/>
      <c r="B44" s="517"/>
      <c r="C44" s="517"/>
      <c r="D44" s="517"/>
      <c r="E44" s="174" t="s">
        <v>499</v>
      </c>
      <c r="F44" s="175" t="s">
        <v>445</v>
      </c>
      <c r="G44" s="176"/>
      <c r="H44" s="177"/>
      <c r="I44" s="178"/>
      <c r="J44" s="511" t="s">
        <v>500</v>
      </c>
      <c r="K44" s="177"/>
      <c r="L44" s="177"/>
      <c r="M44" s="520"/>
      <c r="N44" s="505"/>
      <c r="O44" s="506"/>
      <c r="P44" s="506"/>
      <c r="Q44" s="507"/>
      <c r="R44" s="182"/>
      <c r="S44" s="182"/>
      <c r="T44" s="182"/>
      <c r="U44" s="183"/>
    </row>
    <row r="45" spans="1:21" ht="62.1" customHeight="1">
      <c r="A45" s="514"/>
      <c r="B45" s="517"/>
      <c r="C45" s="517"/>
      <c r="D45" s="517"/>
      <c r="E45" s="184"/>
      <c r="F45" s="175" t="s">
        <v>501</v>
      </c>
      <c r="G45" s="176"/>
      <c r="H45" s="177"/>
      <c r="I45" s="178"/>
      <c r="J45" s="512"/>
      <c r="K45" s="177"/>
      <c r="L45" s="177"/>
      <c r="M45" s="520"/>
      <c r="N45" s="508"/>
      <c r="O45" s="509"/>
      <c r="P45" s="509"/>
      <c r="Q45" s="510"/>
      <c r="R45" s="182"/>
      <c r="S45" s="182"/>
      <c r="T45" s="182"/>
      <c r="U45" s="183"/>
    </row>
    <row r="46" spans="1:21" ht="62.1" customHeight="1">
      <c r="A46" s="514"/>
      <c r="B46" s="517"/>
      <c r="C46" s="517"/>
      <c r="D46" s="517"/>
      <c r="E46" s="205"/>
      <c r="F46" s="204"/>
      <c r="G46" s="177"/>
      <c r="H46" s="177"/>
      <c r="I46" s="178"/>
      <c r="J46" s="511" t="s">
        <v>502</v>
      </c>
      <c r="K46" s="177"/>
      <c r="L46" s="177"/>
      <c r="M46" s="520"/>
      <c r="N46" s="508"/>
      <c r="O46" s="509"/>
      <c r="P46" s="509"/>
      <c r="Q46" s="510"/>
      <c r="R46" s="182"/>
      <c r="S46" s="182"/>
      <c r="T46" s="182"/>
      <c r="U46" s="208"/>
    </row>
    <row r="47" spans="1:21" ht="62.1" customHeight="1" thickBot="1">
      <c r="A47" s="515"/>
      <c r="B47" s="518"/>
      <c r="C47" s="518"/>
      <c r="D47" s="518"/>
      <c r="E47" s="186"/>
      <c r="F47" s="198"/>
      <c r="G47" s="188"/>
      <c r="H47" s="188"/>
      <c r="I47" s="189"/>
      <c r="J47" s="518"/>
      <c r="K47" s="188"/>
      <c r="L47" s="188"/>
      <c r="M47" s="521"/>
      <c r="N47" s="525"/>
      <c r="O47" s="526"/>
      <c r="P47" s="526"/>
      <c r="Q47" s="527"/>
      <c r="R47" s="190"/>
      <c r="S47" s="190"/>
      <c r="T47" s="190"/>
      <c r="U47" s="191"/>
    </row>
    <row r="48" spans="1:21" ht="31.5">
      <c r="A48" s="513" t="s">
        <v>503</v>
      </c>
      <c r="B48" s="516" t="s">
        <v>504</v>
      </c>
      <c r="C48" s="516" t="s">
        <v>505</v>
      </c>
      <c r="D48" s="516" t="s">
        <v>506</v>
      </c>
      <c r="E48" s="192" t="s">
        <v>384</v>
      </c>
      <c r="F48" s="193" t="s">
        <v>385</v>
      </c>
      <c r="G48" s="168">
        <v>3</v>
      </c>
      <c r="H48" s="168">
        <v>20</v>
      </c>
      <c r="I48" s="169">
        <v>60</v>
      </c>
      <c r="J48" s="516" t="s">
        <v>507</v>
      </c>
      <c r="K48" s="168">
        <v>1</v>
      </c>
      <c r="L48" s="168">
        <v>20</v>
      </c>
      <c r="M48" s="519" t="s">
        <v>396</v>
      </c>
      <c r="N48" s="192" t="s">
        <v>397</v>
      </c>
      <c r="O48" s="192" t="s">
        <v>398</v>
      </c>
      <c r="P48" s="192" t="s">
        <v>399</v>
      </c>
      <c r="Q48" s="195" t="s">
        <v>400</v>
      </c>
      <c r="R48" s="201"/>
      <c r="S48" s="201"/>
      <c r="T48" s="201"/>
      <c r="U48" s="206"/>
    </row>
    <row r="49" spans="1:21" ht="63">
      <c r="A49" s="514"/>
      <c r="B49" s="517"/>
      <c r="C49" s="517"/>
      <c r="D49" s="517"/>
      <c r="E49" s="174" t="s">
        <v>508</v>
      </c>
      <c r="F49" s="175" t="s">
        <v>509</v>
      </c>
      <c r="G49" s="176" t="s">
        <v>403</v>
      </c>
      <c r="H49" s="177" t="s">
        <v>404</v>
      </c>
      <c r="I49" s="178" t="s">
        <v>396</v>
      </c>
      <c r="J49" s="517"/>
      <c r="K49" s="177" t="s">
        <v>405</v>
      </c>
      <c r="L49" s="177" t="s">
        <v>404</v>
      </c>
      <c r="M49" s="520"/>
      <c r="N49" s="179" t="s">
        <v>510</v>
      </c>
      <c r="O49" s="179" t="s">
        <v>511</v>
      </c>
      <c r="P49" s="180">
        <v>44743</v>
      </c>
      <c r="Q49" s="181">
        <v>44926</v>
      </c>
      <c r="R49" s="182"/>
      <c r="S49" s="182"/>
      <c r="T49" s="182"/>
      <c r="U49" s="183"/>
    </row>
    <row r="50" spans="1:21" ht="126">
      <c r="A50" s="514"/>
      <c r="B50" s="517"/>
      <c r="C50" s="517"/>
      <c r="D50" s="517"/>
      <c r="E50" s="174" t="s">
        <v>512</v>
      </c>
      <c r="F50" s="175" t="s">
        <v>417</v>
      </c>
      <c r="G50" s="176"/>
      <c r="H50" s="177"/>
      <c r="I50" s="178"/>
      <c r="J50" s="517"/>
      <c r="K50" s="177"/>
      <c r="L50" s="177"/>
      <c r="M50" s="520"/>
      <c r="N50" s="179" t="s">
        <v>513</v>
      </c>
      <c r="O50" s="179" t="s">
        <v>514</v>
      </c>
      <c r="P50" s="180">
        <v>44621</v>
      </c>
      <c r="Q50" s="181">
        <v>44651</v>
      </c>
      <c r="R50" s="64" t="s">
        <v>408</v>
      </c>
      <c r="S50" s="64" t="s">
        <v>409</v>
      </c>
      <c r="T50" s="64" t="s">
        <v>515</v>
      </c>
      <c r="U50" s="207" t="s">
        <v>516</v>
      </c>
    </row>
    <row r="51" spans="1:21" ht="126">
      <c r="A51" s="514"/>
      <c r="B51" s="517"/>
      <c r="C51" s="517"/>
      <c r="D51" s="517"/>
      <c r="E51" s="174" t="s">
        <v>517</v>
      </c>
      <c r="F51" s="175" t="s">
        <v>445</v>
      </c>
      <c r="G51" s="176"/>
      <c r="H51" s="177"/>
      <c r="I51" s="178"/>
      <c r="J51" s="517"/>
      <c r="K51" s="177"/>
      <c r="L51" s="177"/>
      <c r="M51" s="520"/>
      <c r="N51" s="179" t="s">
        <v>518</v>
      </c>
      <c r="O51" s="179" t="s">
        <v>519</v>
      </c>
      <c r="P51" s="180">
        <v>44594</v>
      </c>
      <c r="Q51" s="181">
        <v>44651</v>
      </c>
      <c r="R51" s="182"/>
      <c r="S51" s="182"/>
      <c r="T51" s="182"/>
      <c r="U51" s="183"/>
    </row>
    <row r="52" spans="1:21" ht="31.5">
      <c r="A52" s="514"/>
      <c r="B52" s="517"/>
      <c r="C52" s="517"/>
      <c r="D52" s="517"/>
      <c r="E52" s="174" t="s">
        <v>520</v>
      </c>
      <c r="F52" s="175" t="s">
        <v>413</v>
      </c>
      <c r="G52" s="176"/>
      <c r="H52" s="177"/>
      <c r="I52" s="178"/>
      <c r="J52" s="512"/>
      <c r="K52" s="177"/>
      <c r="L52" s="177"/>
      <c r="M52" s="520"/>
      <c r="N52" s="505"/>
      <c r="O52" s="506"/>
      <c r="P52" s="506"/>
      <c r="Q52" s="507"/>
      <c r="R52" s="182"/>
      <c r="S52" s="182"/>
      <c r="T52" s="182"/>
      <c r="U52" s="183"/>
    </row>
    <row r="53" spans="1:21" ht="54.6" customHeight="1">
      <c r="A53" s="514"/>
      <c r="B53" s="517"/>
      <c r="C53" s="517"/>
      <c r="D53" s="517"/>
      <c r="E53" s="203" t="s">
        <v>521</v>
      </c>
      <c r="F53" s="204"/>
      <c r="G53" s="177"/>
      <c r="H53" s="177"/>
      <c r="I53" s="178"/>
      <c r="J53" s="511" t="s">
        <v>522</v>
      </c>
      <c r="K53" s="177"/>
      <c r="L53" s="177"/>
      <c r="M53" s="520"/>
      <c r="N53" s="508"/>
      <c r="O53" s="509"/>
      <c r="P53" s="509"/>
      <c r="Q53" s="510"/>
      <c r="R53" s="182"/>
      <c r="S53" s="182"/>
      <c r="T53" s="182"/>
      <c r="U53" s="208"/>
    </row>
    <row r="54" spans="1:21" ht="93.6" customHeight="1" thickBot="1">
      <c r="A54" s="515"/>
      <c r="B54" s="518"/>
      <c r="C54" s="518"/>
      <c r="D54" s="518"/>
      <c r="E54" s="209"/>
      <c r="F54" s="198"/>
      <c r="G54" s="188"/>
      <c r="H54" s="188"/>
      <c r="I54" s="189"/>
      <c r="J54" s="518"/>
      <c r="K54" s="188"/>
      <c r="L54" s="188"/>
      <c r="M54" s="521"/>
      <c r="N54" s="525"/>
      <c r="O54" s="526"/>
      <c r="P54" s="526"/>
      <c r="Q54" s="527"/>
      <c r="R54" s="190"/>
      <c r="S54" s="190"/>
      <c r="T54" s="190"/>
      <c r="U54" s="191"/>
    </row>
    <row r="55" spans="1:21" ht="31.5">
      <c r="A55" s="513" t="s">
        <v>523</v>
      </c>
      <c r="B55" s="516" t="s">
        <v>524</v>
      </c>
      <c r="C55" s="516" t="s">
        <v>525</v>
      </c>
      <c r="D55" s="516" t="s">
        <v>526</v>
      </c>
      <c r="E55" s="192" t="s">
        <v>384</v>
      </c>
      <c r="F55" s="193" t="s">
        <v>385</v>
      </c>
      <c r="G55" s="168">
        <v>2</v>
      </c>
      <c r="H55" s="168">
        <v>20</v>
      </c>
      <c r="I55" s="169">
        <v>40</v>
      </c>
      <c r="J55" s="516" t="s">
        <v>527</v>
      </c>
      <c r="K55" s="168">
        <v>1</v>
      </c>
      <c r="L55" s="168">
        <v>20</v>
      </c>
      <c r="M55" s="519" t="s">
        <v>396</v>
      </c>
      <c r="N55" s="192" t="s">
        <v>397</v>
      </c>
      <c r="O55" s="192" t="s">
        <v>398</v>
      </c>
      <c r="P55" s="192" t="s">
        <v>399</v>
      </c>
      <c r="Q55" s="195" t="s">
        <v>400</v>
      </c>
      <c r="R55" s="201"/>
      <c r="S55" s="201"/>
      <c r="T55" s="201"/>
      <c r="U55" s="206"/>
    </row>
    <row r="56" spans="1:21" ht="47.25">
      <c r="A56" s="514"/>
      <c r="B56" s="517"/>
      <c r="C56" s="517"/>
      <c r="D56" s="517"/>
      <c r="E56" s="174" t="s">
        <v>528</v>
      </c>
      <c r="F56" s="175" t="s">
        <v>413</v>
      </c>
      <c r="G56" s="176" t="s">
        <v>529</v>
      </c>
      <c r="H56" s="177" t="s">
        <v>404</v>
      </c>
      <c r="I56" s="178" t="s">
        <v>396</v>
      </c>
      <c r="J56" s="517"/>
      <c r="K56" s="177" t="s">
        <v>405</v>
      </c>
      <c r="L56" s="177" t="s">
        <v>404</v>
      </c>
      <c r="M56" s="520"/>
      <c r="N56" s="179" t="s">
        <v>530</v>
      </c>
      <c r="O56" s="179" t="s">
        <v>531</v>
      </c>
      <c r="P56" s="180">
        <v>44581</v>
      </c>
      <c r="Q56" s="181">
        <v>44909</v>
      </c>
      <c r="R56" s="182"/>
      <c r="S56" s="182"/>
      <c r="T56" s="182"/>
      <c r="U56" s="183"/>
    </row>
    <row r="57" spans="1:21" ht="96" customHeight="1">
      <c r="A57" s="514"/>
      <c r="B57" s="517"/>
      <c r="C57" s="517"/>
      <c r="D57" s="517"/>
      <c r="E57" s="174" t="s">
        <v>532</v>
      </c>
      <c r="F57" s="175" t="s">
        <v>402</v>
      </c>
      <c r="G57" s="176"/>
      <c r="H57" s="177"/>
      <c r="I57" s="178"/>
      <c r="J57" s="517"/>
      <c r="K57" s="177"/>
      <c r="L57" s="177"/>
      <c r="M57" s="520"/>
      <c r="N57" s="179" t="s">
        <v>533</v>
      </c>
      <c r="O57" s="179" t="s">
        <v>534</v>
      </c>
      <c r="P57" s="180">
        <v>44572</v>
      </c>
      <c r="Q57" s="181">
        <v>44909</v>
      </c>
      <c r="R57" s="64" t="s">
        <v>408</v>
      </c>
      <c r="S57" s="64" t="s">
        <v>409</v>
      </c>
      <c r="T57" s="64" t="s">
        <v>535</v>
      </c>
      <c r="U57" s="210" t="s">
        <v>536</v>
      </c>
    </row>
    <row r="58" spans="1:21" ht="60.6" customHeight="1">
      <c r="A58" s="514"/>
      <c r="B58" s="517"/>
      <c r="C58" s="517"/>
      <c r="D58" s="517"/>
      <c r="E58" s="174" t="s">
        <v>446</v>
      </c>
      <c r="F58" s="175" t="s">
        <v>537</v>
      </c>
      <c r="G58" s="176"/>
      <c r="H58" s="177"/>
      <c r="I58" s="178"/>
      <c r="J58" s="512"/>
      <c r="K58" s="177"/>
      <c r="L58" s="177"/>
      <c r="M58" s="520"/>
      <c r="N58" s="179" t="s">
        <v>538</v>
      </c>
      <c r="O58" s="179" t="s">
        <v>539</v>
      </c>
      <c r="P58" s="180">
        <v>44572</v>
      </c>
      <c r="Q58" s="181">
        <v>44909</v>
      </c>
      <c r="R58" s="182"/>
      <c r="S58" s="182"/>
      <c r="T58" s="182"/>
      <c r="U58" s="183"/>
    </row>
    <row r="59" spans="1:21" ht="60.6" customHeight="1">
      <c r="A59" s="514"/>
      <c r="B59" s="517"/>
      <c r="C59" s="517"/>
      <c r="D59" s="517"/>
      <c r="E59" s="174" t="s">
        <v>540</v>
      </c>
      <c r="F59" s="175" t="s">
        <v>541</v>
      </c>
      <c r="G59" s="176"/>
      <c r="H59" s="177"/>
      <c r="I59" s="178"/>
      <c r="J59" s="511" t="s">
        <v>542</v>
      </c>
      <c r="K59" s="177"/>
      <c r="L59" s="177"/>
      <c r="M59" s="520"/>
      <c r="N59" s="505"/>
      <c r="O59" s="506"/>
      <c r="P59" s="506"/>
      <c r="Q59" s="507"/>
      <c r="R59" s="182"/>
      <c r="S59" s="182"/>
      <c r="T59" s="182"/>
      <c r="U59" s="208"/>
    </row>
    <row r="60" spans="1:21" ht="60.6" customHeight="1" thickBot="1">
      <c r="A60" s="515"/>
      <c r="B60" s="518"/>
      <c r="C60" s="518"/>
      <c r="D60" s="518"/>
      <c r="E60" s="209"/>
      <c r="F60" s="198"/>
      <c r="G60" s="188"/>
      <c r="H60" s="188"/>
      <c r="I60" s="189"/>
      <c r="J60" s="518"/>
      <c r="K60" s="188"/>
      <c r="L60" s="188"/>
      <c r="M60" s="521"/>
      <c r="N60" s="525"/>
      <c r="O60" s="526"/>
      <c r="P60" s="526"/>
      <c r="Q60" s="527"/>
      <c r="R60" s="190"/>
      <c r="S60" s="190"/>
      <c r="T60" s="190"/>
      <c r="U60" s="191"/>
    </row>
    <row r="61" spans="1:21" ht="31.5">
      <c r="A61" s="513" t="s">
        <v>543</v>
      </c>
      <c r="B61" s="516" t="s">
        <v>544</v>
      </c>
      <c r="C61" s="516" t="s">
        <v>545</v>
      </c>
      <c r="D61" s="516" t="s">
        <v>546</v>
      </c>
      <c r="E61" s="192" t="s">
        <v>384</v>
      </c>
      <c r="F61" s="193" t="s">
        <v>385</v>
      </c>
      <c r="G61" s="168">
        <v>2</v>
      </c>
      <c r="H61" s="168">
        <v>20</v>
      </c>
      <c r="I61" s="169">
        <v>40</v>
      </c>
      <c r="J61" s="516" t="s">
        <v>547</v>
      </c>
      <c r="K61" s="168">
        <v>1</v>
      </c>
      <c r="L61" s="168">
        <v>20</v>
      </c>
      <c r="M61" s="519" t="s">
        <v>396</v>
      </c>
      <c r="N61" s="192" t="s">
        <v>397</v>
      </c>
      <c r="O61" s="192" t="s">
        <v>398</v>
      </c>
      <c r="P61" s="192" t="s">
        <v>399</v>
      </c>
      <c r="Q61" s="195" t="s">
        <v>400</v>
      </c>
      <c r="R61" s="201"/>
      <c r="S61" s="201"/>
      <c r="T61" s="201"/>
      <c r="U61" s="206"/>
    </row>
    <row r="62" spans="1:21" ht="99">
      <c r="A62" s="514"/>
      <c r="B62" s="517"/>
      <c r="C62" s="517"/>
      <c r="D62" s="517"/>
      <c r="E62" s="174" t="s">
        <v>548</v>
      </c>
      <c r="F62" s="175" t="s">
        <v>549</v>
      </c>
      <c r="G62" s="176" t="s">
        <v>529</v>
      </c>
      <c r="H62" s="177" t="s">
        <v>404</v>
      </c>
      <c r="I62" s="178" t="s">
        <v>396</v>
      </c>
      <c r="J62" s="517"/>
      <c r="K62" s="177" t="s">
        <v>405</v>
      </c>
      <c r="L62" s="177" t="s">
        <v>404</v>
      </c>
      <c r="M62" s="520"/>
      <c r="N62" s="179" t="s">
        <v>550</v>
      </c>
      <c r="O62" s="179" t="s">
        <v>551</v>
      </c>
      <c r="P62" s="180">
        <v>44652</v>
      </c>
      <c r="Q62" s="181">
        <v>44895</v>
      </c>
      <c r="R62" s="64" t="s">
        <v>408</v>
      </c>
      <c r="S62" s="64" t="s">
        <v>409</v>
      </c>
      <c r="T62" s="64" t="s">
        <v>552</v>
      </c>
      <c r="U62" s="210" t="s">
        <v>553</v>
      </c>
    </row>
    <row r="63" spans="1:21" ht="47.25">
      <c r="A63" s="514"/>
      <c r="B63" s="517"/>
      <c r="C63" s="517"/>
      <c r="D63" s="517"/>
      <c r="E63" s="174" t="s">
        <v>554</v>
      </c>
      <c r="F63" s="175" t="s">
        <v>464</v>
      </c>
      <c r="G63" s="176"/>
      <c r="H63" s="177"/>
      <c r="I63" s="178"/>
      <c r="J63" s="517"/>
      <c r="K63" s="177"/>
      <c r="L63" s="177"/>
      <c r="M63" s="520"/>
      <c r="N63" s="179" t="s">
        <v>555</v>
      </c>
      <c r="O63" s="179" t="s">
        <v>556</v>
      </c>
      <c r="P63" s="180">
        <v>44683</v>
      </c>
      <c r="Q63" s="181">
        <v>44804</v>
      </c>
      <c r="R63" s="182"/>
      <c r="S63" s="182"/>
      <c r="T63" s="182"/>
      <c r="U63" s="183"/>
    </row>
    <row r="64" spans="1:21" ht="94.5">
      <c r="A64" s="514"/>
      <c r="B64" s="517"/>
      <c r="C64" s="517"/>
      <c r="D64" s="517"/>
      <c r="E64" s="203" t="s">
        <v>557</v>
      </c>
      <c r="F64" s="204"/>
      <c r="G64" s="177"/>
      <c r="H64" s="177"/>
      <c r="I64" s="178"/>
      <c r="J64" s="512"/>
      <c r="K64" s="177"/>
      <c r="L64" s="177"/>
      <c r="M64" s="520"/>
      <c r="N64" s="179" t="s">
        <v>558</v>
      </c>
      <c r="O64" s="179" t="s">
        <v>559</v>
      </c>
      <c r="P64" s="180">
        <v>44594</v>
      </c>
      <c r="Q64" s="181">
        <v>44712</v>
      </c>
      <c r="R64" s="182"/>
      <c r="S64" s="182"/>
      <c r="T64" s="182"/>
      <c r="U64" s="183"/>
    </row>
    <row r="65" spans="1:21" ht="68.099999999999994" customHeight="1">
      <c r="A65" s="514"/>
      <c r="B65" s="517"/>
      <c r="C65" s="517"/>
      <c r="D65" s="517"/>
      <c r="E65" s="184"/>
      <c r="F65" s="204"/>
      <c r="G65" s="177"/>
      <c r="H65" s="177"/>
      <c r="I65" s="178"/>
      <c r="J65" s="511" t="s">
        <v>560</v>
      </c>
      <c r="K65" s="177"/>
      <c r="L65" s="177"/>
      <c r="M65" s="520"/>
      <c r="N65" s="179" t="s">
        <v>561</v>
      </c>
      <c r="O65" s="179" t="s">
        <v>556</v>
      </c>
      <c r="P65" s="180">
        <v>44594</v>
      </c>
      <c r="Q65" s="181">
        <v>44895</v>
      </c>
      <c r="R65" s="182"/>
      <c r="S65" s="182"/>
      <c r="T65" s="182"/>
      <c r="U65" s="183"/>
    </row>
    <row r="66" spans="1:21" ht="78.599999999999994" customHeight="1" thickBot="1">
      <c r="A66" s="515"/>
      <c r="B66" s="518"/>
      <c r="C66" s="518"/>
      <c r="D66" s="518"/>
      <c r="E66" s="186"/>
      <c r="F66" s="198"/>
      <c r="G66" s="188"/>
      <c r="H66" s="188"/>
      <c r="I66" s="189"/>
      <c r="J66" s="518"/>
      <c r="K66" s="188"/>
      <c r="L66" s="188"/>
      <c r="M66" s="521"/>
      <c r="N66" s="534"/>
      <c r="O66" s="535"/>
      <c r="P66" s="535"/>
      <c r="Q66" s="536"/>
      <c r="R66" s="190"/>
      <c r="S66" s="190"/>
      <c r="T66" s="190"/>
      <c r="U66" s="191"/>
    </row>
    <row r="67" spans="1:21" ht="31.5">
      <c r="A67" s="513" t="s">
        <v>562</v>
      </c>
      <c r="B67" s="516" t="s">
        <v>563</v>
      </c>
      <c r="C67" s="516" t="s">
        <v>564</v>
      </c>
      <c r="D67" s="516" t="s">
        <v>565</v>
      </c>
      <c r="E67" s="192" t="s">
        <v>384</v>
      </c>
      <c r="F67" s="193" t="s">
        <v>385</v>
      </c>
      <c r="G67" s="168">
        <v>1</v>
      </c>
      <c r="H67" s="168">
        <v>10</v>
      </c>
      <c r="I67" s="194">
        <v>10</v>
      </c>
      <c r="J67" s="516" t="s">
        <v>566</v>
      </c>
      <c r="K67" s="168">
        <v>1</v>
      </c>
      <c r="L67" s="168">
        <v>10</v>
      </c>
      <c r="M67" s="531" t="s">
        <v>434</v>
      </c>
      <c r="N67" s="192" t="s">
        <v>397</v>
      </c>
      <c r="O67" s="192" t="s">
        <v>398</v>
      </c>
      <c r="P67" s="192" t="s">
        <v>399</v>
      </c>
      <c r="Q67" s="195" t="s">
        <v>400</v>
      </c>
      <c r="R67" s="201"/>
      <c r="S67" s="201"/>
      <c r="T67" s="201"/>
      <c r="U67" s="206"/>
    </row>
    <row r="68" spans="1:21" ht="47.25">
      <c r="A68" s="514"/>
      <c r="B68" s="517"/>
      <c r="C68" s="517"/>
      <c r="D68" s="517"/>
      <c r="E68" s="174" t="s">
        <v>443</v>
      </c>
      <c r="F68" s="175" t="s">
        <v>567</v>
      </c>
      <c r="G68" s="176" t="s">
        <v>405</v>
      </c>
      <c r="H68" s="177" t="s">
        <v>455</v>
      </c>
      <c r="I68" s="196" t="s">
        <v>434</v>
      </c>
      <c r="J68" s="517"/>
      <c r="K68" s="177" t="s">
        <v>405</v>
      </c>
      <c r="L68" s="177" t="s">
        <v>455</v>
      </c>
      <c r="M68" s="532"/>
      <c r="N68" s="179" t="s">
        <v>568</v>
      </c>
      <c r="O68" s="179" t="s">
        <v>569</v>
      </c>
      <c r="P68" s="180">
        <v>44652</v>
      </c>
      <c r="Q68" s="181">
        <v>44773</v>
      </c>
      <c r="R68" s="182"/>
      <c r="S68" s="182"/>
      <c r="T68" s="182"/>
      <c r="U68" s="183"/>
    </row>
    <row r="69" spans="1:21" ht="99">
      <c r="A69" s="514"/>
      <c r="B69" s="517"/>
      <c r="C69" s="517"/>
      <c r="D69" s="517"/>
      <c r="E69" s="174" t="s">
        <v>570</v>
      </c>
      <c r="F69" s="175" t="s">
        <v>549</v>
      </c>
      <c r="G69" s="176"/>
      <c r="H69" s="177"/>
      <c r="I69" s="196"/>
      <c r="J69" s="517"/>
      <c r="K69" s="177"/>
      <c r="L69" s="177"/>
      <c r="M69" s="532"/>
      <c r="N69" s="179" t="s">
        <v>571</v>
      </c>
      <c r="O69" s="179" t="s">
        <v>572</v>
      </c>
      <c r="P69" s="180">
        <v>44562</v>
      </c>
      <c r="Q69" s="181">
        <v>44926</v>
      </c>
      <c r="R69" s="64" t="s">
        <v>408</v>
      </c>
      <c r="S69" s="64" t="s">
        <v>409</v>
      </c>
      <c r="T69" s="64" t="s">
        <v>573</v>
      </c>
      <c r="U69" s="210" t="s">
        <v>553</v>
      </c>
    </row>
    <row r="70" spans="1:21" ht="81" customHeight="1">
      <c r="A70" s="514"/>
      <c r="B70" s="517"/>
      <c r="C70" s="517"/>
      <c r="D70" s="517"/>
      <c r="E70" s="184"/>
      <c r="F70" s="175" t="s">
        <v>574</v>
      </c>
      <c r="G70" s="176"/>
      <c r="H70" s="177"/>
      <c r="I70" s="196"/>
      <c r="J70" s="512"/>
      <c r="K70" s="177"/>
      <c r="L70" s="177"/>
      <c r="M70" s="532"/>
      <c r="N70" s="505"/>
      <c r="O70" s="506"/>
      <c r="P70" s="506"/>
      <c r="Q70" s="507"/>
      <c r="R70" s="182"/>
      <c r="S70" s="182"/>
      <c r="T70" s="182"/>
      <c r="U70" s="183"/>
    </row>
    <row r="71" spans="1:21" ht="81" customHeight="1">
      <c r="A71" s="514"/>
      <c r="B71" s="517"/>
      <c r="C71" s="517"/>
      <c r="D71" s="517"/>
      <c r="E71" s="205"/>
      <c r="F71" s="175" t="s">
        <v>575</v>
      </c>
      <c r="G71" s="176"/>
      <c r="H71" s="177"/>
      <c r="I71" s="196"/>
      <c r="J71" s="511" t="s">
        <v>576</v>
      </c>
      <c r="K71" s="177"/>
      <c r="L71" s="177"/>
      <c r="M71" s="532"/>
      <c r="N71" s="508"/>
      <c r="O71" s="509"/>
      <c r="P71" s="509"/>
      <c r="Q71" s="510"/>
      <c r="R71" s="182"/>
      <c r="S71" s="182"/>
      <c r="T71" s="182"/>
      <c r="U71" s="183"/>
    </row>
    <row r="72" spans="1:21" ht="81" customHeight="1" thickBot="1">
      <c r="A72" s="515"/>
      <c r="B72" s="518"/>
      <c r="C72" s="518"/>
      <c r="D72" s="518"/>
      <c r="E72" s="186"/>
      <c r="F72" s="198"/>
      <c r="G72" s="188"/>
      <c r="H72" s="188"/>
      <c r="I72" s="199"/>
      <c r="J72" s="518"/>
      <c r="K72" s="188"/>
      <c r="L72" s="188"/>
      <c r="M72" s="533"/>
      <c r="N72" s="525"/>
      <c r="O72" s="526"/>
      <c r="P72" s="526"/>
      <c r="Q72" s="527"/>
      <c r="R72" s="190"/>
      <c r="S72" s="190"/>
      <c r="T72" s="190"/>
      <c r="U72" s="191"/>
    </row>
    <row r="73" spans="1:21" ht="31.5">
      <c r="A73" s="513" t="s">
        <v>577</v>
      </c>
      <c r="B73" s="516" t="s">
        <v>578</v>
      </c>
      <c r="C73" s="516" t="s">
        <v>579</v>
      </c>
      <c r="D73" s="516" t="s">
        <v>580</v>
      </c>
      <c r="E73" s="192" t="s">
        <v>384</v>
      </c>
      <c r="F73" s="193" t="s">
        <v>385</v>
      </c>
      <c r="G73" s="168">
        <v>3</v>
      </c>
      <c r="H73" s="168">
        <v>10</v>
      </c>
      <c r="I73" s="169">
        <v>30</v>
      </c>
      <c r="J73" s="516" t="s">
        <v>581</v>
      </c>
      <c r="K73" s="168">
        <v>1</v>
      </c>
      <c r="L73" s="168">
        <v>10</v>
      </c>
      <c r="M73" s="531" t="s">
        <v>434</v>
      </c>
      <c r="N73" s="192" t="s">
        <v>397</v>
      </c>
      <c r="O73" s="192" t="s">
        <v>398</v>
      </c>
      <c r="P73" s="192" t="s">
        <v>399</v>
      </c>
      <c r="Q73" s="195" t="s">
        <v>400</v>
      </c>
      <c r="R73" s="201"/>
      <c r="S73" s="201"/>
      <c r="T73" s="201"/>
      <c r="U73" s="206"/>
    </row>
    <row r="74" spans="1:21" ht="47.25">
      <c r="A74" s="514"/>
      <c r="B74" s="517"/>
      <c r="C74" s="517"/>
      <c r="D74" s="517"/>
      <c r="E74" s="174" t="s">
        <v>582</v>
      </c>
      <c r="F74" s="175" t="s">
        <v>583</v>
      </c>
      <c r="G74" s="176" t="s">
        <v>403</v>
      </c>
      <c r="H74" s="177" t="s">
        <v>455</v>
      </c>
      <c r="I74" s="178" t="s">
        <v>396</v>
      </c>
      <c r="J74" s="517"/>
      <c r="K74" s="177" t="s">
        <v>405</v>
      </c>
      <c r="L74" s="177" t="s">
        <v>455</v>
      </c>
      <c r="M74" s="532"/>
      <c r="N74" s="179" t="s">
        <v>584</v>
      </c>
      <c r="O74" s="179" t="s">
        <v>585</v>
      </c>
      <c r="P74" s="180">
        <v>44652</v>
      </c>
      <c r="Q74" s="181">
        <v>44910</v>
      </c>
      <c r="R74" s="182"/>
      <c r="S74" s="182"/>
      <c r="T74" s="182"/>
      <c r="U74" s="183"/>
    </row>
    <row r="75" spans="1:21" ht="115.5">
      <c r="A75" s="514"/>
      <c r="B75" s="517"/>
      <c r="C75" s="517"/>
      <c r="D75" s="517"/>
      <c r="E75" s="174" t="s">
        <v>586</v>
      </c>
      <c r="F75" s="175" t="s">
        <v>417</v>
      </c>
      <c r="G75" s="176"/>
      <c r="H75" s="177"/>
      <c r="I75" s="178"/>
      <c r="J75" s="517"/>
      <c r="K75" s="177"/>
      <c r="L75" s="177"/>
      <c r="M75" s="532"/>
      <c r="N75" s="179" t="s">
        <v>587</v>
      </c>
      <c r="O75" s="179" t="s">
        <v>588</v>
      </c>
      <c r="P75" s="180">
        <v>44652</v>
      </c>
      <c r="Q75" s="181">
        <v>44910</v>
      </c>
      <c r="R75" s="64" t="s">
        <v>408</v>
      </c>
      <c r="S75" s="64" t="s">
        <v>409</v>
      </c>
      <c r="T75" s="64" t="s">
        <v>589</v>
      </c>
      <c r="U75" s="207" t="s">
        <v>590</v>
      </c>
    </row>
    <row r="76" spans="1:21" ht="31.5">
      <c r="A76" s="514"/>
      <c r="B76" s="517"/>
      <c r="C76" s="517"/>
      <c r="D76" s="517"/>
      <c r="E76" s="174" t="s">
        <v>591</v>
      </c>
      <c r="F76" s="175" t="s">
        <v>592</v>
      </c>
      <c r="G76" s="176"/>
      <c r="H76" s="177"/>
      <c r="I76" s="178"/>
      <c r="J76" s="517"/>
      <c r="K76" s="177"/>
      <c r="L76" s="177"/>
      <c r="M76" s="532"/>
      <c r="N76" s="179" t="s">
        <v>593</v>
      </c>
      <c r="O76" s="179" t="s">
        <v>594</v>
      </c>
      <c r="P76" s="180">
        <v>44652</v>
      </c>
      <c r="Q76" s="181">
        <v>44910</v>
      </c>
      <c r="R76" s="182"/>
      <c r="S76" s="182"/>
      <c r="T76" s="182"/>
      <c r="U76" s="208"/>
    </row>
    <row r="77" spans="1:21" ht="31.5">
      <c r="A77" s="514"/>
      <c r="B77" s="517"/>
      <c r="C77" s="517"/>
      <c r="D77" s="517"/>
      <c r="E77" s="174" t="s">
        <v>548</v>
      </c>
      <c r="F77" s="175" t="s">
        <v>413</v>
      </c>
      <c r="G77" s="176"/>
      <c r="H77" s="177"/>
      <c r="I77" s="178"/>
      <c r="J77" s="517"/>
      <c r="K77" s="177"/>
      <c r="L77" s="177"/>
      <c r="M77" s="532"/>
      <c r="N77" s="179" t="s">
        <v>595</v>
      </c>
      <c r="O77" s="179" t="s">
        <v>594</v>
      </c>
      <c r="P77" s="180">
        <v>44652</v>
      </c>
      <c r="Q77" s="181">
        <v>44771</v>
      </c>
      <c r="R77" s="182"/>
      <c r="S77" s="182"/>
      <c r="T77" s="182"/>
      <c r="U77" s="183"/>
    </row>
    <row r="78" spans="1:21" ht="60.6" customHeight="1">
      <c r="A78" s="514"/>
      <c r="B78" s="517"/>
      <c r="C78" s="517"/>
      <c r="D78" s="517"/>
      <c r="E78" s="203" t="s">
        <v>596</v>
      </c>
      <c r="F78" s="204"/>
      <c r="G78" s="177"/>
      <c r="H78" s="177"/>
      <c r="I78" s="178"/>
      <c r="J78" s="512"/>
      <c r="K78" s="177"/>
      <c r="L78" s="177"/>
      <c r="M78" s="532"/>
      <c r="N78" s="179" t="s">
        <v>597</v>
      </c>
      <c r="O78" s="179" t="s">
        <v>594</v>
      </c>
      <c r="P78" s="180">
        <v>44564</v>
      </c>
      <c r="Q78" s="181">
        <v>44910</v>
      </c>
      <c r="R78" s="182"/>
      <c r="S78" s="182"/>
      <c r="T78" s="182"/>
      <c r="U78" s="183"/>
    </row>
    <row r="79" spans="1:21" ht="60.6" customHeight="1">
      <c r="A79" s="514"/>
      <c r="B79" s="517"/>
      <c r="C79" s="517"/>
      <c r="D79" s="517"/>
      <c r="E79" s="203" t="s">
        <v>598</v>
      </c>
      <c r="F79" s="204"/>
      <c r="G79" s="177"/>
      <c r="H79" s="177"/>
      <c r="I79" s="178"/>
      <c r="J79" s="511" t="s">
        <v>599</v>
      </c>
      <c r="K79" s="177"/>
      <c r="L79" s="177"/>
      <c r="M79" s="532"/>
      <c r="N79" s="505"/>
      <c r="O79" s="506"/>
      <c r="P79" s="506"/>
      <c r="Q79" s="507"/>
      <c r="R79" s="182"/>
      <c r="S79" s="182"/>
      <c r="T79" s="182"/>
      <c r="U79" s="183"/>
    </row>
    <row r="80" spans="1:21" ht="60.6" customHeight="1" thickBot="1">
      <c r="A80" s="515"/>
      <c r="B80" s="518"/>
      <c r="C80" s="518"/>
      <c r="D80" s="518"/>
      <c r="E80" s="209"/>
      <c r="F80" s="198"/>
      <c r="G80" s="188"/>
      <c r="H80" s="188"/>
      <c r="I80" s="189"/>
      <c r="J80" s="518"/>
      <c r="K80" s="188"/>
      <c r="L80" s="188"/>
      <c r="M80" s="533"/>
      <c r="N80" s="525"/>
      <c r="O80" s="526"/>
      <c r="P80" s="526"/>
      <c r="Q80" s="527"/>
      <c r="R80" s="190"/>
      <c r="S80" s="190"/>
      <c r="T80" s="190"/>
      <c r="U80" s="191"/>
    </row>
    <row r="81" spans="1:21" ht="31.5">
      <c r="A81" s="517" t="s">
        <v>600</v>
      </c>
      <c r="B81" s="517" t="s">
        <v>601</v>
      </c>
      <c r="C81" s="517" t="s">
        <v>602</v>
      </c>
      <c r="D81" s="517" t="s">
        <v>603</v>
      </c>
      <c r="E81" s="211" t="s">
        <v>384</v>
      </c>
      <c r="F81" s="212" t="s">
        <v>385</v>
      </c>
      <c r="G81" s="177">
        <v>3</v>
      </c>
      <c r="H81" s="177">
        <v>20</v>
      </c>
      <c r="I81" s="178">
        <v>60</v>
      </c>
      <c r="J81" s="517" t="s">
        <v>604</v>
      </c>
      <c r="K81" s="177">
        <v>1</v>
      </c>
      <c r="L81" s="177">
        <v>20</v>
      </c>
      <c r="M81" s="520" t="s">
        <v>396</v>
      </c>
      <c r="N81" s="211" t="s">
        <v>397</v>
      </c>
      <c r="O81" s="211" t="s">
        <v>398</v>
      </c>
      <c r="P81" s="211" t="s">
        <v>399</v>
      </c>
      <c r="Q81" s="213" t="s">
        <v>400</v>
      </c>
      <c r="R81" s="182"/>
      <c r="S81" s="182"/>
      <c r="T81" s="182"/>
      <c r="U81" s="185"/>
    </row>
    <row r="82" spans="1:21" ht="47.25">
      <c r="A82" s="517"/>
      <c r="B82" s="517"/>
      <c r="C82" s="517"/>
      <c r="D82" s="517"/>
      <c r="E82" s="174" t="s">
        <v>605</v>
      </c>
      <c r="F82" s="175" t="s">
        <v>606</v>
      </c>
      <c r="G82" s="176" t="s">
        <v>403</v>
      </c>
      <c r="H82" s="177" t="s">
        <v>404</v>
      </c>
      <c r="I82" s="178" t="s">
        <v>396</v>
      </c>
      <c r="J82" s="517"/>
      <c r="K82" s="177" t="s">
        <v>405</v>
      </c>
      <c r="L82" s="177" t="s">
        <v>404</v>
      </c>
      <c r="M82" s="520"/>
      <c r="N82" s="179" t="s">
        <v>607</v>
      </c>
      <c r="O82" s="179" t="s">
        <v>608</v>
      </c>
      <c r="P82" s="180">
        <v>44599</v>
      </c>
      <c r="Q82" s="181">
        <v>44925</v>
      </c>
      <c r="R82" s="182"/>
      <c r="S82" s="182"/>
      <c r="T82" s="182"/>
      <c r="U82" s="185"/>
    </row>
    <row r="83" spans="1:21" ht="99">
      <c r="A83" s="517"/>
      <c r="B83" s="517"/>
      <c r="C83" s="517"/>
      <c r="D83" s="517"/>
      <c r="E83" s="174" t="s">
        <v>609</v>
      </c>
      <c r="F83" s="175" t="s">
        <v>413</v>
      </c>
      <c r="G83" s="176"/>
      <c r="H83" s="177"/>
      <c r="I83" s="178"/>
      <c r="J83" s="517"/>
      <c r="K83" s="177"/>
      <c r="L83" s="177"/>
      <c r="M83" s="520"/>
      <c r="N83" s="179" t="s">
        <v>610</v>
      </c>
      <c r="O83" s="179" t="s">
        <v>611</v>
      </c>
      <c r="P83" s="180">
        <v>44572</v>
      </c>
      <c r="Q83" s="181">
        <v>44651</v>
      </c>
      <c r="R83" s="64" t="s">
        <v>408</v>
      </c>
      <c r="S83" s="64" t="s">
        <v>409</v>
      </c>
      <c r="T83" s="64" t="s">
        <v>612</v>
      </c>
      <c r="U83" s="65" t="s">
        <v>613</v>
      </c>
    </row>
    <row r="84" spans="1:21" ht="58.5" customHeight="1">
      <c r="A84" s="517"/>
      <c r="B84" s="517"/>
      <c r="C84" s="517"/>
      <c r="D84" s="517"/>
      <c r="E84" s="174" t="s">
        <v>614</v>
      </c>
      <c r="F84" s="175" t="s">
        <v>615</v>
      </c>
      <c r="G84" s="176"/>
      <c r="H84" s="177"/>
      <c r="I84" s="178"/>
      <c r="J84" s="512"/>
      <c r="K84" s="177"/>
      <c r="L84" s="177"/>
      <c r="M84" s="520"/>
      <c r="N84" s="505"/>
      <c r="O84" s="506"/>
      <c r="P84" s="506"/>
      <c r="Q84" s="507"/>
      <c r="R84" s="182"/>
      <c r="S84" s="182"/>
      <c r="T84" s="182"/>
      <c r="U84" s="185"/>
    </row>
    <row r="85" spans="1:21" ht="58.5" customHeight="1">
      <c r="A85" s="517"/>
      <c r="B85" s="517"/>
      <c r="C85" s="517"/>
      <c r="D85" s="517"/>
      <c r="E85" s="184"/>
      <c r="F85" s="175" t="s">
        <v>417</v>
      </c>
      <c r="G85" s="176"/>
      <c r="H85" s="177"/>
      <c r="I85" s="178"/>
      <c r="J85" s="511" t="s">
        <v>616</v>
      </c>
      <c r="K85" s="177"/>
      <c r="L85" s="177"/>
      <c r="M85" s="520"/>
      <c r="N85" s="508"/>
      <c r="O85" s="509"/>
      <c r="P85" s="509"/>
      <c r="Q85" s="510"/>
      <c r="R85" s="182"/>
      <c r="S85" s="182"/>
      <c r="T85" s="182"/>
      <c r="U85" s="214"/>
    </row>
    <row r="86" spans="1:21" ht="58.5" customHeight="1" thickBot="1">
      <c r="A86" s="517"/>
      <c r="B86" s="517"/>
      <c r="C86" s="517"/>
      <c r="D86" s="517"/>
      <c r="E86" s="205"/>
      <c r="F86" s="204"/>
      <c r="G86" s="177"/>
      <c r="H86" s="177"/>
      <c r="I86" s="178"/>
      <c r="J86" s="517"/>
      <c r="K86" s="177"/>
      <c r="L86" s="177"/>
      <c r="M86" s="520"/>
      <c r="N86" s="508"/>
      <c r="O86" s="509"/>
      <c r="P86" s="509"/>
      <c r="Q86" s="510"/>
      <c r="R86" s="182"/>
      <c r="S86" s="182"/>
      <c r="T86" s="182"/>
      <c r="U86" s="185"/>
    </row>
    <row r="87" spans="1:21" ht="31.5">
      <c r="A87" s="537" t="s">
        <v>617</v>
      </c>
      <c r="B87" s="540" t="s">
        <v>618</v>
      </c>
      <c r="C87" s="540" t="s">
        <v>619</v>
      </c>
      <c r="D87" s="543" t="s">
        <v>620</v>
      </c>
      <c r="E87" s="166" t="s">
        <v>384</v>
      </c>
      <c r="F87" s="166" t="s">
        <v>385</v>
      </c>
      <c r="G87" s="215">
        <v>3</v>
      </c>
      <c r="H87" s="216">
        <v>10</v>
      </c>
      <c r="I87" s="217">
        <v>30</v>
      </c>
      <c r="J87" s="540" t="s">
        <v>621</v>
      </c>
      <c r="K87" s="216">
        <v>1</v>
      </c>
      <c r="L87" s="216">
        <v>10</v>
      </c>
      <c r="M87" s="547" t="s">
        <v>434</v>
      </c>
      <c r="N87" s="218" t="s">
        <v>397</v>
      </c>
      <c r="O87" s="166" t="s">
        <v>398</v>
      </c>
      <c r="P87" s="166" t="s">
        <v>399</v>
      </c>
      <c r="Q87" s="166" t="s">
        <v>400</v>
      </c>
      <c r="R87" s="201"/>
      <c r="S87" s="201"/>
      <c r="T87" s="201"/>
      <c r="U87" s="219"/>
    </row>
    <row r="88" spans="1:21" ht="63">
      <c r="A88" s="538"/>
      <c r="B88" s="541"/>
      <c r="C88" s="541"/>
      <c r="D88" s="544"/>
      <c r="E88" s="175" t="s">
        <v>622</v>
      </c>
      <c r="F88" s="175" t="s">
        <v>413</v>
      </c>
      <c r="G88" s="220" t="s">
        <v>403</v>
      </c>
      <c r="H88" s="220" t="s">
        <v>455</v>
      </c>
      <c r="I88" s="221" t="s">
        <v>396</v>
      </c>
      <c r="J88" s="541"/>
      <c r="K88" s="220" t="s">
        <v>405</v>
      </c>
      <c r="L88" s="220" t="s">
        <v>455</v>
      </c>
      <c r="M88" s="548"/>
      <c r="N88" s="222" t="s">
        <v>623</v>
      </c>
      <c r="O88" s="223" t="s">
        <v>624</v>
      </c>
      <c r="P88" s="224">
        <v>44593</v>
      </c>
      <c r="Q88" s="224">
        <v>44926</v>
      </c>
      <c r="R88" s="182"/>
      <c r="S88" s="182"/>
      <c r="T88" s="182"/>
      <c r="U88" s="183"/>
    </row>
    <row r="89" spans="1:21" ht="47.25">
      <c r="A89" s="538"/>
      <c r="B89" s="541"/>
      <c r="C89" s="541"/>
      <c r="D89" s="544"/>
      <c r="E89" s="175" t="s">
        <v>625</v>
      </c>
      <c r="F89" s="175" t="s">
        <v>417</v>
      </c>
      <c r="G89" s="225"/>
      <c r="H89" s="225"/>
      <c r="I89" s="226"/>
      <c r="J89" s="546"/>
      <c r="K89" s="225"/>
      <c r="L89" s="225"/>
      <c r="M89" s="548"/>
      <c r="N89" s="222" t="s">
        <v>626</v>
      </c>
      <c r="O89" s="223" t="s">
        <v>627</v>
      </c>
      <c r="P89" s="224">
        <v>44593</v>
      </c>
      <c r="Q89" s="224">
        <v>44926</v>
      </c>
      <c r="R89" s="182"/>
      <c r="S89" s="182"/>
      <c r="T89" s="182"/>
      <c r="U89" s="183"/>
    </row>
    <row r="90" spans="1:21" ht="31.5">
      <c r="A90" s="538"/>
      <c r="B90" s="541"/>
      <c r="C90" s="541"/>
      <c r="D90" s="544"/>
      <c r="E90" s="175" t="s">
        <v>628</v>
      </c>
      <c r="F90" s="175" t="s">
        <v>453</v>
      </c>
      <c r="G90" s="225"/>
      <c r="H90" s="225"/>
      <c r="I90" s="226"/>
      <c r="J90" s="546"/>
      <c r="K90" s="227"/>
      <c r="L90" s="227"/>
      <c r="M90" s="548"/>
      <c r="N90" s="222" t="s">
        <v>629</v>
      </c>
      <c r="O90" s="223" t="s">
        <v>630</v>
      </c>
      <c r="P90" s="224">
        <v>44593</v>
      </c>
      <c r="Q90" s="224">
        <v>44926</v>
      </c>
      <c r="R90" s="182"/>
      <c r="S90" s="182"/>
      <c r="T90" s="182"/>
      <c r="U90" s="183"/>
    </row>
    <row r="91" spans="1:21" ht="31.5">
      <c r="A91" s="538"/>
      <c r="B91" s="541"/>
      <c r="C91" s="541"/>
      <c r="D91" s="544"/>
      <c r="E91" s="175" t="s">
        <v>631</v>
      </c>
      <c r="F91" s="175" t="s">
        <v>549</v>
      </c>
      <c r="G91" s="225"/>
      <c r="H91" s="225"/>
      <c r="I91" s="226"/>
      <c r="J91" s="546"/>
      <c r="K91" s="227"/>
      <c r="L91" s="227"/>
      <c r="M91" s="548"/>
      <c r="N91" s="222" t="s">
        <v>632</v>
      </c>
      <c r="O91" s="223" t="s">
        <v>630</v>
      </c>
      <c r="P91" s="224">
        <v>44593</v>
      </c>
      <c r="Q91" s="224">
        <v>44926</v>
      </c>
      <c r="R91" s="182"/>
      <c r="S91" s="182"/>
      <c r="T91" s="182"/>
      <c r="U91" s="183"/>
    </row>
    <row r="92" spans="1:21" ht="46.5" customHeight="1">
      <c r="A92" s="538"/>
      <c r="B92" s="541"/>
      <c r="C92" s="541"/>
      <c r="D92" s="544"/>
      <c r="E92" s="175" t="s">
        <v>622</v>
      </c>
      <c r="F92" s="227"/>
      <c r="G92" s="225"/>
      <c r="H92" s="225"/>
      <c r="I92" s="226"/>
      <c r="J92" s="546"/>
      <c r="K92" s="227"/>
      <c r="L92" s="227"/>
      <c r="M92" s="548"/>
      <c r="N92" s="222" t="s">
        <v>633</v>
      </c>
      <c r="O92" s="223" t="s">
        <v>634</v>
      </c>
      <c r="P92" s="224">
        <v>44593</v>
      </c>
      <c r="Q92" s="224">
        <v>44926</v>
      </c>
      <c r="R92" s="182"/>
      <c r="S92" s="182"/>
      <c r="T92" s="182"/>
      <c r="U92" s="183"/>
    </row>
    <row r="93" spans="1:21" ht="89.1" customHeight="1">
      <c r="A93" s="538"/>
      <c r="B93" s="541"/>
      <c r="C93" s="541"/>
      <c r="D93" s="544"/>
      <c r="E93" s="175" t="s">
        <v>431</v>
      </c>
      <c r="F93" s="227"/>
      <c r="G93" s="225"/>
      <c r="H93" s="225"/>
      <c r="I93" s="226"/>
      <c r="J93" s="546" t="s">
        <v>635</v>
      </c>
      <c r="K93" s="227"/>
      <c r="L93" s="227"/>
      <c r="M93" s="548"/>
      <c r="N93" s="222" t="s">
        <v>636</v>
      </c>
      <c r="O93" s="223" t="s">
        <v>637</v>
      </c>
      <c r="P93" s="224">
        <v>44593</v>
      </c>
      <c r="Q93" s="224">
        <v>44926</v>
      </c>
      <c r="R93" s="64" t="s">
        <v>408</v>
      </c>
      <c r="S93" s="64" t="s">
        <v>409</v>
      </c>
      <c r="T93" s="64" t="s">
        <v>638</v>
      </c>
      <c r="U93" s="210" t="s">
        <v>411</v>
      </c>
    </row>
    <row r="94" spans="1:21" ht="46.5" customHeight="1">
      <c r="A94" s="538"/>
      <c r="B94" s="541"/>
      <c r="C94" s="541"/>
      <c r="D94" s="544"/>
      <c r="E94" s="227"/>
      <c r="F94" s="227"/>
      <c r="G94" s="225"/>
      <c r="H94" s="225"/>
      <c r="I94" s="226"/>
      <c r="J94" s="546"/>
      <c r="K94" s="227"/>
      <c r="L94" s="227"/>
      <c r="M94" s="548"/>
      <c r="N94" s="222" t="s">
        <v>639</v>
      </c>
      <c r="O94" s="223" t="s">
        <v>640</v>
      </c>
      <c r="P94" s="224">
        <v>44593</v>
      </c>
      <c r="Q94" s="224">
        <v>44926</v>
      </c>
      <c r="R94" s="182"/>
      <c r="S94" s="182"/>
      <c r="T94" s="182"/>
      <c r="U94" s="183"/>
    </row>
    <row r="95" spans="1:21" ht="46.5" customHeight="1">
      <c r="A95" s="538"/>
      <c r="B95" s="541"/>
      <c r="C95" s="541"/>
      <c r="D95" s="544"/>
      <c r="E95" s="227"/>
      <c r="F95" s="227"/>
      <c r="G95" s="225"/>
      <c r="H95" s="225"/>
      <c r="I95" s="226"/>
      <c r="J95" s="546" t="s">
        <v>641</v>
      </c>
      <c r="K95" s="227"/>
      <c r="L95" s="227"/>
      <c r="M95" s="548"/>
      <c r="N95" s="223" t="s">
        <v>642</v>
      </c>
      <c r="O95" s="223" t="s">
        <v>643</v>
      </c>
      <c r="P95" s="224">
        <v>44593</v>
      </c>
      <c r="Q95" s="224">
        <v>44926</v>
      </c>
      <c r="R95" s="182"/>
      <c r="S95" s="182"/>
      <c r="T95" s="182"/>
      <c r="U95" s="183"/>
    </row>
    <row r="96" spans="1:21" ht="46.5" customHeight="1">
      <c r="A96" s="538"/>
      <c r="B96" s="541"/>
      <c r="C96" s="541"/>
      <c r="D96" s="544"/>
      <c r="E96" s="227"/>
      <c r="F96" s="227"/>
      <c r="G96" s="225"/>
      <c r="H96" s="225"/>
      <c r="I96" s="226"/>
      <c r="J96" s="546"/>
      <c r="K96" s="227"/>
      <c r="L96" s="227"/>
      <c r="M96" s="548"/>
      <c r="N96" s="509"/>
      <c r="O96" s="509"/>
      <c r="P96" s="509"/>
      <c r="Q96" s="510"/>
      <c r="R96" s="182"/>
      <c r="S96" s="182"/>
      <c r="T96" s="182"/>
      <c r="U96" s="183"/>
    </row>
    <row r="97" spans="1:21" ht="46.5" customHeight="1">
      <c r="A97" s="538"/>
      <c r="B97" s="541"/>
      <c r="C97" s="541"/>
      <c r="D97" s="544"/>
      <c r="E97" s="227"/>
      <c r="F97" s="227"/>
      <c r="G97" s="225"/>
      <c r="H97" s="225"/>
      <c r="I97" s="226"/>
      <c r="J97" s="546" t="s">
        <v>644</v>
      </c>
      <c r="K97" s="227"/>
      <c r="L97" s="227"/>
      <c r="M97" s="548"/>
      <c r="N97" s="509"/>
      <c r="O97" s="509"/>
      <c r="P97" s="509"/>
      <c r="Q97" s="510"/>
      <c r="R97" s="182"/>
      <c r="S97" s="182"/>
      <c r="T97" s="182"/>
      <c r="U97" s="183"/>
    </row>
    <row r="98" spans="1:21" ht="46.5" customHeight="1" thickBot="1">
      <c r="A98" s="539"/>
      <c r="B98" s="542"/>
      <c r="C98" s="542"/>
      <c r="D98" s="545"/>
      <c r="E98" s="228"/>
      <c r="F98" s="228"/>
      <c r="G98" s="229"/>
      <c r="H98" s="229"/>
      <c r="I98" s="230"/>
      <c r="J98" s="550"/>
      <c r="K98" s="228"/>
      <c r="L98" s="228"/>
      <c r="M98" s="549"/>
      <c r="N98" s="526"/>
      <c r="O98" s="526"/>
      <c r="P98" s="526"/>
      <c r="Q98" s="527"/>
      <c r="R98" s="190"/>
      <c r="S98" s="190"/>
      <c r="T98" s="190"/>
      <c r="U98" s="191"/>
    </row>
    <row r="99" spans="1:21" ht="31.5">
      <c r="A99" s="513" t="s">
        <v>645</v>
      </c>
      <c r="B99" s="516" t="s">
        <v>646</v>
      </c>
      <c r="C99" s="516" t="s">
        <v>647</v>
      </c>
      <c r="D99" s="516" t="s">
        <v>648</v>
      </c>
      <c r="E99" s="192" t="s">
        <v>384</v>
      </c>
      <c r="F99" s="193" t="s">
        <v>385</v>
      </c>
      <c r="G99" s="168">
        <v>3</v>
      </c>
      <c r="H99" s="168">
        <v>20</v>
      </c>
      <c r="I99" s="169">
        <v>60</v>
      </c>
      <c r="J99" s="516" t="s">
        <v>649</v>
      </c>
      <c r="K99" s="168">
        <v>1</v>
      </c>
      <c r="L99" s="168">
        <v>20</v>
      </c>
      <c r="M99" s="519" t="s">
        <v>396</v>
      </c>
      <c r="N99" s="192" t="s">
        <v>397</v>
      </c>
      <c r="O99" s="192" t="s">
        <v>398</v>
      </c>
      <c r="P99" s="192" t="s">
        <v>399</v>
      </c>
      <c r="Q99" s="195" t="s">
        <v>400</v>
      </c>
      <c r="R99" s="201"/>
      <c r="S99" s="201"/>
      <c r="T99" s="201"/>
      <c r="U99" s="206"/>
    </row>
    <row r="100" spans="1:21" ht="47.25">
      <c r="A100" s="514"/>
      <c r="B100" s="517"/>
      <c r="C100" s="517"/>
      <c r="D100" s="517"/>
      <c r="E100" s="174" t="s">
        <v>650</v>
      </c>
      <c r="F100" s="175" t="s">
        <v>464</v>
      </c>
      <c r="G100" s="176" t="s">
        <v>403</v>
      </c>
      <c r="H100" s="177" t="s">
        <v>404</v>
      </c>
      <c r="I100" s="178" t="s">
        <v>396</v>
      </c>
      <c r="J100" s="517"/>
      <c r="K100" s="177" t="s">
        <v>405</v>
      </c>
      <c r="L100" s="177" t="s">
        <v>404</v>
      </c>
      <c r="M100" s="520"/>
      <c r="N100" s="179" t="s">
        <v>651</v>
      </c>
      <c r="O100" s="179" t="s">
        <v>652</v>
      </c>
      <c r="P100" s="180">
        <v>44564</v>
      </c>
      <c r="Q100" s="181">
        <v>44925</v>
      </c>
      <c r="R100" s="182"/>
      <c r="S100" s="182"/>
      <c r="T100" s="182"/>
      <c r="U100" s="183"/>
    </row>
    <row r="101" spans="1:21" ht="79.349999999999994" customHeight="1">
      <c r="A101" s="514"/>
      <c r="B101" s="517"/>
      <c r="C101" s="517"/>
      <c r="D101" s="517"/>
      <c r="E101" s="174" t="s">
        <v>653</v>
      </c>
      <c r="F101" s="175" t="s">
        <v>549</v>
      </c>
      <c r="G101" s="176"/>
      <c r="H101" s="177"/>
      <c r="I101" s="178"/>
      <c r="J101" s="517"/>
      <c r="K101" s="177"/>
      <c r="L101" s="177"/>
      <c r="M101" s="520"/>
      <c r="N101" s="179" t="s">
        <v>654</v>
      </c>
      <c r="O101" s="179" t="s">
        <v>652</v>
      </c>
      <c r="P101" s="180">
        <v>44564</v>
      </c>
      <c r="Q101" s="181">
        <v>44925</v>
      </c>
      <c r="R101" s="64" t="s">
        <v>408</v>
      </c>
      <c r="S101" s="64" t="s">
        <v>409</v>
      </c>
      <c r="T101" s="64" t="s">
        <v>655</v>
      </c>
      <c r="U101" s="210" t="s">
        <v>656</v>
      </c>
    </row>
    <row r="102" spans="1:21" ht="47.1" customHeight="1">
      <c r="A102" s="514"/>
      <c r="B102" s="517"/>
      <c r="C102" s="517"/>
      <c r="D102" s="517"/>
      <c r="E102" s="174" t="s">
        <v>657</v>
      </c>
      <c r="F102" s="175" t="s">
        <v>467</v>
      </c>
      <c r="G102" s="176"/>
      <c r="H102" s="177"/>
      <c r="I102" s="178"/>
      <c r="J102" s="517"/>
      <c r="K102" s="177"/>
      <c r="L102" s="177"/>
      <c r="M102" s="520"/>
      <c r="N102" s="505"/>
      <c r="O102" s="506"/>
      <c r="P102" s="506"/>
      <c r="Q102" s="507"/>
      <c r="R102" s="182"/>
      <c r="S102" s="182"/>
      <c r="T102" s="182"/>
      <c r="U102" s="183"/>
    </row>
    <row r="103" spans="1:21" ht="47.1" customHeight="1">
      <c r="A103" s="514"/>
      <c r="B103" s="517"/>
      <c r="C103" s="517"/>
      <c r="D103" s="517"/>
      <c r="E103" s="174" t="s">
        <v>658</v>
      </c>
      <c r="F103" s="175" t="s">
        <v>592</v>
      </c>
      <c r="G103" s="176"/>
      <c r="H103" s="177"/>
      <c r="I103" s="178"/>
      <c r="J103" s="517"/>
      <c r="K103" s="177"/>
      <c r="L103" s="177"/>
      <c r="M103" s="520"/>
      <c r="N103" s="508"/>
      <c r="O103" s="509"/>
      <c r="P103" s="509"/>
      <c r="Q103" s="510"/>
      <c r="R103" s="182"/>
      <c r="S103" s="182"/>
      <c r="T103" s="182"/>
      <c r="U103" s="183"/>
    </row>
    <row r="104" spans="1:21" ht="47.1" customHeight="1">
      <c r="A104" s="514"/>
      <c r="B104" s="517"/>
      <c r="C104" s="517"/>
      <c r="D104" s="517"/>
      <c r="E104" s="203" t="s">
        <v>657</v>
      </c>
      <c r="F104" s="204"/>
      <c r="G104" s="177"/>
      <c r="H104" s="177"/>
      <c r="I104" s="178"/>
      <c r="J104" s="512"/>
      <c r="K104" s="177"/>
      <c r="L104" s="177"/>
      <c r="M104" s="520"/>
      <c r="N104" s="508"/>
      <c r="O104" s="509"/>
      <c r="P104" s="509"/>
      <c r="Q104" s="510"/>
      <c r="R104" s="182"/>
      <c r="S104" s="182"/>
      <c r="T104" s="182"/>
      <c r="U104" s="183"/>
    </row>
    <row r="105" spans="1:21" ht="47.1" customHeight="1">
      <c r="A105" s="514"/>
      <c r="B105" s="517"/>
      <c r="C105" s="517"/>
      <c r="D105" s="517"/>
      <c r="E105" s="203" t="s">
        <v>659</v>
      </c>
      <c r="F105" s="204"/>
      <c r="G105" s="177"/>
      <c r="H105" s="177"/>
      <c r="I105" s="178"/>
      <c r="J105" s="511" t="s">
        <v>660</v>
      </c>
      <c r="K105" s="177"/>
      <c r="L105" s="177"/>
      <c r="M105" s="520"/>
      <c r="N105" s="508"/>
      <c r="O105" s="509"/>
      <c r="P105" s="509"/>
      <c r="Q105" s="510"/>
      <c r="R105" s="182"/>
      <c r="S105" s="182"/>
      <c r="T105" s="182"/>
      <c r="U105" s="183"/>
    </row>
    <row r="106" spans="1:21" ht="47.1" customHeight="1" thickBot="1">
      <c r="A106" s="515"/>
      <c r="B106" s="518"/>
      <c r="C106" s="518"/>
      <c r="D106" s="518"/>
      <c r="E106" s="209"/>
      <c r="F106" s="198"/>
      <c r="G106" s="188"/>
      <c r="H106" s="188"/>
      <c r="I106" s="189"/>
      <c r="J106" s="518"/>
      <c r="K106" s="188"/>
      <c r="L106" s="188"/>
      <c r="M106" s="521"/>
      <c r="N106" s="525"/>
      <c r="O106" s="526"/>
      <c r="P106" s="526"/>
      <c r="Q106" s="527"/>
      <c r="R106" s="190"/>
      <c r="S106" s="190"/>
      <c r="T106" s="190"/>
      <c r="U106" s="191"/>
    </row>
    <row r="107" spans="1:21" ht="31.5">
      <c r="A107" s="513" t="s">
        <v>661</v>
      </c>
      <c r="B107" s="516" t="s">
        <v>662</v>
      </c>
      <c r="C107" s="516" t="s">
        <v>663</v>
      </c>
      <c r="D107" s="516" t="s">
        <v>664</v>
      </c>
      <c r="E107" s="192" t="s">
        <v>384</v>
      </c>
      <c r="F107" s="193" t="s">
        <v>385</v>
      </c>
      <c r="G107" s="168">
        <v>3</v>
      </c>
      <c r="H107" s="168">
        <v>20</v>
      </c>
      <c r="I107" s="169">
        <v>60</v>
      </c>
      <c r="J107" s="516" t="s">
        <v>665</v>
      </c>
      <c r="K107" s="168">
        <v>1</v>
      </c>
      <c r="L107" s="168">
        <v>20</v>
      </c>
      <c r="M107" s="519" t="s">
        <v>396</v>
      </c>
      <c r="N107" s="192" t="s">
        <v>397</v>
      </c>
      <c r="O107" s="192" t="s">
        <v>398</v>
      </c>
      <c r="P107" s="192" t="s">
        <v>399</v>
      </c>
      <c r="Q107" s="195" t="s">
        <v>400</v>
      </c>
      <c r="R107" s="201"/>
      <c r="S107" s="201"/>
      <c r="T107" s="201"/>
      <c r="U107" s="206"/>
    </row>
    <row r="108" spans="1:21" ht="115.5">
      <c r="A108" s="514"/>
      <c r="B108" s="517"/>
      <c r="C108" s="517"/>
      <c r="D108" s="517"/>
      <c r="E108" s="174" t="s">
        <v>443</v>
      </c>
      <c r="F108" s="175" t="s">
        <v>413</v>
      </c>
      <c r="G108" s="176" t="s">
        <v>403</v>
      </c>
      <c r="H108" s="177" t="s">
        <v>404</v>
      </c>
      <c r="I108" s="178" t="s">
        <v>396</v>
      </c>
      <c r="J108" s="517"/>
      <c r="K108" s="177" t="s">
        <v>405</v>
      </c>
      <c r="L108" s="177" t="s">
        <v>404</v>
      </c>
      <c r="M108" s="520"/>
      <c r="N108" s="179" t="s">
        <v>666</v>
      </c>
      <c r="O108" s="179" t="s">
        <v>667</v>
      </c>
      <c r="P108" s="180">
        <v>44593</v>
      </c>
      <c r="Q108" s="181">
        <v>44651</v>
      </c>
      <c r="R108" s="64" t="s">
        <v>408</v>
      </c>
      <c r="S108" s="64" t="s">
        <v>409</v>
      </c>
      <c r="T108" s="64" t="s">
        <v>437</v>
      </c>
      <c r="U108" s="207" t="s">
        <v>668</v>
      </c>
    </row>
    <row r="109" spans="1:21" ht="34.5" customHeight="1">
      <c r="A109" s="514"/>
      <c r="B109" s="517"/>
      <c r="C109" s="517"/>
      <c r="D109" s="517"/>
      <c r="E109" s="174" t="s">
        <v>532</v>
      </c>
      <c r="F109" s="175" t="s">
        <v>445</v>
      </c>
      <c r="G109" s="176"/>
      <c r="H109" s="177"/>
      <c r="I109" s="178"/>
      <c r="J109" s="517"/>
      <c r="K109" s="177"/>
      <c r="L109" s="177"/>
      <c r="M109" s="520"/>
      <c r="N109" s="505"/>
      <c r="O109" s="506"/>
      <c r="P109" s="506"/>
      <c r="Q109" s="507"/>
      <c r="R109" s="182"/>
      <c r="S109" s="182"/>
      <c r="T109" s="182"/>
      <c r="U109" s="183"/>
    </row>
    <row r="110" spans="1:21" ht="34.5" customHeight="1">
      <c r="A110" s="514"/>
      <c r="B110" s="517"/>
      <c r="C110" s="517"/>
      <c r="D110" s="517"/>
      <c r="E110" s="174" t="s">
        <v>446</v>
      </c>
      <c r="F110" s="175" t="s">
        <v>669</v>
      </c>
      <c r="G110" s="176"/>
      <c r="H110" s="177"/>
      <c r="I110" s="178"/>
      <c r="J110" s="512"/>
      <c r="K110" s="177"/>
      <c r="L110" s="177"/>
      <c r="M110" s="520"/>
      <c r="N110" s="508"/>
      <c r="O110" s="509"/>
      <c r="P110" s="509"/>
      <c r="Q110" s="510"/>
      <c r="R110" s="182"/>
      <c r="S110" s="182"/>
      <c r="T110" s="182"/>
      <c r="U110" s="183"/>
    </row>
    <row r="111" spans="1:21" ht="34.5" customHeight="1">
      <c r="A111" s="514"/>
      <c r="B111" s="517"/>
      <c r="C111" s="517"/>
      <c r="D111" s="517"/>
      <c r="E111" s="203" t="s">
        <v>670</v>
      </c>
      <c r="F111" s="204"/>
      <c r="G111" s="177"/>
      <c r="H111" s="177"/>
      <c r="I111" s="178"/>
      <c r="J111" s="511" t="s">
        <v>671</v>
      </c>
      <c r="K111" s="177"/>
      <c r="L111" s="177"/>
      <c r="M111" s="520"/>
      <c r="N111" s="508"/>
      <c r="O111" s="509"/>
      <c r="P111" s="509"/>
      <c r="Q111" s="510"/>
      <c r="R111" s="182"/>
      <c r="S111" s="182"/>
      <c r="T111" s="182"/>
      <c r="U111" s="183"/>
    </row>
    <row r="112" spans="1:21" ht="34.5" customHeight="1" thickBot="1">
      <c r="A112" s="515"/>
      <c r="B112" s="518"/>
      <c r="C112" s="518"/>
      <c r="D112" s="518"/>
      <c r="E112" s="209"/>
      <c r="F112" s="198"/>
      <c r="G112" s="188"/>
      <c r="H112" s="188"/>
      <c r="I112" s="189"/>
      <c r="J112" s="518"/>
      <c r="K112" s="188"/>
      <c r="L112" s="188"/>
      <c r="M112" s="521"/>
      <c r="N112" s="525"/>
      <c r="O112" s="526"/>
      <c r="P112" s="526"/>
      <c r="Q112" s="527"/>
      <c r="R112" s="190"/>
      <c r="S112" s="190"/>
      <c r="T112" s="190"/>
      <c r="U112" s="191"/>
    </row>
    <row r="113" spans="1:21" ht="31.5">
      <c r="A113" s="513" t="s">
        <v>672</v>
      </c>
      <c r="B113" s="516" t="s">
        <v>673</v>
      </c>
      <c r="C113" s="516" t="s">
        <v>674</v>
      </c>
      <c r="D113" s="516" t="s">
        <v>675</v>
      </c>
      <c r="E113" s="192" t="s">
        <v>384</v>
      </c>
      <c r="F113" s="193" t="s">
        <v>385</v>
      </c>
      <c r="G113" s="168">
        <v>2</v>
      </c>
      <c r="H113" s="168">
        <v>5</v>
      </c>
      <c r="I113" s="231">
        <v>10</v>
      </c>
      <c r="J113" s="516" t="s">
        <v>676</v>
      </c>
      <c r="K113" s="168">
        <v>2</v>
      </c>
      <c r="L113" s="168">
        <v>5</v>
      </c>
      <c r="M113" s="528" t="s">
        <v>430</v>
      </c>
      <c r="N113" s="192" t="s">
        <v>397</v>
      </c>
      <c r="O113" s="192" t="s">
        <v>398</v>
      </c>
      <c r="P113" s="192" t="s">
        <v>399</v>
      </c>
      <c r="Q113" s="195" t="s">
        <v>400</v>
      </c>
      <c r="R113" s="201"/>
      <c r="S113" s="201"/>
      <c r="T113" s="201"/>
      <c r="U113" s="206"/>
    </row>
    <row r="114" spans="1:21" ht="47.25">
      <c r="A114" s="514"/>
      <c r="B114" s="517"/>
      <c r="C114" s="517"/>
      <c r="D114" s="517"/>
      <c r="E114" s="174" t="s">
        <v>677</v>
      </c>
      <c r="F114" s="175" t="s">
        <v>678</v>
      </c>
      <c r="G114" s="176" t="s">
        <v>529</v>
      </c>
      <c r="H114" s="177" t="s">
        <v>433</v>
      </c>
      <c r="I114" s="232" t="s">
        <v>430</v>
      </c>
      <c r="J114" s="517"/>
      <c r="K114" s="177" t="s">
        <v>529</v>
      </c>
      <c r="L114" s="177" t="s">
        <v>433</v>
      </c>
      <c r="M114" s="529"/>
      <c r="N114" s="179" t="s">
        <v>679</v>
      </c>
      <c r="O114" s="179" t="s">
        <v>680</v>
      </c>
      <c r="P114" s="180">
        <v>44682</v>
      </c>
      <c r="Q114" s="181">
        <v>44926</v>
      </c>
      <c r="R114" s="182"/>
      <c r="S114" s="182"/>
      <c r="T114" s="182"/>
      <c r="U114" s="183"/>
    </row>
    <row r="115" spans="1:21" ht="115.5">
      <c r="A115" s="514"/>
      <c r="B115" s="517"/>
      <c r="C115" s="517"/>
      <c r="D115" s="517"/>
      <c r="E115" s="174" t="s">
        <v>681</v>
      </c>
      <c r="F115" s="175" t="s">
        <v>549</v>
      </c>
      <c r="G115" s="176"/>
      <c r="H115" s="177"/>
      <c r="I115" s="232"/>
      <c r="J115" s="517"/>
      <c r="K115" s="177"/>
      <c r="L115" s="177"/>
      <c r="M115" s="529"/>
      <c r="N115" s="179" t="s">
        <v>682</v>
      </c>
      <c r="O115" s="179" t="s">
        <v>683</v>
      </c>
      <c r="P115" s="180">
        <v>44683</v>
      </c>
      <c r="Q115" s="181">
        <v>44926</v>
      </c>
      <c r="R115" s="64" t="s">
        <v>408</v>
      </c>
      <c r="S115" s="64" t="s">
        <v>409</v>
      </c>
      <c r="T115" s="64" t="s">
        <v>684</v>
      </c>
      <c r="U115" s="207" t="s">
        <v>685</v>
      </c>
    </row>
    <row r="116" spans="1:21" ht="41.1" customHeight="1">
      <c r="A116" s="514"/>
      <c r="B116" s="517"/>
      <c r="C116" s="517"/>
      <c r="D116" s="517"/>
      <c r="E116" s="174" t="s">
        <v>686</v>
      </c>
      <c r="F116" s="175" t="s">
        <v>687</v>
      </c>
      <c r="G116" s="176"/>
      <c r="H116" s="177"/>
      <c r="I116" s="232"/>
      <c r="J116" s="512"/>
      <c r="K116" s="177"/>
      <c r="L116" s="177"/>
      <c r="M116" s="529"/>
      <c r="N116" s="505"/>
      <c r="O116" s="506"/>
      <c r="P116" s="506"/>
      <c r="Q116" s="507"/>
      <c r="R116" s="182"/>
      <c r="S116" s="182"/>
      <c r="T116" s="182"/>
      <c r="U116" s="183"/>
    </row>
    <row r="117" spans="1:21" ht="41.1" customHeight="1">
      <c r="A117" s="514"/>
      <c r="B117" s="517"/>
      <c r="C117" s="517"/>
      <c r="D117" s="517"/>
      <c r="E117" s="203" t="s">
        <v>688</v>
      </c>
      <c r="F117" s="204"/>
      <c r="G117" s="177"/>
      <c r="H117" s="177"/>
      <c r="I117" s="232"/>
      <c r="J117" s="511" t="s">
        <v>689</v>
      </c>
      <c r="K117" s="177"/>
      <c r="L117" s="177"/>
      <c r="M117" s="529"/>
      <c r="N117" s="508"/>
      <c r="O117" s="509"/>
      <c r="P117" s="509"/>
      <c r="Q117" s="510"/>
      <c r="R117" s="182"/>
      <c r="S117" s="182"/>
      <c r="T117" s="182"/>
      <c r="U117" s="183"/>
    </row>
    <row r="118" spans="1:21" ht="41.1" customHeight="1" thickBot="1">
      <c r="A118" s="515"/>
      <c r="B118" s="518"/>
      <c r="C118" s="518"/>
      <c r="D118" s="518"/>
      <c r="E118" s="209"/>
      <c r="F118" s="198"/>
      <c r="G118" s="188"/>
      <c r="H118" s="188"/>
      <c r="I118" s="233"/>
      <c r="J118" s="518"/>
      <c r="K118" s="188"/>
      <c r="L118" s="188"/>
      <c r="M118" s="530"/>
      <c r="N118" s="525"/>
      <c r="O118" s="526"/>
      <c r="P118" s="526"/>
      <c r="Q118" s="527"/>
      <c r="R118" s="190"/>
      <c r="S118" s="190"/>
      <c r="T118" s="190"/>
      <c r="U118" s="234"/>
    </row>
    <row r="119" spans="1:21" ht="31.5">
      <c r="A119" s="513" t="s">
        <v>690</v>
      </c>
      <c r="B119" s="516" t="s">
        <v>691</v>
      </c>
      <c r="C119" s="516" t="s">
        <v>692</v>
      </c>
      <c r="D119" s="516" t="s">
        <v>693</v>
      </c>
      <c r="E119" s="192" t="s">
        <v>384</v>
      </c>
      <c r="F119" s="193" t="s">
        <v>385</v>
      </c>
      <c r="G119" s="168">
        <v>3</v>
      </c>
      <c r="H119" s="168">
        <v>20</v>
      </c>
      <c r="I119" s="169">
        <v>60</v>
      </c>
      <c r="J119" s="516" t="s">
        <v>694</v>
      </c>
      <c r="K119" s="168">
        <v>1</v>
      </c>
      <c r="L119" s="168">
        <v>20</v>
      </c>
      <c r="M119" s="519" t="s">
        <v>396</v>
      </c>
      <c r="N119" s="192" t="s">
        <v>397</v>
      </c>
      <c r="O119" s="192" t="s">
        <v>398</v>
      </c>
      <c r="P119" s="192" t="s">
        <v>399</v>
      </c>
      <c r="Q119" s="195" t="s">
        <v>400</v>
      </c>
      <c r="R119" s="201"/>
      <c r="S119" s="201"/>
      <c r="T119" s="201"/>
      <c r="U119" s="206"/>
    </row>
    <row r="120" spans="1:21" ht="47.25">
      <c r="A120" s="514"/>
      <c r="B120" s="517"/>
      <c r="C120" s="517"/>
      <c r="D120" s="517"/>
      <c r="E120" s="174" t="s">
        <v>695</v>
      </c>
      <c r="F120" s="175" t="s">
        <v>696</v>
      </c>
      <c r="G120" s="176" t="s">
        <v>403</v>
      </c>
      <c r="H120" s="177" t="s">
        <v>404</v>
      </c>
      <c r="I120" s="178" t="s">
        <v>396</v>
      </c>
      <c r="J120" s="517"/>
      <c r="K120" s="177" t="s">
        <v>405</v>
      </c>
      <c r="L120" s="177" t="s">
        <v>404</v>
      </c>
      <c r="M120" s="520"/>
      <c r="N120" s="179" t="s">
        <v>697</v>
      </c>
      <c r="O120" s="179" t="s">
        <v>698</v>
      </c>
      <c r="P120" s="180">
        <v>44593</v>
      </c>
      <c r="Q120" s="181">
        <v>44910</v>
      </c>
      <c r="R120" s="182"/>
      <c r="S120" s="182"/>
      <c r="T120" s="182"/>
      <c r="U120" s="183"/>
    </row>
    <row r="121" spans="1:21" ht="132">
      <c r="A121" s="514"/>
      <c r="B121" s="517"/>
      <c r="C121" s="517"/>
      <c r="D121" s="517"/>
      <c r="E121" s="174" t="s">
        <v>699</v>
      </c>
      <c r="F121" s="175" t="s">
        <v>464</v>
      </c>
      <c r="G121" s="176"/>
      <c r="H121" s="177"/>
      <c r="I121" s="178"/>
      <c r="J121" s="517"/>
      <c r="K121" s="177"/>
      <c r="L121" s="177"/>
      <c r="M121" s="520"/>
      <c r="N121" s="179" t="s">
        <v>700</v>
      </c>
      <c r="O121" s="179" t="s">
        <v>701</v>
      </c>
      <c r="P121" s="180">
        <v>44593</v>
      </c>
      <c r="Q121" s="181">
        <v>44910</v>
      </c>
      <c r="R121" s="64" t="s">
        <v>408</v>
      </c>
      <c r="S121" s="64" t="s">
        <v>409</v>
      </c>
      <c r="T121" s="64" t="s">
        <v>702</v>
      </c>
      <c r="U121" s="207" t="s">
        <v>703</v>
      </c>
    </row>
    <row r="122" spans="1:21" ht="51" customHeight="1">
      <c r="A122" s="514"/>
      <c r="B122" s="517"/>
      <c r="C122" s="517"/>
      <c r="D122" s="517"/>
      <c r="E122" s="174" t="s">
        <v>704</v>
      </c>
      <c r="F122" s="175" t="s">
        <v>402</v>
      </c>
      <c r="G122" s="176"/>
      <c r="H122" s="177"/>
      <c r="I122" s="178"/>
      <c r="J122" s="512"/>
      <c r="K122" s="177"/>
      <c r="L122" s="177"/>
      <c r="M122" s="520"/>
      <c r="N122" s="505"/>
      <c r="O122" s="506"/>
      <c r="P122" s="506"/>
      <c r="Q122" s="507"/>
      <c r="R122" s="182"/>
      <c r="S122" s="182"/>
      <c r="T122" s="182"/>
      <c r="U122" s="183"/>
    </row>
    <row r="123" spans="1:21" ht="51" customHeight="1">
      <c r="A123" s="514"/>
      <c r="B123" s="517"/>
      <c r="C123" s="517"/>
      <c r="D123" s="517"/>
      <c r="E123" s="174" t="s">
        <v>705</v>
      </c>
      <c r="F123" s="175" t="s">
        <v>706</v>
      </c>
      <c r="G123" s="176"/>
      <c r="H123" s="177"/>
      <c r="I123" s="178"/>
      <c r="J123" s="511" t="s">
        <v>707</v>
      </c>
      <c r="K123" s="177"/>
      <c r="L123" s="177"/>
      <c r="M123" s="520"/>
      <c r="N123" s="508"/>
      <c r="O123" s="509"/>
      <c r="P123" s="509"/>
      <c r="Q123" s="510"/>
      <c r="R123" s="182"/>
      <c r="S123" s="182"/>
      <c r="T123" s="182"/>
      <c r="U123" s="183"/>
    </row>
    <row r="124" spans="1:21" ht="51" customHeight="1" thickBot="1">
      <c r="A124" s="515"/>
      <c r="B124" s="518"/>
      <c r="C124" s="518"/>
      <c r="D124" s="518"/>
      <c r="E124" s="209"/>
      <c r="F124" s="198"/>
      <c r="G124" s="188"/>
      <c r="H124" s="188"/>
      <c r="I124" s="189"/>
      <c r="J124" s="518"/>
      <c r="K124" s="188"/>
      <c r="L124" s="188"/>
      <c r="M124" s="521"/>
      <c r="N124" s="525"/>
      <c r="O124" s="526"/>
      <c r="P124" s="526"/>
      <c r="Q124" s="527"/>
      <c r="R124" s="190"/>
      <c r="S124" s="190"/>
      <c r="T124" s="190"/>
      <c r="U124" s="191"/>
    </row>
    <row r="125" spans="1:21" ht="31.5">
      <c r="A125" s="513" t="s">
        <v>708</v>
      </c>
      <c r="B125" s="516" t="s">
        <v>709</v>
      </c>
      <c r="C125" s="516" t="s">
        <v>710</v>
      </c>
      <c r="D125" s="516" t="s">
        <v>711</v>
      </c>
      <c r="E125" s="192" t="s">
        <v>384</v>
      </c>
      <c r="F125" s="193" t="s">
        <v>385</v>
      </c>
      <c r="G125" s="168">
        <v>3</v>
      </c>
      <c r="H125" s="168">
        <v>20</v>
      </c>
      <c r="I125" s="169">
        <v>60</v>
      </c>
      <c r="J125" s="516" t="s">
        <v>712</v>
      </c>
      <c r="K125" s="168">
        <v>3</v>
      </c>
      <c r="L125" s="168">
        <v>20</v>
      </c>
      <c r="M125" s="519" t="s">
        <v>396</v>
      </c>
      <c r="N125" s="192" t="s">
        <v>397</v>
      </c>
      <c r="O125" s="192" t="s">
        <v>398</v>
      </c>
      <c r="P125" s="192" t="s">
        <v>399</v>
      </c>
      <c r="Q125" s="195" t="s">
        <v>400</v>
      </c>
      <c r="R125" s="201"/>
      <c r="S125" s="201"/>
      <c r="T125" s="201"/>
      <c r="U125" s="206"/>
    </row>
    <row r="126" spans="1:21" ht="115.5">
      <c r="A126" s="514"/>
      <c r="B126" s="517"/>
      <c r="C126" s="517"/>
      <c r="D126" s="517"/>
      <c r="E126" s="174" t="s">
        <v>713</v>
      </c>
      <c r="F126" s="175" t="s">
        <v>714</v>
      </c>
      <c r="G126" s="176" t="s">
        <v>403</v>
      </c>
      <c r="H126" s="177" t="s">
        <v>404</v>
      </c>
      <c r="I126" s="178" t="s">
        <v>396</v>
      </c>
      <c r="J126" s="517"/>
      <c r="K126" s="177" t="s">
        <v>403</v>
      </c>
      <c r="L126" s="177" t="s">
        <v>404</v>
      </c>
      <c r="M126" s="520"/>
      <c r="N126" s="179" t="s">
        <v>715</v>
      </c>
      <c r="O126" s="179" t="s">
        <v>716</v>
      </c>
      <c r="P126" s="180">
        <v>44593</v>
      </c>
      <c r="Q126" s="181">
        <v>44909</v>
      </c>
      <c r="R126" s="64" t="s">
        <v>408</v>
      </c>
      <c r="S126" s="64" t="s">
        <v>409</v>
      </c>
      <c r="T126" s="64" t="s">
        <v>717</v>
      </c>
      <c r="U126" s="207" t="s">
        <v>718</v>
      </c>
    </row>
    <row r="127" spans="1:21" ht="64.349999999999994" customHeight="1">
      <c r="A127" s="514"/>
      <c r="B127" s="517"/>
      <c r="C127" s="517"/>
      <c r="D127" s="517"/>
      <c r="E127" s="174" t="s">
        <v>628</v>
      </c>
      <c r="F127" s="175" t="s">
        <v>719</v>
      </c>
      <c r="G127" s="176"/>
      <c r="H127" s="177"/>
      <c r="I127" s="178"/>
      <c r="J127" s="517"/>
      <c r="K127" s="177"/>
      <c r="L127" s="177"/>
      <c r="M127" s="520"/>
      <c r="N127" s="505"/>
      <c r="O127" s="506"/>
      <c r="P127" s="506"/>
      <c r="Q127" s="507"/>
      <c r="R127" s="182"/>
      <c r="S127" s="182"/>
      <c r="T127" s="182"/>
      <c r="U127" s="183"/>
    </row>
    <row r="128" spans="1:21" ht="64.349999999999994" customHeight="1">
      <c r="A128" s="514"/>
      <c r="B128" s="517"/>
      <c r="C128" s="517"/>
      <c r="D128" s="517"/>
      <c r="E128" s="174" t="s">
        <v>431</v>
      </c>
      <c r="F128" s="175" t="s">
        <v>549</v>
      </c>
      <c r="G128" s="176"/>
      <c r="H128" s="177"/>
      <c r="I128" s="178"/>
      <c r="J128" s="517"/>
      <c r="K128" s="177"/>
      <c r="L128" s="177"/>
      <c r="M128" s="520"/>
      <c r="N128" s="508"/>
      <c r="O128" s="509"/>
      <c r="P128" s="509"/>
      <c r="Q128" s="510"/>
      <c r="R128" s="182"/>
      <c r="S128" s="182"/>
      <c r="T128" s="182"/>
      <c r="U128" s="183"/>
    </row>
    <row r="129" spans="1:21" ht="64.349999999999994" customHeight="1" thickBot="1">
      <c r="A129" s="515"/>
      <c r="B129" s="518"/>
      <c r="C129" s="518"/>
      <c r="D129" s="518"/>
      <c r="E129" s="209"/>
      <c r="F129" s="235" t="s">
        <v>417</v>
      </c>
      <c r="G129" s="187"/>
      <c r="H129" s="188"/>
      <c r="I129" s="189"/>
      <c r="J129" s="518"/>
      <c r="K129" s="188"/>
      <c r="L129" s="188"/>
      <c r="M129" s="521"/>
      <c r="N129" s="525"/>
      <c r="O129" s="526"/>
      <c r="P129" s="526"/>
      <c r="Q129" s="527"/>
      <c r="R129" s="190"/>
      <c r="S129" s="190"/>
      <c r="T129" s="190"/>
      <c r="U129" s="191"/>
    </row>
    <row r="130" spans="1:21" ht="31.5">
      <c r="A130" s="513" t="s">
        <v>720</v>
      </c>
      <c r="B130" s="516" t="s">
        <v>721</v>
      </c>
      <c r="C130" s="516" t="s">
        <v>722</v>
      </c>
      <c r="D130" s="516" t="s">
        <v>723</v>
      </c>
      <c r="E130" s="192" t="s">
        <v>384</v>
      </c>
      <c r="F130" s="193" t="s">
        <v>385</v>
      </c>
      <c r="G130" s="168">
        <v>3</v>
      </c>
      <c r="H130" s="168">
        <v>20</v>
      </c>
      <c r="I130" s="169">
        <v>60</v>
      </c>
      <c r="J130" s="516" t="s">
        <v>724</v>
      </c>
      <c r="K130" s="168">
        <v>1</v>
      </c>
      <c r="L130" s="168">
        <v>20</v>
      </c>
      <c r="M130" s="519" t="s">
        <v>396</v>
      </c>
      <c r="N130" s="192" t="s">
        <v>397</v>
      </c>
      <c r="O130" s="192" t="s">
        <v>398</v>
      </c>
      <c r="P130" s="192" t="s">
        <v>399</v>
      </c>
      <c r="Q130" s="195" t="s">
        <v>400</v>
      </c>
      <c r="R130" s="201"/>
      <c r="S130" s="201"/>
      <c r="T130" s="201"/>
      <c r="U130" s="206"/>
    </row>
    <row r="131" spans="1:21" ht="63">
      <c r="A131" s="514"/>
      <c r="B131" s="517"/>
      <c r="C131" s="517"/>
      <c r="D131" s="517"/>
      <c r="E131" s="174" t="s">
        <v>725</v>
      </c>
      <c r="F131" s="175" t="s">
        <v>726</v>
      </c>
      <c r="G131" s="176" t="s">
        <v>403</v>
      </c>
      <c r="H131" s="177" t="s">
        <v>404</v>
      </c>
      <c r="I131" s="178" t="s">
        <v>396</v>
      </c>
      <c r="J131" s="517"/>
      <c r="K131" s="177" t="s">
        <v>405</v>
      </c>
      <c r="L131" s="177" t="s">
        <v>404</v>
      </c>
      <c r="M131" s="520"/>
      <c r="N131" s="179" t="s">
        <v>727</v>
      </c>
      <c r="O131" s="179" t="s">
        <v>728</v>
      </c>
      <c r="P131" s="180">
        <v>44578</v>
      </c>
      <c r="Q131" s="181">
        <v>44910</v>
      </c>
      <c r="R131" s="182"/>
      <c r="S131" s="182"/>
      <c r="T131" s="182"/>
      <c r="U131" s="183"/>
    </row>
    <row r="132" spans="1:21" ht="198">
      <c r="A132" s="514"/>
      <c r="B132" s="517"/>
      <c r="C132" s="517"/>
      <c r="D132" s="517"/>
      <c r="E132" s="174" t="s">
        <v>729</v>
      </c>
      <c r="F132" s="175" t="s">
        <v>730</v>
      </c>
      <c r="G132" s="176"/>
      <c r="H132" s="177"/>
      <c r="I132" s="178"/>
      <c r="J132" s="517"/>
      <c r="K132" s="177"/>
      <c r="L132" s="177"/>
      <c r="M132" s="520"/>
      <c r="N132" s="179" t="s">
        <v>731</v>
      </c>
      <c r="O132" s="179" t="s">
        <v>732</v>
      </c>
      <c r="P132" s="180">
        <v>44578</v>
      </c>
      <c r="Q132" s="181">
        <v>44910</v>
      </c>
      <c r="R132" s="64" t="s">
        <v>408</v>
      </c>
      <c r="S132" s="64" t="s">
        <v>409</v>
      </c>
      <c r="T132" s="64" t="s">
        <v>733</v>
      </c>
      <c r="U132" s="210" t="s">
        <v>734</v>
      </c>
    </row>
    <row r="133" spans="1:21" ht="31.5">
      <c r="A133" s="514"/>
      <c r="B133" s="517"/>
      <c r="C133" s="517"/>
      <c r="D133" s="517"/>
      <c r="E133" s="174" t="s">
        <v>735</v>
      </c>
      <c r="F133" s="175" t="s">
        <v>736</v>
      </c>
      <c r="G133" s="176"/>
      <c r="H133" s="177"/>
      <c r="I133" s="178"/>
      <c r="J133" s="517"/>
      <c r="K133" s="177"/>
      <c r="L133" s="177"/>
      <c r="M133" s="520"/>
      <c r="N133" s="505"/>
      <c r="O133" s="506"/>
      <c r="P133" s="506"/>
      <c r="Q133" s="507"/>
      <c r="R133" s="182"/>
      <c r="S133" s="182"/>
      <c r="T133" s="182"/>
      <c r="U133" s="183"/>
    </row>
    <row r="134" spans="1:21" ht="15.75">
      <c r="A134" s="514"/>
      <c r="B134" s="517"/>
      <c r="C134" s="517"/>
      <c r="D134" s="517"/>
      <c r="E134" s="184"/>
      <c r="F134" s="175" t="s">
        <v>737</v>
      </c>
      <c r="G134" s="176"/>
      <c r="H134" s="177"/>
      <c r="I134" s="178"/>
      <c r="J134" s="517"/>
      <c r="K134" s="177"/>
      <c r="L134" s="177"/>
      <c r="M134" s="520"/>
      <c r="N134" s="508"/>
      <c r="O134" s="509"/>
      <c r="P134" s="509"/>
      <c r="Q134" s="510"/>
      <c r="R134" s="182"/>
      <c r="S134" s="182"/>
      <c r="T134" s="182"/>
      <c r="U134" s="183"/>
    </row>
    <row r="135" spans="1:21" ht="47.25">
      <c r="A135" s="514"/>
      <c r="B135" s="517"/>
      <c r="C135" s="517"/>
      <c r="D135" s="517"/>
      <c r="E135" s="205"/>
      <c r="F135" s="175" t="s">
        <v>738</v>
      </c>
      <c r="G135" s="176"/>
      <c r="H135" s="177"/>
      <c r="I135" s="178"/>
      <c r="J135" s="517"/>
      <c r="K135" s="177"/>
      <c r="L135" s="177"/>
      <c r="M135" s="520"/>
      <c r="N135" s="508"/>
      <c r="O135" s="509"/>
      <c r="P135" s="509"/>
      <c r="Q135" s="510"/>
      <c r="R135" s="182"/>
      <c r="S135" s="182"/>
      <c r="T135" s="182"/>
      <c r="U135" s="183"/>
    </row>
    <row r="136" spans="1:21" ht="42" customHeight="1">
      <c r="A136" s="514"/>
      <c r="B136" s="517"/>
      <c r="C136" s="517"/>
      <c r="D136" s="517"/>
      <c r="E136" s="205"/>
      <c r="F136" s="175" t="s">
        <v>567</v>
      </c>
      <c r="G136" s="176"/>
      <c r="H136" s="177"/>
      <c r="I136" s="178"/>
      <c r="J136" s="512"/>
      <c r="K136" s="177"/>
      <c r="L136" s="177"/>
      <c r="M136" s="520"/>
      <c r="N136" s="508"/>
      <c r="O136" s="509"/>
      <c r="P136" s="509"/>
      <c r="Q136" s="510"/>
      <c r="R136" s="182"/>
      <c r="S136" s="182"/>
      <c r="T136" s="182"/>
      <c r="U136" s="183"/>
    </row>
    <row r="137" spans="1:21" ht="42" customHeight="1">
      <c r="A137" s="514"/>
      <c r="B137" s="517"/>
      <c r="C137" s="517"/>
      <c r="D137" s="517"/>
      <c r="E137" s="205"/>
      <c r="F137" s="175" t="s">
        <v>739</v>
      </c>
      <c r="G137" s="176"/>
      <c r="H137" s="177"/>
      <c r="I137" s="178"/>
      <c r="J137" s="511" t="s">
        <v>740</v>
      </c>
      <c r="K137" s="177"/>
      <c r="L137" s="177"/>
      <c r="M137" s="520"/>
      <c r="N137" s="508"/>
      <c r="O137" s="509"/>
      <c r="P137" s="509"/>
      <c r="Q137" s="510"/>
      <c r="R137" s="182"/>
      <c r="S137" s="182"/>
      <c r="T137" s="182"/>
      <c r="U137" s="183"/>
    </row>
    <row r="138" spans="1:21" ht="42" customHeight="1">
      <c r="A138" s="514"/>
      <c r="B138" s="517"/>
      <c r="C138" s="517"/>
      <c r="D138" s="517"/>
      <c r="E138" s="205"/>
      <c r="F138" s="175" t="s">
        <v>741</v>
      </c>
      <c r="G138" s="176"/>
      <c r="H138" s="177"/>
      <c r="I138" s="178"/>
      <c r="J138" s="512"/>
      <c r="K138" s="177"/>
      <c r="L138" s="177"/>
      <c r="M138" s="520"/>
      <c r="N138" s="508"/>
      <c r="O138" s="509"/>
      <c r="P138" s="509"/>
      <c r="Q138" s="510"/>
      <c r="R138" s="182"/>
      <c r="S138" s="182"/>
      <c r="T138" s="182"/>
      <c r="U138" s="183"/>
    </row>
    <row r="139" spans="1:21" ht="42" customHeight="1">
      <c r="A139" s="514"/>
      <c r="B139" s="517"/>
      <c r="C139" s="517"/>
      <c r="D139" s="517"/>
      <c r="E139" s="205"/>
      <c r="F139" s="204"/>
      <c r="G139" s="177"/>
      <c r="H139" s="177"/>
      <c r="I139" s="178"/>
      <c r="J139" s="511" t="s">
        <v>742</v>
      </c>
      <c r="K139" s="177"/>
      <c r="L139" s="177"/>
      <c r="M139" s="520"/>
      <c r="N139" s="508"/>
      <c r="O139" s="509"/>
      <c r="P139" s="509"/>
      <c r="Q139" s="510"/>
      <c r="R139" s="182"/>
      <c r="S139" s="182"/>
      <c r="T139" s="182"/>
      <c r="U139" s="183"/>
    </row>
    <row r="140" spans="1:21" ht="42" customHeight="1" thickBot="1">
      <c r="A140" s="515"/>
      <c r="B140" s="518"/>
      <c r="C140" s="518"/>
      <c r="D140" s="518"/>
      <c r="E140" s="186"/>
      <c r="F140" s="198"/>
      <c r="G140" s="188"/>
      <c r="H140" s="188"/>
      <c r="I140" s="189"/>
      <c r="J140" s="518"/>
      <c r="K140" s="188"/>
      <c r="L140" s="188"/>
      <c r="M140" s="521"/>
      <c r="N140" s="525"/>
      <c r="O140" s="526"/>
      <c r="P140" s="526"/>
      <c r="Q140" s="527"/>
      <c r="R140" s="190"/>
      <c r="S140" s="190"/>
      <c r="T140" s="190"/>
      <c r="U140" s="191"/>
    </row>
    <row r="141" spans="1:21" ht="31.5">
      <c r="A141" s="513" t="s">
        <v>743</v>
      </c>
      <c r="B141" s="516" t="s">
        <v>744</v>
      </c>
      <c r="C141" s="516" t="s">
        <v>745</v>
      </c>
      <c r="D141" s="516" t="s">
        <v>746</v>
      </c>
      <c r="E141" s="192" t="s">
        <v>384</v>
      </c>
      <c r="F141" s="193" t="s">
        <v>385</v>
      </c>
      <c r="G141" s="168">
        <v>3</v>
      </c>
      <c r="H141" s="168">
        <v>5</v>
      </c>
      <c r="I141" s="194">
        <v>15</v>
      </c>
      <c r="J141" s="516" t="s">
        <v>747</v>
      </c>
      <c r="K141" s="168">
        <v>1</v>
      </c>
      <c r="L141" s="168">
        <v>5</v>
      </c>
      <c r="M141" s="528" t="s">
        <v>430</v>
      </c>
      <c r="N141" s="192" t="s">
        <v>397</v>
      </c>
      <c r="O141" s="192" t="s">
        <v>398</v>
      </c>
      <c r="P141" s="192" t="s">
        <v>399</v>
      </c>
      <c r="Q141" s="195" t="s">
        <v>400</v>
      </c>
      <c r="R141" s="201"/>
      <c r="S141" s="201"/>
      <c r="T141" s="201"/>
      <c r="U141" s="206"/>
    </row>
    <row r="142" spans="1:21" ht="47.25">
      <c r="A142" s="514"/>
      <c r="B142" s="517"/>
      <c r="C142" s="517"/>
      <c r="D142" s="517"/>
      <c r="E142" s="174" t="s">
        <v>748</v>
      </c>
      <c r="F142" s="175" t="s">
        <v>413</v>
      </c>
      <c r="G142" s="176" t="s">
        <v>403</v>
      </c>
      <c r="H142" s="177" t="s">
        <v>433</v>
      </c>
      <c r="I142" s="196" t="s">
        <v>434</v>
      </c>
      <c r="J142" s="517"/>
      <c r="K142" s="177" t="s">
        <v>405</v>
      </c>
      <c r="L142" s="177" t="s">
        <v>433</v>
      </c>
      <c r="M142" s="529"/>
      <c r="N142" s="179" t="s">
        <v>749</v>
      </c>
      <c r="O142" s="179" t="s">
        <v>750</v>
      </c>
      <c r="P142" s="180">
        <v>44593</v>
      </c>
      <c r="Q142" s="181">
        <v>44925</v>
      </c>
      <c r="R142" s="182"/>
      <c r="S142" s="182"/>
      <c r="T142" s="182"/>
      <c r="U142" s="183"/>
    </row>
    <row r="143" spans="1:21" ht="132">
      <c r="A143" s="514"/>
      <c r="B143" s="517"/>
      <c r="C143" s="517"/>
      <c r="D143" s="517"/>
      <c r="E143" s="174" t="s">
        <v>751</v>
      </c>
      <c r="F143" s="175" t="s">
        <v>549</v>
      </c>
      <c r="G143" s="176"/>
      <c r="H143" s="177"/>
      <c r="I143" s="196"/>
      <c r="J143" s="517"/>
      <c r="K143" s="177"/>
      <c r="L143" s="177"/>
      <c r="M143" s="529"/>
      <c r="N143" s="179" t="s">
        <v>752</v>
      </c>
      <c r="O143" s="179" t="s">
        <v>753</v>
      </c>
      <c r="P143" s="180">
        <v>44593</v>
      </c>
      <c r="Q143" s="181">
        <v>44925</v>
      </c>
      <c r="R143" s="64" t="s">
        <v>408</v>
      </c>
      <c r="S143" s="64" t="s">
        <v>409</v>
      </c>
      <c r="T143" s="64" t="s">
        <v>754</v>
      </c>
      <c r="U143" s="207" t="s">
        <v>755</v>
      </c>
    </row>
    <row r="144" spans="1:21" ht="56.85" customHeight="1">
      <c r="A144" s="514"/>
      <c r="B144" s="517"/>
      <c r="C144" s="517"/>
      <c r="D144" s="517"/>
      <c r="E144" s="174" t="s">
        <v>756</v>
      </c>
      <c r="F144" s="175" t="s">
        <v>417</v>
      </c>
      <c r="G144" s="176"/>
      <c r="H144" s="177"/>
      <c r="I144" s="196"/>
      <c r="J144" s="512"/>
      <c r="K144" s="177"/>
      <c r="L144" s="177"/>
      <c r="M144" s="529"/>
      <c r="N144" s="505"/>
      <c r="O144" s="506"/>
      <c r="P144" s="506"/>
      <c r="Q144" s="507"/>
      <c r="R144" s="182"/>
      <c r="S144" s="182"/>
      <c r="T144" s="182"/>
      <c r="U144" s="183"/>
    </row>
    <row r="145" spans="1:21" ht="56.85" customHeight="1">
      <c r="A145" s="514"/>
      <c r="B145" s="517"/>
      <c r="C145" s="517"/>
      <c r="D145" s="517"/>
      <c r="E145" s="184"/>
      <c r="F145" s="175" t="s">
        <v>453</v>
      </c>
      <c r="G145" s="176"/>
      <c r="H145" s="177"/>
      <c r="I145" s="196"/>
      <c r="J145" s="511" t="s">
        <v>757</v>
      </c>
      <c r="K145" s="177"/>
      <c r="L145" s="177"/>
      <c r="M145" s="529"/>
      <c r="N145" s="508"/>
      <c r="O145" s="509"/>
      <c r="P145" s="509"/>
      <c r="Q145" s="510"/>
      <c r="R145" s="182"/>
      <c r="S145" s="182"/>
      <c r="T145" s="182"/>
      <c r="U145" s="183"/>
    </row>
    <row r="146" spans="1:21" ht="56.85" customHeight="1" thickBot="1">
      <c r="A146" s="515"/>
      <c r="B146" s="518"/>
      <c r="C146" s="518"/>
      <c r="D146" s="518"/>
      <c r="E146" s="186"/>
      <c r="F146" s="198"/>
      <c r="G146" s="188"/>
      <c r="H146" s="188"/>
      <c r="I146" s="199"/>
      <c r="J146" s="518"/>
      <c r="K146" s="188"/>
      <c r="L146" s="188"/>
      <c r="M146" s="530"/>
      <c r="N146" s="525"/>
      <c r="O146" s="526"/>
      <c r="P146" s="526"/>
      <c r="Q146" s="527"/>
      <c r="R146" s="190"/>
      <c r="S146" s="190"/>
      <c r="T146" s="190"/>
      <c r="U146" s="191"/>
    </row>
    <row r="147" spans="1:21" ht="31.5">
      <c r="A147" s="513" t="s">
        <v>758</v>
      </c>
      <c r="B147" s="516" t="s">
        <v>759</v>
      </c>
      <c r="C147" s="516" t="s">
        <v>760</v>
      </c>
      <c r="D147" s="516" t="s">
        <v>761</v>
      </c>
      <c r="E147" s="192" t="s">
        <v>384</v>
      </c>
      <c r="F147" s="193" t="s">
        <v>385</v>
      </c>
      <c r="G147" s="168">
        <v>1</v>
      </c>
      <c r="H147" s="168">
        <v>10</v>
      </c>
      <c r="I147" s="194">
        <v>10</v>
      </c>
      <c r="J147" s="516" t="s">
        <v>762</v>
      </c>
      <c r="K147" s="168">
        <v>1</v>
      </c>
      <c r="L147" s="168">
        <v>10</v>
      </c>
      <c r="M147" s="531" t="s">
        <v>434</v>
      </c>
      <c r="N147" s="192" t="s">
        <v>397</v>
      </c>
      <c r="O147" s="192" t="s">
        <v>398</v>
      </c>
      <c r="P147" s="192" t="s">
        <v>399</v>
      </c>
      <c r="Q147" s="195" t="s">
        <v>400</v>
      </c>
      <c r="R147" s="201"/>
      <c r="S147" s="201"/>
      <c r="T147" s="201"/>
      <c r="U147" s="219"/>
    </row>
    <row r="148" spans="1:21" ht="214.5">
      <c r="A148" s="514"/>
      <c r="B148" s="517"/>
      <c r="C148" s="517"/>
      <c r="D148" s="517"/>
      <c r="E148" s="174" t="s">
        <v>763</v>
      </c>
      <c r="F148" s="175" t="s">
        <v>764</v>
      </c>
      <c r="G148" s="176" t="s">
        <v>405</v>
      </c>
      <c r="H148" s="177" t="s">
        <v>455</v>
      </c>
      <c r="I148" s="196" t="s">
        <v>434</v>
      </c>
      <c r="J148" s="517"/>
      <c r="K148" s="177" t="s">
        <v>405</v>
      </c>
      <c r="L148" s="177" t="s">
        <v>455</v>
      </c>
      <c r="M148" s="532"/>
      <c r="N148" s="179" t="s">
        <v>765</v>
      </c>
      <c r="O148" s="179" t="s">
        <v>766</v>
      </c>
      <c r="P148" s="180">
        <v>44593</v>
      </c>
      <c r="Q148" s="181">
        <v>44792</v>
      </c>
      <c r="R148" s="64" t="s">
        <v>408</v>
      </c>
      <c r="S148" s="64" t="s">
        <v>409</v>
      </c>
      <c r="T148" s="64" t="s">
        <v>767</v>
      </c>
      <c r="U148" s="207" t="s">
        <v>768</v>
      </c>
    </row>
    <row r="149" spans="1:21" ht="31.5">
      <c r="A149" s="514"/>
      <c r="B149" s="517"/>
      <c r="C149" s="517"/>
      <c r="D149" s="517"/>
      <c r="E149" s="174" t="s">
        <v>769</v>
      </c>
      <c r="F149" s="175" t="s">
        <v>770</v>
      </c>
      <c r="G149" s="176"/>
      <c r="H149" s="177"/>
      <c r="I149" s="196"/>
      <c r="J149" s="517"/>
      <c r="K149" s="177"/>
      <c r="L149" s="177"/>
      <c r="M149" s="532"/>
      <c r="N149" s="505"/>
      <c r="O149" s="506"/>
      <c r="P149" s="506"/>
      <c r="Q149" s="507"/>
      <c r="R149" s="182"/>
      <c r="S149" s="182"/>
      <c r="T149" s="182"/>
      <c r="U149" s="183"/>
    </row>
    <row r="150" spans="1:21" ht="47.25">
      <c r="A150" s="514"/>
      <c r="B150" s="517"/>
      <c r="C150" s="517"/>
      <c r="D150" s="517"/>
      <c r="E150" s="174" t="s">
        <v>771</v>
      </c>
      <c r="F150" s="175" t="s">
        <v>772</v>
      </c>
      <c r="G150" s="176"/>
      <c r="H150" s="177"/>
      <c r="I150" s="196"/>
      <c r="J150" s="512"/>
      <c r="K150" s="177"/>
      <c r="L150" s="177"/>
      <c r="M150" s="532"/>
      <c r="N150" s="508"/>
      <c r="O150" s="509"/>
      <c r="P150" s="509"/>
      <c r="Q150" s="510"/>
      <c r="R150" s="182"/>
      <c r="S150" s="182"/>
      <c r="T150" s="182"/>
      <c r="U150" s="183"/>
    </row>
    <row r="151" spans="1:21" ht="33" customHeight="1">
      <c r="A151" s="514"/>
      <c r="B151" s="517"/>
      <c r="C151" s="517"/>
      <c r="D151" s="517"/>
      <c r="E151" s="174" t="s">
        <v>773</v>
      </c>
      <c r="F151" s="175" t="s">
        <v>774</v>
      </c>
      <c r="G151" s="176"/>
      <c r="H151" s="177"/>
      <c r="I151" s="196"/>
      <c r="J151" s="511" t="s">
        <v>775</v>
      </c>
      <c r="K151" s="177"/>
      <c r="L151" s="177"/>
      <c r="M151" s="532"/>
      <c r="N151" s="508"/>
      <c r="O151" s="509"/>
      <c r="P151" s="509"/>
      <c r="Q151" s="510"/>
      <c r="R151" s="182"/>
      <c r="S151" s="182"/>
      <c r="T151" s="182"/>
      <c r="U151" s="183"/>
    </row>
    <row r="152" spans="1:21" ht="33" customHeight="1" thickBot="1">
      <c r="A152" s="515"/>
      <c r="B152" s="518"/>
      <c r="C152" s="518"/>
      <c r="D152" s="518"/>
      <c r="E152" s="209"/>
      <c r="F152" s="198"/>
      <c r="G152" s="188"/>
      <c r="H152" s="188"/>
      <c r="I152" s="199"/>
      <c r="J152" s="518"/>
      <c r="K152" s="188"/>
      <c r="L152" s="188"/>
      <c r="M152" s="533"/>
      <c r="N152" s="525"/>
      <c r="O152" s="526"/>
      <c r="P152" s="526"/>
      <c r="Q152" s="527"/>
      <c r="R152" s="190"/>
      <c r="S152" s="190"/>
      <c r="T152" s="190"/>
      <c r="U152" s="191"/>
    </row>
    <row r="153" spans="1:21" ht="31.5">
      <c r="A153" s="513" t="s">
        <v>776</v>
      </c>
      <c r="B153" s="516" t="s">
        <v>777</v>
      </c>
      <c r="C153" s="516" t="s">
        <v>778</v>
      </c>
      <c r="D153" s="516" t="s">
        <v>779</v>
      </c>
      <c r="E153" s="192" t="s">
        <v>384</v>
      </c>
      <c r="F153" s="193" t="s">
        <v>385</v>
      </c>
      <c r="G153" s="168">
        <v>5</v>
      </c>
      <c r="H153" s="168">
        <v>10</v>
      </c>
      <c r="I153" s="169">
        <v>50</v>
      </c>
      <c r="J153" s="516" t="s">
        <v>780</v>
      </c>
      <c r="K153" s="168">
        <v>3</v>
      </c>
      <c r="L153" s="168">
        <v>10</v>
      </c>
      <c r="M153" s="519" t="s">
        <v>396</v>
      </c>
      <c r="N153" s="192" t="s">
        <v>397</v>
      </c>
      <c r="O153" s="192" t="s">
        <v>398</v>
      </c>
      <c r="P153" s="192" t="s">
        <v>399</v>
      </c>
      <c r="Q153" s="195" t="s">
        <v>400</v>
      </c>
      <c r="R153" s="201"/>
      <c r="S153" s="201"/>
      <c r="T153" s="201"/>
      <c r="U153" s="206"/>
    </row>
    <row r="154" spans="1:21" ht="148.5">
      <c r="A154" s="514"/>
      <c r="B154" s="517"/>
      <c r="C154" s="517"/>
      <c r="D154" s="517"/>
      <c r="E154" s="174" t="s">
        <v>781</v>
      </c>
      <c r="F154" s="175" t="s">
        <v>541</v>
      </c>
      <c r="G154" s="176" t="s">
        <v>454</v>
      </c>
      <c r="H154" s="177" t="s">
        <v>455</v>
      </c>
      <c r="I154" s="178" t="s">
        <v>396</v>
      </c>
      <c r="J154" s="512"/>
      <c r="K154" s="177" t="s">
        <v>403</v>
      </c>
      <c r="L154" s="177" t="s">
        <v>455</v>
      </c>
      <c r="M154" s="520"/>
      <c r="N154" s="179" t="s">
        <v>782</v>
      </c>
      <c r="O154" s="179" t="s">
        <v>783</v>
      </c>
      <c r="P154" s="180">
        <v>44644</v>
      </c>
      <c r="Q154" s="181">
        <v>44909</v>
      </c>
      <c r="R154" s="64" t="s">
        <v>408</v>
      </c>
      <c r="S154" s="64" t="s">
        <v>409</v>
      </c>
      <c r="T154" s="64" t="s">
        <v>535</v>
      </c>
      <c r="U154" s="210" t="s">
        <v>784</v>
      </c>
    </row>
    <row r="155" spans="1:21" ht="50.85" customHeight="1">
      <c r="A155" s="514"/>
      <c r="B155" s="517"/>
      <c r="C155" s="517"/>
      <c r="D155" s="517"/>
      <c r="E155" s="174" t="s">
        <v>785</v>
      </c>
      <c r="F155" s="175" t="s">
        <v>537</v>
      </c>
      <c r="G155" s="176"/>
      <c r="H155" s="177"/>
      <c r="I155" s="178"/>
      <c r="J155" s="511" t="s">
        <v>786</v>
      </c>
      <c r="K155" s="177"/>
      <c r="L155" s="177"/>
      <c r="M155" s="520"/>
      <c r="N155" s="505"/>
      <c r="O155" s="506"/>
      <c r="P155" s="506"/>
      <c r="Q155" s="507"/>
      <c r="R155" s="182"/>
      <c r="S155" s="182"/>
      <c r="T155" s="182"/>
      <c r="U155" s="183"/>
    </row>
    <row r="156" spans="1:21" ht="50.85" customHeight="1">
      <c r="A156" s="514"/>
      <c r="B156" s="517"/>
      <c r="C156" s="517"/>
      <c r="D156" s="517"/>
      <c r="E156" s="174" t="s">
        <v>787</v>
      </c>
      <c r="F156" s="175" t="s">
        <v>788</v>
      </c>
      <c r="G156" s="176"/>
      <c r="H156" s="177"/>
      <c r="I156" s="178"/>
      <c r="J156" s="512"/>
      <c r="K156" s="177"/>
      <c r="L156" s="177"/>
      <c r="M156" s="520"/>
      <c r="N156" s="508"/>
      <c r="O156" s="509"/>
      <c r="P156" s="509"/>
      <c r="Q156" s="510"/>
      <c r="R156" s="182"/>
      <c r="S156" s="182"/>
      <c r="T156" s="182"/>
      <c r="U156" s="183"/>
    </row>
    <row r="157" spans="1:21" ht="50.85" customHeight="1">
      <c r="A157" s="514"/>
      <c r="B157" s="517"/>
      <c r="C157" s="517"/>
      <c r="D157" s="517"/>
      <c r="E157" s="174" t="s">
        <v>532</v>
      </c>
      <c r="F157" s="175" t="s">
        <v>413</v>
      </c>
      <c r="G157" s="176"/>
      <c r="H157" s="177"/>
      <c r="I157" s="178"/>
      <c r="J157" s="511" t="s">
        <v>789</v>
      </c>
      <c r="K157" s="177"/>
      <c r="L157" s="177"/>
      <c r="M157" s="520"/>
      <c r="N157" s="508"/>
      <c r="O157" s="509"/>
      <c r="P157" s="509"/>
      <c r="Q157" s="510"/>
      <c r="R157" s="182"/>
      <c r="S157" s="182"/>
      <c r="T157" s="182"/>
      <c r="U157" s="183"/>
    </row>
    <row r="158" spans="1:21" ht="50.85" customHeight="1">
      <c r="A158" s="514"/>
      <c r="B158" s="517"/>
      <c r="C158" s="517"/>
      <c r="D158" s="517"/>
      <c r="E158" s="203" t="s">
        <v>446</v>
      </c>
      <c r="F158" s="204"/>
      <c r="G158" s="177"/>
      <c r="H158" s="177"/>
      <c r="I158" s="178"/>
      <c r="J158" s="512"/>
      <c r="K158" s="177"/>
      <c r="L158" s="177"/>
      <c r="M158" s="520"/>
      <c r="N158" s="508"/>
      <c r="O158" s="509"/>
      <c r="P158" s="509"/>
      <c r="Q158" s="510"/>
      <c r="R158" s="182"/>
      <c r="S158" s="182"/>
      <c r="T158" s="182"/>
      <c r="U158" s="183"/>
    </row>
    <row r="159" spans="1:21" ht="50.85" customHeight="1">
      <c r="A159" s="514"/>
      <c r="B159" s="517"/>
      <c r="C159" s="517"/>
      <c r="D159" s="517"/>
      <c r="E159" s="203" t="s">
        <v>443</v>
      </c>
      <c r="F159" s="204"/>
      <c r="G159" s="177"/>
      <c r="H159" s="177"/>
      <c r="I159" s="178"/>
      <c r="J159" s="511" t="s">
        <v>790</v>
      </c>
      <c r="K159" s="177"/>
      <c r="L159" s="177"/>
      <c r="M159" s="520"/>
      <c r="N159" s="508"/>
      <c r="O159" s="509"/>
      <c r="P159" s="509"/>
      <c r="Q159" s="510"/>
      <c r="R159" s="182"/>
      <c r="S159" s="182"/>
      <c r="T159" s="182"/>
      <c r="U159" s="183"/>
    </row>
    <row r="160" spans="1:21" ht="50.85" customHeight="1">
      <c r="A160" s="514"/>
      <c r="B160" s="517"/>
      <c r="C160" s="517"/>
      <c r="D160" s="517"/>
      <c r="E160" s="184"/>
      <c r="F160" s="204"/>
      <c r="G160" s="177"/>
      <c r="H160" s="177"/>
      <c r="I160" s="178"/>
      <c r="J160" s="512"/>
      <c r="K160" s="177"/>
      <c r="L160" s="177"/>
      <c r="M160" s="520"/>
      <c r="N160" s="508"/>
      <c r="O160" s="509"/>
      <c r="P160" s="509"/>
      <c r="Q160" s="510"/>
      <c r="R160" s="182"/>
      <c r="S160" s="182"/>
      <c r="T160" s="182"/>
      <c r="U160" s="183"/>
    </row>
    <row r="161" spans="1:21" ht="50.85" customHeight="1">
      <c r="A161" s="514"/>
      <c r="B161" s="517"/>
      <c r="C161" s="517"/>
      <c r="D161" s="517"/>
      <c r="E161" s="205"/>
      <c r="F161" s="204"/>
      <c r="G161" s="177"/>
      <c r="H161" s="177"/>
      <c r="I161" s="178"/>
      <c r="J161" s="511" t="s">
        <v>791</v>
      </c>
      <c r="K161" s="177"/>
      <c r="L161" s="177"/>
      <c r="M161" s="520"/>
      <c r="N161" s="508"/>
      <c r="O161" s="509"/>
      <c r="P161" s="509"/>
      <c r="Q161" s="510"/>
      <c r="R161" s="182"/>
      <c r="S161" s="182"/>
      <c r="T161" s="182"/>
      <c r="U161" s="183"/>
    </row>
    <row r="162" spans="1:21" ht="50.85" customHeight="1">
      <c r="A162" s="514"/>
      <c r="B162" s="517"/>
      <c r="C162" s="517"/>
      <c r="D162" s="517"/>
      <c r="E162" s="205"/>
      <c r="F162" s="204"/>
      <c r="G162" s="177"/>
      <c r="H162" s="177"/>
      <c r="I162" s="178"/>
      <c r="J162" s="512"/>
      <c r="K162" s="177"/>
      <c r="L162" s="177"/>
      <c r="M162" s="520"/>
      <c r="N162" s="508"/>
      <c r="O162" s="509"/>
      <c r="P162" s="509"/>
      <c r="Q162" s="510"/>
      <c r="R162" s="182"/>
      <c r="S162" s="182"/>
      <c r="T162" s="182"/>
      <c r="U162" s="183"/>
    </row>
    <row r="163" spans="1:21" ht="50.85" customHeight="1">
      <c r="A163" s="514"/>
      <c r="B163" s="517"/>
      <c r="C163" s="517"/>
      <c r="D163" s="517"/>
      <c r="E163" s="205"/>
      <c r="F163" s="204"/>
      <c r="G163" s="177"/>
      <c r="H163" s="177"/>
      <c r="I163" s="178"/>
      <c r="J163" s="511" t="s">
        <v>792</v>
      </c>
      <c r="K163" s="177"/>
      <c r="L163" s="177"/>
      <c r="M163" s="520"/>
      <c r="N163" s="508"/>
      <c r="O163" s="509"/>
      <c r="P163" s="509"/>
      <c r="Q163" s="510"/>
      <c r="R163" s="182"/>
      <c r="S163" s="182"/>
      <c r="T163" s="182"/>
      <c r="U163" s="183"/>
    </row>
    <row r="164" spans="1:21" ht="50.85" customHeight="1" thickBot="1">
      <c r="A164" s="515"/>
      <c r="B164" s="518"/>
      <c r="C164" s="518"/>
      <c r="D164" s="518"/>
      <c r="E164" s="186"/>
      <c r="F164" s="198"/>
      <c r="G164" s="188"/>
      <c r="H164" s="188"/>
      <c r="I164" s="189"/>
      <c r="J164" s="518"/>
      <c r="K164" s="188"/>
      <c r="L164" s="188"/>
      <c r="M164" s="521"/>
      <c r="N164" s="525"/>
      <c r="O164" s="526"/>
      <c r="P164" s="526"/>
      <c r="Q164" s="527"/>
      <c r="R164" s="190"/>
      <c r="S164" s="190"/>
      <c r="T164" s="190"/>
      <c r="U164" s="191"/>
    </row>
    <row r="165" spans="1:21" ht="31.5">
      <c r="A165" s="513" t="s">
        <v>793</v>
      </c>
      <c r="B165" s="516" t="s">
        <v>794</v>
      </c>
      <c r="C165" s="516" t="s">
        <v>795</v>
      </c>
      <c r="D165" s="516" t="s">
        <v>796</v>
      </c>
      <c r="E165" s="192" t="s">
        <v>384</v>
      </c>
      <c r="F165" s="193" t="s">
        <v>385</v>
      </c>
      <c r="G165" s="168">
        <v>2</v>
      </c>
      <c r="H165" s="168">
        <v>10</v>
      </c>
      <c r="I165" s="194">
        <v>20</v>
      </c>
      <c r="J165" s="516" t="s">
        <v>797</v>
      </c>
      <c r="K165" s="168">
        <v>1</v>
      </c>
      <c r="L165" s="168">
        <v>10</v>
      </c>
      <c r="M165" s="531" t="s">
        <v>434</v>
      </c>
      <c r="N165" s="192" t="s">
        <v>397</v>
      </c>
      <c r="O165" s="192" t="s">
        <v>398</v>
      </c>
      <c r="P165" s="192" t="s">
        <v>399</v>
      </c>
      <c r="Q165" s="195" t="s">
        <v>400</v>
      </c>
      <c r="R165" s="201"/>
      <c r="S165" s="201"/>
      <c r="T165" s="201"/>
      <c r="U165" s="206"/>
    </row>
    <row r="166" spans="1:21" ht="99">
      <c r="A166" s="514"/>
      <c r="B166" s="517"/>
      <c r="C166" s="517"/>
      <c r="D166" s="517"/>
      <c r="E166" s="174" t="s">
        <v>798</v>
      </c>
      <c r="F166" s="175" t="s">
        <v>799</v>
      </c>
      <c r="G166" s="176" t="s">
        <v>529</v>
      </c>
      <c r="H166" s="177" t="s">
        <v>455</v>
      </c>
      <c r="I166" s="196" t="s">
        <v>434</v>
      </c>
      <c r="J166" s="517"/>
      <c r="K166" s="177" t="s">
        <v>405</v>
      </c>
      <c r="L166" s="177" t="s">
        <v>455</v>
      </c>
      <c r="M166" s="532"/>
      <c r="N166" s="179" t="s">
        <v>800</v>
      </c>
      <c r="O166" s="179" t="s">
        <v>801</v>
      </c>
      <c r="P166" s="180">
        <v>44593</v>
      </c>
      <c r="Q166" s="181">
        <v>44652</v>
      </c>
      <c r="R166" s="64" t="s">
        <v>408</v>
      </c>
      <c r="S166" s="64" t="s">
        <v>409</v>
      </c>
      <c r="T166" s="64" t="s">
        <v>802</v>
      </c>
      <c r="U166" s="210" t="s">
        <v>553</v>
      </c>
    </row>
    <row r="167" spans="1:21" ht="31.5">
      <c r="A167" s="514"/>
      <c r="B167" s="517"/>
      <c r="C167" s="517"/>
      <c r="D167" s="517"/>
      <c r="E167" s="174" t="s">
        <v>570</v>
      </c>
      <c r="F167" s="175" t="s">
        <v>453</v>
      </c>
      <c r="G167" s="176"/>
      <c r="H167" s="177"/>
      <c r="I167" s="196"/>
      <c r="J167" s="517"/>
      <c r="K167" s="177"/>
      <c r="L167" s="177"/>
      <c r="M167" s="532"/>
      <c r="N167" s="505"/>
      <c r="O167" s="506"/>
      <c r="P167" s="506"/>
      <c r="Q167" s="507"/>
      <c r="R167" s="182"/>
      <c r="S167" s="182"/>
      <c r="T167" s="182"/>
      <c r="U167" s="183"/>
    </row>
    <row r="168" spans="1:21" ht="32.85" customHeight="1">
      <c r="A168" s="514"/>
      <c r="B168" s="517"/>
      <c r="C168" s="517"/>
      <c r="D168" s="517"/>
      <c r="E168" s="174" t="s">
        <v>443</v>
      </c>
      <c r="F168" s="175" t="s">
        <v>413</v>
      </c>
      <c r="G168" s="176"/>
      <c r="H168" s="177"/>
      <c r="I168" s="196"/>
      <c r="J168" s="512"/>
      <c r="K168" s="177"/>
      <c r="L168" s="177"/>
      <c r="M168" s="532"/>
      <c r="N168" s="508"/>
      <c r="O168" s="509"/>
      <c r="P168" s="509"/>
      <c r="Q168" s="510"/>
      <c r="R168" s="182"/>
      <c r="S168" s="182"/>
      <c r="T168" s="182"/>
      <c r="U168" s="183"/>
    </row>
    <row r="169" spans="1:21" ht="32.85" customHeight="1">
      <c r="A169" s="514"/>
      <c r="B169" s="517"/>
      <c r="C169" s="517"/>
      <c r="D169" s="517"/>
      <c r="E169" s="184"/>
      <c r="F169" s="175" t="s">
        <v>549</v>
      </c>
      <c r="G169" s="176"/>
      <c r="H169" s="177"/>
      <c r="I169" s="196"/>
      <c r="J169" s="511" t="s">
        <v>803</v>
      </c>
      <c r="K169" s="177"/>
      <c r="L169" s="177"/>
      <c r="M169" s="532"/>
      <c r="N169" s="508"/>
      <c r="O169" s="509"/>
      <c r="P169" s="509"/>
      <c r="Q169" s="510"/>
      <c r="R169" s="182"/>
      <c r="S169" s="182"/>
      <c r="T169" s="182"/>
      <c r="U169" s="183"/>
    </row>
    <row r="170" spans="1:21" ht="32.85" customHeight="1">
      <c r="A170" s="514"/>
      <c r="B170" s="517"/>
      <c r="C170" s="517"/>
      <c r="D170" s="517"/>
      <c r="E170" s="205"/>
      <c r="F170" s="175" t="s">
        <v>417</v>
      </c>
      <c r="G170" s="176"/>
      <c r="H170" s="177"/>
      <c r="I170" s="196"/>
      <c r="J170" s="512"/>
      <c r="K170" s="177"/>
      <c r="L170" s="177"/>
      <c r="M170" s="532"/>
      <c r="N170" s="508"/>
      <c r="O170" s="509"/>
      <c r="P170" s="509"/>
      <c r="Q170" s="510"/>
      <c r="R170" s="182"/>
      <c r="S170" s="182"/>
      <c r="T170" s="182"/>
      <c r="U170" s="183"/>
    </row>
    <row r="171" spans="1:21" ht="32.85" customHeight="1">
      <c r="A171" s="514"/>
      <c r="B171" s="517"/>
      <c r="C171" s="517"/>
      <c r="D171" s="517"/>
      <c r="E171" s="205"/>
      <c r="F171" s="204"/>
      <c r="G171" s="177"/>
      <c r="H171" s="177"/>
      <c r="I171" s="196"/>
      <c r="J171" s="511" t="s">
        <v>804</v>
      </c>
      <c r="K171" s="177"/>
      <c r="L171" s="177"/>
      <c r="M171" s="532"/>
      <c r="N171" s="508"/>
      <c r="O171" s="509"/>
      <c r="P171" s="509"/>
      <c r="Q171" s="510"/>
      <c r="R171" s="182"/>
      <c r="S171" s="182"/>
      <c r="T171" s="182"/>
      <c r="U171" s="183"/>
    </row>
    <row r="172" spans="1:21" ht="32.85" customHeight="1" thickBot="1">
      <c r="A172" s="515"/>
      <c r="B172" s="518"/>
      <c r="C172" s="518"/>
      <c r="D172" s="518"/>
      <c r="E172" s="186"/>
      <c r="F172" s="198"/>
      <c r="G172" s="188"/>
      <c r="H172" s="188"/>
      <c r="I172" s="199"/>
      <c r="J172" s="518"/>
      <c r="K172" s="188"/>
      <c r="L172" s="188"/>
      <c r="M172" s="533"/>
      <c r="N172" s="525"/>
      <c r="O172" s="526"/>
      <c r="P172" s="526"/>
      <c r="Q172" s="527"/>
      <c r="R172" s="190"/>
      <c r="S172" s="190"/>
      <c r="T172" s="190"/>
      <c r="U172" s="191"/>
    </row>
    <row r="173" spans="1:21" ht="31.5">
      <c r="A173" s="513" t="s">
        <v>805</v>
      </c>
      <c r="B173" s="516" t="s">
        <v>806</v>
      </c>
      <c r="C173" s="516" t="s">
        <v>427</v>
      </c>
      <c r="D173" s="516" t="s">
        <v>428</v>
      </c>
      <c r="E173" s="192" t="s">
        <v>384</v>
      </c>
      <c r="F173" s="193" t="s">
        <v>385</v>
      </c>
      <c r="G173" s="168">
        <v>3</v>
      </c>
      <c r="H173" s="168">
        <v>5</v>
      </c>
      <c r="I173" s="194">
        <v>15</v>
      </c>
      <c r="J173" s="516" t="s">
        <v>429</v>
      </c>
      <c r="K173" s="168">
        <v>1</v>
      </c>
      <c r="L173" s="168">
        <v>5</v>
      </c>
      <c r="M173" s="528" t="s">
        <v>430</v>
      </c>
      <c r="N173" s="192" t="s">
        <v>397</v>
      </c>
      <c r="O173" s="192" t="s">
        <v>398</v>
      </c>
      <c r="P173" s="192" t="s">
        <v>399</v>
      </c>
      <c r="Q173" s="195" t="s">
        <v>400</v>
      </c>
      <c r="R173" s="201"/>
      <c r="S173" s="201"/>
      <c r="T173" s="201"/>
      <c r="U173" s="206"/>
    </row>
    <row r="174" spans="1:21" ht="148.5">
      <c r="A174" s="514"/>
      <c r="B174" s="517"/>
      <c r="C174" s="517"/>
      <c r="D174" s="517"/>
      <c r="E174" s="174" t="s">
        <v>444</v>
      </c>
      <c r="F174" s="175" t="s">
        <v>549</v>
      </c>
      <c r="G174" s="176" t="s">
        <v>403</v>
      </c>
      <c r="H174" s="177" t="s">
        <v>433</v>
      </c>
      <c r="I174" s="196" t="s">
        <v>434</v>
      </c>
      <c r="J174" s="517"/>
      <c r="K174" s="177" t="s">
        <v>405</v>
      </c>
      <c r="L174" s="177" t="s">
        <v>433</v>
      </c>
      <c r="M174" s="529"/>
      <c r="N174" s="179" t="s">
        <v>435</v>
      </c>
      <c r="O174" s="179" t="s">
        <v>436</v>
      </c>
      <c r="P174" s="180">
        <v>44656</v>
      </c>
      <c r="Q174" s="181">
        <v>44925</v>
      </c>
      <c r="R174" s="64" t="s">
        <v>408</v>
      </c>
      <c r="S174" s="64" t="s">
        <v>409</v>
      </c>
      <c r="T174" s="64" t="s">
        <v>437</v>
      </c>
      <c r="U174" s="207" t="s">
        <v>807</v>
      </c>
    </row>
    <row r="175" spans="1:21" ht="63">
      <c r="A175" s="514"/>
      <c r="B175" s="517"/>
      <c r="C175" s="517"/>
      <c r="D175" s="517"/>
      <c r="E175" s="174" t="s">
        <v>446</v>
      </c>
      <c r="F175" s="175" t="s">
        <v>808</v>
      </c>
      <c r="G175" s="176"/>
      <c r="H175" s="177"/>
      <c r="I175" s="196"/>
      <c r="J175" s="517"/>
      <c r="K175" s="177"/>
      <c r="L175" s="177"/>
      <c r="M175" s="529"/>
      <c r="N175" s="179" t="s">
        <v>441</v>
      </c>
      <c r="O175" s="179" t="s">
        <v>442</v>
      </c>
      <c r="P175" s="180">
        <v>44706</v>
      </c>
      <c r="Q175" s="181">
        <v>44925</v>
      </c>
      <c r="R175" s="182"/>
      <c r="S175" s="182"/>
      <c r="T175" s="182"/>
      <c r="U175" s="183"/>
    </row>
    <row r="176" spans="1:21" ht="48.6" customHeight="1">
      <c r="A176" s="514"/>
      <c r="B176" s="517"/>
      <c r="C176" s="517"/>
      <c r="D176" s="517"/>
      <c r="E176" s="174" t="s">
        <v>443</v>
      </c>
      <c r="F176" s="175" t="s">
        <v>417</v>
      </c>
      <c r="G176" s="176"/>
      <c r="H176" s="177"/>
      <c r="I176" s="196"/>
      <c r="J176" s="517"/>
      <c r="K176" s="177"/>
      <c r="L176" s="177"/>
      <c r="M176" s="529"/>
      <c r="N176" s="505"/>
      <c r="O176" s="506"/>
      <c r="P176" s="506"/>
      <c r="Q176" s="507"/>
      <c r="R176" s="182"/>
      <c r="S176" s="182"/>
      <c r="T176" s="182"/>
      <c r="U176" s="183"/>
    </row>
    <row r="177" spans="1:21" ht="48.6" customHeight="1">
      <c r="A177" s="514"/>
      <c r="B177" s="517"/>
      <c r="C177" s="517"/>
      <c r="D177" s="517"/>
      <c r="E177" s="174" t="s">
        <v>439</v>
      </c>
      <c r="F177" s="175" t="s">
        <v>809</v>
      </c>
      <c r="G177" s="176"/>
      <c r="H177" s="177"/>
      <c r="I177" s="196"/>
      <c r="J177" s="517"/>
      <c r="K177" s="177"/>
      <c r="L177" s="177"/>
      <c r="M177" s="529"/>
      <c r="N177" s="508"/>
      <c r="O177" s="509"/>
      <c r="P177" s="509"/>
      <c r="Q177" s="510"/>
      <c r="R177" s="182"/>
      <c r="S177" s="182"/>
      <c r="T177" s="182"/>
      <c r="U177" s="183"/>
    </row>
    <row r="178" spans="1:21" ht="48.6" customHeight="1" thickBot="1">
      <c r="A178" s="515"/>
      <c r="B178" s="518"/>
      <c r="C178" s="518"/>
      <c r="D178" s="518"/>
      <c r="E178" s="197" t="s">
        <v>431</v>
      </c>
      <c r="F178" s="198"/>
      <c r="G178" s="188"/>
      <c r="H178" s="188"/>
      <c r="I178" s="199"/>
      <c r="J178" s="518"/>
      <c r="K178" s="188"/>
      <c r="L178" s="188"/>
      <c r="M178" s="530"/>
      <c r="N178" s="525"/>
      <c r="O178" s="526"/>
      <c r="P178" s="526"/>
      <c r="Q178" s="527"/>
      <c r="R178" s="190"/>
      <c r="S178" s="190"/>
      <c r="T178" s="190"/>
      <c r="U178" s="191"/>
    </row>
    <row r="179" spans="1:21" ht="31.5">
      <c r="A179" s="513" t="s">
        <v>810</v>
      </c>
      <c r="B179" s="516" t="s">
        <v>811</v>
      </c>
      <c r="C179" s="516" t="s">
        <v>812</v>
      </c>
      <c r="D179" s="516" t="s">
        <v>813</v>
      </c>
      <c r="E179" s="192" t="s">
        <v>384</v>
      </c>
      <c r="F179" s="193" t="s">
        <v>385</v>
      </c>
      <c r="G179" s="168">
        <v>2</v>
      </c>
      <c r="H179" s="168">
        <v>10</v>
      </c>
      <c r="I179" s="194">
        <v>20</v>
      </c>
      <c r="J179" s="516" t="s">
        <v>814</v>
      </c>
      <c r="K179" s="168">
        <v>1</v>
      </c>
      <c r="L179" s="168">
        <v>10</v>
      </c>
      <c r="M179" s="531" t="s">
        <v>434</v>
      </c>
      <c r="N179" s="192" t="s">
        <v>397</v>
      </c>
      <c r="O179" s="192" t="s">
        <v>398</v>
      </c>
      <c r="P179" s="192" t="s">
        <v>399</v>
      </c>
      <c r="Q179" s="195" t="s">
        <v>400</v>
      </c>
      <c r="R179" s="201"/>
      <c r="S179" s="201"/>
      <c r="T179" s="201"/>
      <c r="U179" s="206"/>
    </row>
    <row r="180" spans="1:21" ht="78.75">
      <c r="A180" s="514"/>
      <c r="B180" s="517"/>
      <c r="C180" s="517"/>
      <c r="D180" s="517"/>
      <c r="E180" s="174" t="s">
        <v>815</v>
      </c>
      <c r="F180" s="175" t="s">
        <v>413</v>
      </c>
      <c r="G180" s="176" t="s">
        <v>529</v>
      </c>
      <c r="H180" s="177" t="s">
        <v>455</v>
      </c>
      <c r="I180" s="196" t="s">
        <v>434</v>
      </c>
      <c r="J180" s="517"/>
      <c r="K180" s="177" t="s">
        <v>405</v>
      </c>
      <c r="L180" s="177" t="s">
        <v>455</v>
      </c>
      <c r="M180" s="532"/>
      <c r="N180" s="179" t="s">
        <v>816</v>
      </c>
      <c r="O180" s="179" t="s">
        <v>817</v>
      </c>
      <c r="P180" s="180">
        <v>44593</v>
      </c>
      <c r="Q180" s="181">
        <v>44926</v>
      </c>
      <c r="R180" s="182"/>
      <c r="S180" s="182"/>
      <c r="T180" s="182"/>
      <c r="U180" s="183"/>
    </row>
    <row r="181" spans="1:21" ht="148.5">
      <c r="A181" s="514"/>
      <c r="B181" s="517"/>
      <c r="C181" s="517"/>
      <c r="D181" s="517"/>
      <c r="E181" s="174" t="s">
        <v>532</v>
      </c>
      <c r="F181" s="175" t="s">
        <v>549</v>
      </c>
      <c r="G181" s="176"/>
      <c r="H181" s="177"/>
      <c r="I181" s="196"/>
      <c r="J181" s="517"/>
      <c r="K181" s="177"/>
      <c r="L181" s="177"/>
      <c r="M181" s="532"/>
      <c r="N181" s="179" t="s">
        <v>818</v>
      </c>
      <c r="O181" s="179" t="s">
        <v>819</v>
      </c>
      <c r="P181" s="180">
        <v>44593</v>
      </c>
      <c r="Q181" s="181">
        <v>44926</v>
      </c>
      <c r="R181" s="64" t="s">
        <v>408</v>
      </c>
      <c r="S181" s="64" t="s">
        <v>409</v>
      </c>
      <c r="T181" s="64" t="s">
        <v>437</v>
      </c>
      <c r="U181" s="207" t="s">
        <v>820</v>
      </c>
    </row>
    <row r="182" spans="1:21" ht="31.5">
      <c r="A182" s="514"/>
      <c r="B182" s="517"/>
      <c r="C182" s="517"/>
      <c r="D182" s="517"/>
      <c r="E182" s="174" t="s">
        <v>446</v>
      </c>
      <c r="F182" s="175" t="s">
        <v>417</v>
      </c>
      <c r="G182" s="176"/>
      <c r="H182" s="177"/>
      <c r="I182" s="196"/>
      <c r="J182" s="517"/>
      <c r="K182" s="177"/>
      <c r="L182" s="177"/>
      <c r="M182" s="532"/>
      <c r="N182" s="505"/>
      <c r="O182" s="506"/>
      <c r="P182" s="506"/>
      <c r="Q182" s="507"/>
      <c r="R182" s="182"/>
      <c r="S182" s="182"/>
      <c r="T182" s="182"/>
      <c r="U182" s="208"/>
    </row>
    <row r="183" spans="1:21" ht="25.5" customHeight="1">
      <c r="A183" s="514"/>
      <c r="B183" s="517"/>
      <c r="C183" s="517"/>
      <c r="D183" s="517"/>
      <c r="E183" s="203" t="s">
        <v>670</v>
      </c>
      <c r="F183" s="204"/>
      <c r="G183" s="177"/>
      <c r="H183" s="177"/>
      <c r="I183" s="196"/>
      <c r="J183" s="512"/>
      <c r="K183" s="177"/>
      <c r="L183" s="177"/>
      <c r="M183" s="532"/>
      <c r="N183" s="508"/>
      <c r="O183" s="509"/>
      <c r="P183" s="509"/>
      <c r="Q183" s="510"/>
      <c r="R183" s="182"/>
      <c r="S183" s="182"/>
      <c r="T183" s="182"/>
      <c r="U183" s="183"/>
    </row>
    <row r="184" spans="1:21" ht="25.5" customHeight="1">
      <c r="A184" s="514"/>
      <c r="B184" s="517"/>
      <c r="C184" s="517"/>
      <c r="D184" s="517"/>
      <c r="E184" s="203" t="s">
        <v>670</v>
      </c>
      <c r="F184" s="204"/>
      <c r="G184" s="177"/>
      <c r="H184" s="177"/>
      <c r="I184" s="196"/>
      <c r="J184" s="511" t="s">
        <v>821</v>
      </c>
      <c r="K184" s="177"/>
      <c r="L184" s="177"/>
      <c r="M184" s="532"/>
      <c r="N184" s="508"/>
      <c r="O184" s="509"/>
      <c r="P184" s="509"/>
      <c r="Q184" s="510"/>
      <c r="R184" s="182"/>
      <c r="S184" s="182"/>
      <c r="T184" s="182"/>
      <c r="U184" s="183"/>
    </row>
    <row r="185" spans="1:21" ht="25.5" customHeight="1" thickBot="1">
      <c r="A185" s="515"/>
      <c r="B185" s="518"/>
      <c r="C185" s="518"/>
      <c r="D185" s="518"/>
      <c r="E185" s="209"/>
      <c r="F185" s="198"/>
      <c r="G185" s="188"/>
      <c r="H185" s="188"/>
      <c r="I185" s="199"/>
      <c r="J185" s="518"/>
      <c r="K185" s="188"/>
      <c r="L185" s="188"/>
      <c r="M185" s="533"/>
      <c r="N185" s="525"/>
      <c r="O185" s="526"/>
      <c r="P185" s="526"/>
      <c r="Q185" s="527"/>
      <c r="R185" s="190"/>
      <c r="S185" s="190"/>
      <c r="T185" s="190"/>
      <c r="U185" s="191"/>
    </row>
    <row r="186" spans="1:21" ht="31.5">
      <c r="A186" s="513" t="s">
        <v>720</v>
      </c>
      <c r="B186" s="516" t="s">
        <v>721</v>
      </c>
      <c r="C186" s="516" t="s">
        <v>822</v>
      </c>
      <c r="D186" s="516" t="s">
        <v>823</v>
      </c>
      <c r="E186" s="192" t="s">
        <v>384</v>
      </c>
      <c r="F186" s="193" t="s">
        <v>385</v>
      </c>
      <c r="G186" s="168">
        <v>3</v>
      </c>
      <c r="H186" s="168">
        <v>10</v>
      </c>
      <c r="I186" s="169">
        <v>30</v>
      </c>
      <c r="J186" s="516" t="s">
        <v>824</v>
      </c>
      <c r="K186" s="168">
        <v>1</v>
      </c>
      <c r="L186" s="168">
        <v>10</v>
      </c>
      <c r="M186" s="531" t="s">
        <v>434</v>
      </c>
      <c r="N186" s="192" t="s">
        <v>397</v>
      </c>
      <c r="O186" s="192" t="s">
        <v>398</v>
      </c>
      <c r="P186" s="192" t="s">
        <v>399</v>
      </c>
      <c r="Q186" s="195" t="s">
        <v>400</v>
      </c>
      <c r="R186" s="201"/>
      <c r="S186" s="201"/>
      <c r="T186" s="201"/>
      <c r="U186" s="206"/>
    </row>
    <row r="187" spans="1:21" ht="78.75">
      <c r="A187" s="514"/>
      <c r="B187" s="517"/>
      <c r="C187" s="517"/>
      <c r="D187" s="517"/>
      <c r="E187" s="174" t="s">
        <v>729</v>
      </c>
      <c r="F187" s="175" t="s">
        <v>825</v>
      </c>
      <c r="G187" s="176" t="s">
        <v>403</v>
      </c>
      <c r="H187" s="177" t="s">
        <v>455</v>
      </c>
      <c r="I187" s="178" t="s">
        <v>396</v>
      </c>
      <c r="J187" s="517"/>
      <c r="K187" s="177" t="s">
        <v>405</v>
      </c>
      <c r="L187" s="177" t="s">
        <v>455</v>
      </c>
      <c r="M187" s="532"/>
      <c r="N187" s="179" t="s">
        <v>826</v>
      </c>
      <c r="O187" s="179" t="s">
        <v>827</v>
      </c>
      <c r="P187" s="180">
        <v>44578</v>
      </c>
      <c r="Q187" s="181">
        <v>44910</v>
      </c>
      <c r="R187" s="182"/>
      <c r="S187" s="182"/>
      <c r="T187" s="182"/>
      <c r="U187" s="183"/>
    </row>
    <row r="188" spans="1:21" ht="99">
      <c r="A188" s="514"/>
      <c r="B188" s="517"/>
      <c r="C188" s="517"/>
      <c r="D188" s="517"/>
      <c r="E188" s="174" t="s">
        <v>725</v>
      </c>
      <c r="F188" s="175" t="s">
        <v>739</v>
      </c>
      <c r="G188" s="176"/>
      <c r="H188" s="177"/>
      <c r="I188" s="178"/>
      <c r="J188" s="517"/>
      <c r="K188" s="177"/>
      <c r="L188" s="177"/>
      <c r="M188" s="532"/>
      <c r="N188" s="179" t="s">
        <v>828</v>
      </c>
      <c r="O188" s="179" t="s">
        <v>829</v>
      </c>
      <c r="P188" s="180">
        <v>44578</v>
      </c>
      <c r="Q188" s="181">
        <v>44910</v>
      </c>
      <c r="R188" s="64" t="s">
        <v>408</v>
      </c>
      <c r="S188" s="64" t="s">
        <v>409</v>
      </c>
      <c r="T188" s="64" t="s">
        <v>733</v>
      </c>
      <c r="U188" s="210" t="s">
        <v>830</v>
      </c>
    </row>
    <row r="189" spans="1:21" ht="47.25">
      <c r="A189" s="514"/>
      <c r="B189" s="517"/>
      <c r="C189" s="517"/>
      <c r="D189" s="517"/>
      <c r="E189" s="174" t="s">
        <v>735</v>
      </c>
      <c r="F189" s="175" t="s">
        <v>831</v>
      </c>
      <c r="G189" s="176"/>
      <c r="H189" s="177"/>
      <c r="I189" s="178"/>
      <c r="J189" s="517"/>
      <c r="K189" s="177"/>
      <c r="L189" s="177"/>
      <c r="M189" s="532"/>
      <c r="N189" s="505"/>
      <c r="O189" s="506"/>
      <c r="P189" s="506"/>
      <c r="Q189" s="507"/>
      <c r="R189" s="182"/>
      <c r="S189" s="182"/>
      <c r="T189" s="182"/>
      <c r="U189" s="183"/>
    </row>
    <row r="190" spans="1:21" ht="45" customHeight="1">
      <c r="A190" s="514"/>
      <c r="B190" s="517"/>
      <c r="C190" s="517"/>
      <c r="D190" s="517"/>
      <c r="E190" s="184"/>
      <c r="F190" s="175" t="s">
        <v>832</v>
      </c>
      <c r="G190" s="176"/>
      <c r="H190" s="177"/>
      <c r="I190" s="178"/>
      <c r="J190" s="517"/>
      <c r="K190" s="177"/>
      <c r="L190" s="177"/>
      <c r="M190" s="532"/>
      <c r="N190" s="508"/>
      <c r="O190" s="509"/>
      <c r="P190" s="509"/>
      <c r="Q190" s="510"/>
      <c r="R190" s="182"/>
      <c r="S190" s="182"/>
      <c r="T190" s="182"/>
      <c r="U190" s="183"/>
    </row>
    <row r="191" spans="1:21" ht="45" customHeight="1">
      <c r="A191" s="514"/>
      <c r="B191" s="517"/>
      <c r="C191" s="517"/>
      <c r="D191" s="517"/>
      <c r="E191" s="205"/>
      <c r="F191" s="175" t="s">
        <v>833</v>
      </c>
      <c r="G191" s="176"/>
      <c r="H191" s="177"/>
      <c r="I191" s="178"/>
      <c r="J191" s="512"/>
      <c r="K191" s="177"/>
      <c r="L191" s="177"/>
      <c r="M191" s="532"/>
      <c r="N191" s="508"/>
      <c r="O191" s="509"/>
      <c r="P191" s="509"/>
      <c r="Q191" s="510"/>
      <c r="R191" s="182"/>
      <c r="S191" s="182"/>
      <c r="T191" s="182"/>
      <c r="U191" s="183"/>
    </row>
    <row r="192" spans="1:21" ht="45" customHeight="1">
      <c r="A192" s="514"/>
      <c r="B192" s="517"/>
      <c r="C192" s="517"/>
      <c r="D192" s="517"/>
      <c r="E192" s="205"/>
      <c r="F192" s="175" t="s">
        <v>730</v>
      </c>
      <c r="G192" s="176"/>
      <c r="H192" s="177"/>
      <c r="I192" s="178"/>
      <c r="J192" s="511" t="s">
        <v>834</v>
      </c>
      <c r="K192" s="177"/>
      <c r="L192" s="177"/>
      <c r="M192" s="532"/>
      <c r="N192" s="508"/>
      <c r="O192" s="509"/>
      <c r="P192" s="509"/>
      <c r="Q192" s="510"/>
      <c r="R192" s="182"/>
      <c r="S192" s="182"/>
      <c r="T192" s="182"/>
      <c r="U192" s="183"/>
    </row>
    <row r="193" spans="1:21" ht="45" customHeight="1" thickBot="1">
      <c r="A193" s="515"/>
      <c r="B193" s="518"/>
      <c r="C193" s="518"/>
      <c r="D193" s="518"/>
      <c r="E193" s="186"/>
      <c r="F193" s="198"/>
      <c r="G193" s="188"/>
      <c r="H193" s="188"/>
      <c r="I193" s="189"/>
      <c r="J193" s="518"/>
      <c r="K193" s="188"/>
      <c r="L193" s="188"/>
      <c r="M193" s="533"/>
      <c r="N193" s="525"/>
      <c r="O193" s="526"/>
      <c r="P193" s="526"/>
      <c r="Q193" s="527"/>
      <c r="R193" s="190"/>
      <c r="S193" s="190"/>
      <c r="T193" s="190"/>
      <c r="U193" s="191"/>
    </row>
    <row r="194" spans="1:21" ht="31.5">
      <c r="A194" s="513" t="s">
        <v>835</v>
      </c>
      <c r="B194" s="516" t="s">
        <v>836</v>
      </c>
      <c r="C194" s="516" t="s">
        <v>837</v>
      </c>
      <c r="D194" s="516" t="s">
        <v>838</v>
      </c>
      <c r="E194" s="192" t="s">
        <v>384</v>
      </c>
      <c r="F194" s="193" t="s">
        <v>385</v>
      </c>
      <c r="G194" s="168">
        <v>2</v>
      </c>
      <c r="H194" s="168">
        <v>10</v>
      </c>
      <c r="I194" s="194">
        <v>20</v>
      </c>
      <c r="J194" s="516" t="s">
        <v>839</v>
      </c>
      <c r="K194" s="168">
        <v>1</v>
      </c>
      <c r="L194" s="168">
        <v>10</v>
      </c>
      <c r="M194" s="531" t="s">
        <v>434</v>
      </c>
      <c r="N194" s="192" t="s">
        <v>397</v>
      </c>
      <c r="O194" s="192" t="s">
        <v>398</v>
      </c>
      <c r="P194" s="192" t="s">
        <v>399</v>
      </c>
      <c r="Q194" s="195" t="s">
        <v>400</v>
      </c>
      <c r="R194" s="201"/>
      <c r="S194" s="201"/>
      <c r="T194" s="201"/>
      <c r="U194" s="206"/>
    </row>
    <row r="195" spans="1:21" ht="68.099999999999994" customHeight="1">
      <c r="A195" s="514"/>
      <c r="B195" s="517"/>
      <c r="C195" s="517"/>
      <c r="D195" s="517"/>
      <c r="E195" s="174" t="s">
        <v>840</v>
      </c>
      <c r="F195" s="175" t="s">
        <v>413</v>
      </c>
      <c r="G195" s="176" t="s">
        <v>529</v>
      </c>
      <c r="H195" s="177" t="s">
        <v>455</v>
      </c>
      <c r="I195" s="196" t="s">
        <v>434</v>
      </c>
      <c r="J195" s="512"/>
      <c r="K195" s="177" t="s">
        <v>405</v>
      </c>
      <c r="L195" s="177" t="s">
        <v>455</v>
      </c>
      <c r="M195" s="532"/>
      <c r="N195" s="179" t="s">
        <v>841</v>
      </c>
      <c r="O195" s="179" t="s">
        <v>842</v>
      </c>
      <c r="P195" s="180">
        <v>44617</v>
      </c>
      <c r="Q195" s="181">
        <v>44925</v>
      </c>
      <c r="R195" s="64" t="s">
        <v>408</v>
      </c>
      <c r="S195" s="64" t="s">
        <v>409</v>
      </c>
      <c r="T195" s="64" t="s">
        <v>843</v>
      </c>
      <c r="U195" s="207" t="s">
        <v>844</v>
      </c>
    </row>
    <row r="196" spans="1:21" ht="68.099999999999994" customHeight="1">
      <c r="A196" s="514"/>
      <c r="B196" s="517"/>
      <c r="C196" s="517"/>
      <c r="D196" s="517"/>
      <c r="E196" s="174" t="s">
        <v>845</v>
      </c>
      <c r="F196" s="175" t="s">
        <v>846</v>
      </c>
      <c r="G196" s="176"/>
      <c r="H196" s="177"/>
      <c r="I196" s="196"/>
      <c r="J196" s="511" t="s">
        <v>839</v>
      </c>
      <c r="K196" s="177"/>
      <c r="L196" s="177"/>
      <c r="M196" s="532"/>
      <c r="N196" s="505"/>
      <c r="O196" s="506"/>
      <c r="P196" s="506"/>
      <c r="Q196" s="507"/>
      <c r="R196" s="182"/>
      <c r="S196" s="182"/>
      <c r="T196" s="182"/>
      <c r="U196" s="183"/>
    </row>
    <row r="197" spans="1:21" ht="68.099999999999994" customHeight="1" thickBot="1">
      <c r="A197" s="515"/>
      <c r="B197" s="518"/>
      <c r="C197" s="518"/>
      <c r="D197" s="518"/>
      <c r="E197" s="209"/>
      <c r="F197" s="198"/>
      <c r="G197" s="188"/>
      <c r="H197" s="188"/>
      <c r="I197" s="199"/>
      <c r="J197" s="518"/>
      <c r="K197" s="188"/>
      <c r="L197" s="188"/>
      <c r="M197" s="533"/>
      <c r="N197" s="525"/>
      <c r="O197" s="526"/>
      <c r="P197" s="526"/>
      <c r="Q197" s="527"/>
      <c r="R197" s="190"/>
      <c r="S197" s="190"/>
      <c r="T197" s="190"/>
      <c r="U197" s="191"/>
    </row>
    <row r="198" spans="1:21" ht="31.5">
      <c r="A198" s="513" t="s">
        <v>847</v>
      </c>
      <c r="B198" s="516" t="s">
        <v>848</v>
      </c>
      <c r="C198" s="516" t="s">
        <v>849</v>
      </c>
      <c r="D198" s="516" t="s">
        <v>850</v>
      </c>
      <c r="E198" s="192" t="s">
        <v>384</v>
      </c>
      <c r="F198" s="193" t="s">
        <v>385</v>
      </c>
      <c r="G198" s="168">
        <v>2</v>
      </c>
      <c r="H198" s="168">
        <v>20</v>
      </c>
      <c r="I198" s="169">
        <v>40</v>
      </c>
      <c r="J198" s="516" t="s">
        <v>851</v>
      </c>
      <c r="K198" s="168">
        <v>1</v>
      </c>
      <c r="L198" s="168">
        <v>20</v>
      </c>
      <c r="M198" s="519" t="s">
        <v>396</v>
      </c>
      <c r="N198" s="192" t="s">
        <v>397</v>
      </c>
      <c r="O198" s="192" t="s">
        <v>398</v>
      </c>
      <c r="P198" s="192" t="s">
        <v>399</v>
      </c>
      <c r="Q198" s="195" t="s">
        <v>400</v>
      </c>
      <c r="R198" s="201"/>
      <c r="S198" s="201"/>
      <c r="T198" s="201"/>
      <c r="U198" s="206"/>
    </row>
    <row r="199" spans="1:21" ht="165">
      <c r="A199" s="514"/>
      <c r="B199" s="517"/>
      <c r="C199" s="517"/>
      <c r="D199" s="517"/>
      <c r="E199" s="174" t="s">
        <v>557</v>
      </c>
      <c r="F199" s="175" t="s">
        <v>852</v>
      </c>
      <c r="G199" s="176" t="s">
        <v>529</v>
      </c>
      <c r="H199" s="177" t="s">
        <v>404</v>
      </c>
      <c r="I199" s="178" t="s">
        <v>396</v>
      </c>
      <c r="J199" s="512"/>
      <c r="K199" s="177" t="s">
        <v>405</v>
      </c>
      <c r="L199" s="177" t="s">
        <v>404</v>
      </c>
      <c r="M199" s="520"/>
      <c r="N199" s="179" t="s">
        <v>853</v>
      </c>
      <c r="O199" s="179" t="s">
        <v>854</v>
      </c>
      <c r="P199" s="180">
        <v>44593</v>
      </c>
      <c r="Q199" s="181">
        <v>44911</v>
      </c>
      <c r="R199" s="64" t="s">
        <v>408</v>
      </c>
      <c r="S199" s="64" t="s">
        <v>409</v>
      </c>
      <c r="T199" s="64" t="s">
        <v>855</v>
      </c>
      <c r="U199" s="210" t="s">
        <v>411</v>
      </c>
    </row>
    <row r="200" spans="1:21" ht="57" customHeight="1">
      <c r="A200" s="514"/>
      <c r="B200" s="517"/>
      <c r="C200" s="517"/>
      <c r="D200" s="517"/>
      <c r="E200" s="174" t="s">
        <v>856</v>
      </c>
      <c r="F200" s="175" t="s">
        <v>857</v>
      </c>
      <c r="G200" s="176"/>
      <c r="H200" s="177"/>
      <c r="I200" s="178"/>
      <c r="J200" s="511" t="s">
        <v>858</v>
      </c>
      <c r="K200" s="177"/>
      <c r="L200" s="177"/>
      <c r="M200" s="520"/>
      <c r="N200" s="505"/>
      <c r="O200" s="506"/>
      <c r="P200" s="506"/>
      <c r="Q200" s="507"/>
      <c r="R200" s="182"/>
      <c r="S200" s="182"/>
      <c r="T200" s="182"/>
      <c r="U200" s="183"/>
    </row>
    <row r="201" spans="1:21" ht="57" customHeight="1">
      <c r="A201" s="514"/>
      <c r="B201" s="517"/>
      <c r="C201" s="517"/>
      <c r="D201" s="517"/>
      <c r="E201" s="174" t="s">
        <v>859</v>
      </c>
      <c r="F201" s="175" t="s">
        <v>860</v>
      </c>
      <c r="G201" s="176"/>
      <c r="H201" s="177"/>
      <c r="I201" s="178"/>
      <c r="J201" s="512"/>
      <c r="K201" s="177"/>
      <c r="L201" s="177"/>
      <c r="M201" s="520"/>
      <c r="N201" s="508"/>
      <c r="O201" s="509"/>
      <c r="P201" s="509"/>
      <c r="Q201" s="510"/>
      <c r="R201" s="182"/>
      <c r="S201" s="182"/>
      <c r="T201" s="182"/>
      <c r="U201" s="183"/>
    </row>
    <row r="202" spans="1:21" ht="57" customHeight="1">
      <c r="A202" s="514"/>
      <c r="B202" s="517"/>
      <c r="C202" s="517"/>
      <c r="D202" s="517"/>
      <c r="E202" s="184"/>
      <c r="F202" s="204"/>
      <c r="G202" s="177"/>
      <c r="H202" s="177"/>
      <c r="I202" s="178"/>
      <c r="J202" s="511" t="s">
        <v>861</v>
      </c>
      <c r="K202" s="177"/>
      <c r="L202" s="177"/>
      <c r="M202" s="520"/>
      <c r="N202" s="508"/>
      <c r="O202" s="509"/>
      <c r="P202" s="509"/>
      <c r="Q202" s="510"/>
      <c r="R202" s="182"/>
      <c r="S202" s="182"/>
      <c r="T202" s="182"/>
      <c r="U202" s="183"/>
    </row>
    <row r="203" spans="1:21" ht="57" customHeight="1" thickBot="1">
      <c r="A203" s="515"/>
      <c r="B203" s="518"/>
      <c r="C203" s="518"/>
      <c r="D203" s="518"/>
      <c r="E203" s="186"/>
      <c r="F203" s="198"/>
      <c r="G203" s="188"/>
      <c r="H203" s="188"/>
      <c r="I203" s="189"/>
      <c r="J203" s="518"/>
      <c r="K203" s="188"/>
      <c r="L203" s="188"/>
      <c r="M203" s="521"/>
      <c r="N203" s="525"/>
      <c r="O203" s="526"/>
      <c r="P203" s="526"/>
      <c r="Q203" s="527"/>
      <c r="R203" s="190"/>
      <c r="S203" s="190"/>
      <c r="T203" s="190"/>
      <c r="U203" s="191"/>
    </row>
    <row r="204" spans="1:21" ht="31.5">
      <c r="A204" s="513" t="s">
        <v>862</v>
      </c>
      <c r="B204" s="516" t="s">
        <v>863</v>
      </c>
      <c r="C204" s="516" t="s">
        <v>864</v>
      </c>
      <c r="D204" s="516" t="s">
        <v>865</v>
      </c>
      <c r="E204" s="192" t="s">
        <v>384</v>
      </c>
      <c r="F204" s="193" t="s">
        <v>385</v>
      </c>
      <c r="G204" s="168">
        <v>2</v>
      </c>
      <c r="H204" s="168">
        <v>5</v>
      </c>
      <c r="I204" s="231">
        <v>10</v>
      </c>
      <c r="J204" s="516" t="s">
        <v>866</v>
      </c>
      <c r="K204" s="168">
        <v>1</v>
      </c>
      <c r="L204" s="168">
        <v>5</v>
      </c>
      <c r="M204" s="528" t="s">
        <v>430</v>
      </c>
      <c r="N204" s="192" t="s">
        <v>397</v>
      </c>
      <c r="O204" s="192" t="s">
        <v>398</v>
      </c>
      <c r="P204" s="192" t="s">
        <v>399</v>
      </c>
      <c r="Q204" s="195" t="s">
        <v>400</v>
      </c>
      <c r="R204" s="201"/>
      <c r="S204" s="201"/>
      <c r="T204" s="201"/>
      <c r="U204" s="206"/>
    </row>
    <row r="205" spans="1:21" ht="115.5">
      <c r="A205" s="514"/>
      <c r="B205" s="517"/>
      <c r="C205" s="517"/>
      <c r="D205" s="517"/>
      <c r="E205" s="174" t="s">
        <v>867</v>
      </c>
      <c r="F205" s="175" t="s">
        <v>467</v>
      </c>
      <c r="G205" s="176" t="s">
        <v>529</v>
      </c>
      <c r="H205" s="177" t="s">
        <v>433</v>
      </c>
      <c r="I205" s="232" t="s">
        <v>430</v>
      </c>
      <c r="J205" s="517"/>
      <c r="K205" s="177" t="s">
        <v>405</v>
      </c>
      <c r="L205" s="177" t="s">
        <v>433</v>
      </c>
      <c r="M205" s="529"/>
      <c r="N205" s="179" t="s">
        <v>868</v>
      </c>
      <c r="O205" s="179" t="s">
        <v>869</v>
      </c>
      <c r="P205" s="180">
        <v>44594</v>
      </c>
      <c r="Q205" s="181">
        <v>44909</v>
      </c>
      <c r="R205" s="64" t="s">
        <v>408</v>
      </c>
      <c r="S205" s="64" t="s">
        <v>409</v>
      </c>
      <c r="T205" s="64" t="s">
        <v>515</v>
      </c>
      <c r="U205" s="207" t="s">
        <v>870</v>
      </c>
    </row>
    <row r="206" spans="1:21" ht="47.25">
      <c r="A206" s="514"/>
      <c r="B206" s="517"/>
      <c r="C206" s="517"/>
      <c r="D206" s="517"/>
      <c r="E206" s="174" t="s">
        <v>871</v>
      </c>
      <c r="F206" s="175" t="s">
        <v>872</v>
      </c>
      <c r="G206" s="176"/>
      <c r="H206" s="177"/>
      <c r="I206" s="232"/>
      <c r="J206" s="517"/>
      <c r="K206" s="177"/>
      <c r="L206" s="177"/>
      <c r="M206" s="529"/>
      <c r="N206" s="179" t="s">
        <v>873</v>
      </c>
      <c r="O206" s="179" t="s">
        <v>874</v>
      </c>
      <c r="P206" s="180">
        <v>44594</v>
      </c>
      <c r="Q206" s="181">
        <v>44911</v>
      </c>
      <c r="R206" s="182"/>
      <c r="S206" s="182"/>
      <c r="T206" s="182"/>
      <c r="U206" s="183"/>
    </row>
    <row r="207" spans="1:21" ht="63">
      <c r="A207" s="514"/>
      <c r="B207" s="517"/>
      <c r="C207" s="517"/>
      <c r="D207" s="517"/>
      <c r="E207" s="174" t="s">
        <v>875</v>
      </c>
      <c r="F207" s="175" t="s">
        <v>549</v>
      </c>
      <c r="G207" s="176"/>
      <c r="H207" s="177"/>
      <c r="I207" s="232"/>
      <c r="J207" s="517"/>
      <c r="K207" s="177"/>
      <c r="L207" s="177"/>
      <c r="M207" s="529"/>
      <c r="N207" s="179" t="s">
        <v>876</v>
      </c>
      <c r="O207" s="179" t="s">
        <v>869</v>
      </c>
      <c r="P207" s="180">
        <v>44594</v>
      </c>
      <c r="Q207" s="181">
        <v>44909</v>
      </c>
      <c r="R207" s="182"/>
      <c r="S207" s="182"/>
      <c r="T207" s="182"/>
      <c r="U207" s="183"/>
    </row>
    <row r="208" spans="1:21" ht="32.1" customHeight="1">
      <c r="A208" s="514"/>
      <c r="B208" s="517"/>
      <c r="C208" s="517"/>
      <c r="D208" s="517"/>
      <c r="E208" s="174" t="s">
        <v>877</v>
      </c>
      <c r="F208" s="175" t="s">
        <v>413</v>
      </c>
      <c r="G208" s="176"/>
      <c r="H208" s="177"/>
      <c r="I208" s="232"/>
      <c r="J208" s="512"/>
      <c r="K208" s="177"/>
      <c r="L208" s="177"/>
      <c r="M208" s="529"/>
      <c r="N208" s="505"/>
      <c r="O208" s="506"/>
      <c r="P208" s="506"/>
      <c r="Q208" s="507"/>
      <c r="R208" s="182"/>
      <c r="S208" s="182"/>
      <c r="T208" s="182"/>
      <c r="U208" s="183"/>
    </row>
    <row r="209" spans="1:21" ht="32.1" customHeight="1">
      <c r="A209" s="514"/>
      <c r="B209" s="517"/>
      <c r="C209" s="517"/>
      <c r="D209" s="517"/>
      <c r="E209" s="203" t="s">
        <v>878</v>
      </c>
      <c r="F209" s="204"/>
      <c r="G209" s="177"/>
      <c r="H209" s="177"/>
      <c r="I209" s="232"/>
      <c r="J209" s="511" t="s">
        <v>879</v>
      </c>
      <c r="K209" s="177"/>
      <c r="L209" s="177"/>
      <c r="M209" s="529"/>
      <c r="N209" s="508"/>
      <c r="O209" s="509"/>
      <c r="P209" s="509"/>
      <c r="Q209" s="510"/>
      <c r="R209" s="182"/>
      <c r="S209" s="182"/>
      <c r="T209" s="182"/>
      <c r="U209" s="208"/>
    </row>
    <row r="210" spans="1:21" ht="32.1" customHeight="1" thickBot="1">
      <c r="A210" s="515"/>
      <c r="B210" s="518"/>
      <c r="C210" s="518"/>
      <c r="D210" s="518"/>
      <c r="E210" s="209"/>
      <c r="F210" s="198"/>
      <c r="G210" s="188"/>
      <c r="H210" s="188"/>
      <c r="I210" s="233"/>
      <c r="J210" s="518"/>
      <c r="K210" s="188"/>
      <c r="L210" s="188"/>
      <c r="M210" s="530"/>
      <c r="N210" s="525"/>
      <c r="O210" s="526"/>
      <c r="P210" s="526"/>
      <c r="Q210" s="527"/>
      <c r="R210" s="190"/>
      <c r="S210" s="190"/>
      <c r="T210" s="190"/>
      <c r="U210" s="191"/>
    </row>
    <row r="211" spans="1:21" ht="31.5">
      <c r="A211" s="513" t="s">
        <v>880</v>
      </c>
      <c r="B211" s="516" t="s">
        <v>881</v>
      </c>
      <c r="C211" s="516" t="s">
        <v>882</v>
      </c>
      <c r="D211" s="516" t="s">
        <v>883</v>
      </c>
      <c r="E211" s="192" t="s">
        <v>384</v>
      </c>
      <c r="F211" s="193" t="s">
        <v>385</v>
      </c>
      <c r="G211" s="168">
        <v>3</v>
      </c>
      <c r="H211" s="168">
        <v>10</v>
      </c>
      <c r="I211" s="169">
        <v>30</v>
      </c>
      <c r="J211" s="516" t="s">
        <v>884</v>
      </c>
      <c r="K211" s="168">
        <v>2</v>
      </c>
      <c r="L211" s="168">
        <v>10</v>
      </c>
      <c r="M211" s="531" t="s">
        <v>434</v>
      </c>
      <c r="N211" s="192" t="s">
        <v>397</v>
      </c>
      <c r="O211" s="192" t="s">
        <v>398</v>
      </c>
      <c r="P211" s="192" t="s">
        <v>399</v>
      </c>
      <c r="Q211" s="195" t="s">
        <v>400</v>
      </c>
      <c r="R211" s="201"/>
      <c r="S211" s="201"/>
      <c r="T211" s="201"/>
      <c r="U211" s="206"/>
    </row>
    <row r="212" spans="1:21" ht="181.5">
      <c r="A212" s="514"/>
      <c r="B212" s="517"/>
      <c r="C212" s="517"/>
      <c r="D212" s="517"/>
      <c r="E212" s="174" t="s">
        <v>885</v>
      </c>
      <c r="F212" s="175" t="s">
        <v>549</v>
      </c>
      <c r="G212" s="176" t="s">
        <v>403</v>
      </c>
      <c r="H212" s="177" t="s">
        <v>455</v>
      </c>
      <c r="I212" s="178" t="s">
        <v>396</v>
      </c>
      <c r="J212" s="517"/>
      <c r="K212" s="177" t="s">
        <v>529</v>
      </c>
      <c r="L212" s="177" t="s">
        <v>455</v>
      </c>
      <c r="M212" s="532"/>
      <c r="N212" s="179" t="s">
        <v>886</v>
      </c>
      <c r="O212" s="179" t="s">
        <v>887</v>
      </c>
      <c r="P212" s="180">
        <v>44652</v>
      </c>
      <c r="Q212" s="181">
        <v>44895</v>
      </c>
      <c r="R212" s="64" t="s">
        <v>408</v>
      </c>
      <c r="S212" s="64" t="s">
        <v>409</v>
      </c>
      <c r="T212" s="64" t="s">
        <v>888</v>
      </c>
      <c r="U212" s="207" t="s">
        <v>889</v>
      </c>
    </row>
    <row r="213" spans="1:21" ht="31.5">
      <c r="A213" s="514"/>
      <c r="B213" s="517"/>
      <c r="C213" s="517"/>
      <c r="D213" s="517"/>
      <c r="E213" s="174" t="s">
        <v>890</v>
      </c>
      <c r="F213" s="175" t="s">
        <v>464</v>
      </c>
      <c r="G213" s="176"/>
      <c r="H213" s="177"/>
      <c r="I213" s="178"/>
      <c r="J213" s="517"/>
      <c r="K213" s="177"/>
      <c r="L213" s="177"/>
      <c r="M213" s="532"/>
      <c r="N213" s="505"/>
      <c r="O213" s="506"/>
      <c r="P213" s="506"/>
      <c r="Q213" s="507"/>
      <c r="R213" s="182"/>
      <c r="S213" s="182"/>
      <c r="T213" s="182"/>
      <c r="U213" s="183"/>
    </row>
    <row r="214" spans="1:21" ht="31.5">
      <c r="A214" s="514"/>
      <c r="B214" s="517"/>
      <c r="C214" s="517"/>
      <c r="D214" s="517"/>
      <c r="E214" s="174" t="s">
        <v>891</v>
      </c>
      <c r="F214" s="175" t="s">
        <v>467</v>
      </c>
      <c r="G214" s="176"/>
      <c r="H214" s="177"/>
      <c r="I214" s="178"/>
      <c r="J214" s="512"/>
      <c r="K214" s="177"/>
      <c r="L214" s="177"/>
      <c r="M214" s="532"/>
      <c r="N214" s="508"/>
      <c r="O214" s="509"/>
      <c r="P214" s="509"/>
      <c r="Q214" s="510"/>
      <c r="R214" s="182"/>
      <c r="S214" s="182"/>
      <c r="T214" s="182"/>
      <c r="U214" s="183"/>
    </row>
    <row r="215" spans="1:21" ht="14.85" customHeight="1">
      <c r="A215" s="514"/>
      <c r="B215" s="517"/>
      <c r="C215" s="517"/>
      <c r="D215" s="517"/>
      <c r="E215" s="203" t="s">
        <v>892</v>
      </c>
      <c r="F215" s="204"/>
      <c r="G215" s="177"/>
      <c r="H215" s="177"/>
      <c r="I215" s="178"/>
      <c r="J215" s="511" t="s">
        <v>893</v>
      </c>
      <c r="K215" s="177"/>
      <c r="L215" s="177"/>
      <c r="M215" s="532"/>
      <c r="N215" s="508"/>
      <c r="O215" s="509"/>
      <c r="P215" s="509"/>
      <c r="Q215" s="510"/>
      <c r="R215" s="182"/>
      <c r="S215" s="182"/>
      <c r="T215" s="182"/>
      <c r="U215" s="183"/>
    </row>
    <row r="216" spans="1:21" ht="14.85" customHeight="1">
      <c r="A216" s="514"/>
      <c r="B216" s="517"/>
      <c r="C216" s="517"/>
      <c r="D216" s="517"/>
      <c r="E216" s="203" t="s">
        <v>894</v>
      </c>
      <c r="F216" s="204"/>
      <c r="G216" s="177"/>
      <c r="H216" s="177"/>
      <c r="I216" s="178"/>
      <c r="J216" s="517"/>
      <c r="K216" s="177"/>
      <c r="L216" s="177"/>
      <c r="M216" s="532"/>
      <c r="N216" s="508"/>
      <c r="O216" s="509"/>
      <c r="P216" s="509"/>
      <c r="Q216" s="510"/>
      <c r="R216" s="182"/>
      <c r="S216" s="182"/>
      <c r="T216" s="182"/>
      <c r="U216" s="183"/>
    </row>
    <row r="217" spans="1:21" ht="32.1" customHeight="1">
      <c r="A217" s="514"/>
      <c r="B217" s="517"/>
      <c r="C217" s="517"/>
      <c r="D217" s="517"/>
      <c r="E217" s="184"/>
      <c r="F217" s="204"/>
      <c r="G217" s="177"/>
      <c r="H217" s="177"/>
      <c r="I217" s="178"/>
      <c r="J217" s="517"/>
      <c r="K217" s="177"/>
      <c r="L217" s="177"/>
      <c r="M217" s="532"/>
      <c r="N217" s="508"/>
      <c r="O217" s="509"/>
      <c r="P217" s="509"/>
      <c r="Q217" s="510"/>
      <c r="R217" s="182"/>
      <c r="S217" s="182"/>
      <c r="T217" s="182"/>
      <c r="U217" s="183"/>
    </row>
    <row r="218" spans="1:21" ht="32.1" customHeight="1">
      <c r="A218" s="514"/>
      <c r="B218" s="517"/>
      <c r="C218" s="517"/>
      <c r="D218" s="517"/>
      <c r="E218" s="205"/>
      <c r="F218" s="204"/>
      <c r="G218" s="177"/>
      <c r="H218" s="177"/>
      <c r="I218" s="178"/>
      <c r="J218" s="512"/>
      <c r="K218" s="177"/>
      <c r="L218" s="177"/>
      <c r="M218" s="532"/>
      <c r="N218" s="508"/>
      <c r="O218" s="509"/>
      <c r="P218" s="509"/>
      <c r="Q218" s="510"/>
      <c r="R218" s="182"/>
      <c r="S218" s="182"/>
      <c r="T218" s="182"/>
      <c r="U218" s="183"/>
    </row>
    <row r="219" spans="1:21" ht="32.1" customHeight="1">
      <c r="A219" s="514"/>
      <c r="B219" s="517"/>
      <c r="C219" s="517"/>
      <c r="D219" s="517"/>
      <c r="E219" s="205"/>
      <c r="F219" s="204"/>
      <c r="G219" s="177"/>
      <c r="H219" s="177"/>
      <c r="I219" s="178"/>
      <c r="J219" s="511" t="s">
        <v>895</v>
      </c>
      <c r="K219" s="177"/>
      <c r="L219" s="177"/>
      <c r="M219" s="532"/>
      <c r="N219" s="508"/>
      <c r="O219" s="509"/>
      <c r="P219" s="509"/>
      <c r="Q219" s="510"/>
      <c r="R219" s="182"/>
      <c r="S219" s="182"/>
      <c r="T219" s="182"/>
      <c r="U219" s="183"/>
    </row>
    <row r="220" spans="1:21" ht="32.1" customHeight="1">
      <c r="A220" s="514"/>
      <c r="B220" s="517"/>
      <c r="C220" s="517"/>
      <c r="D220" s="517"/>
      <c r="E220" s="205"/>
      <c r="F220" s="204"/>
      <c r="G220" s="177"/>
      <c r="H220" s="177"/>
      <c r="I220" s="178"/>
      <c r="J220" s="517"/>
      <c r="K220" s="177"/>
      <c r="L220" s="177"/>
      <c r="M220" s="532"/>
      <c r="N220" s="508"/>
      <c r="O220" s="509"/>
      <c r="P220" s="509"/>
      <c r="Q220" s="510"/>
      <c r="R220" s="182"/>
      <c r="S220" s="182"/>
      <c r="T220" s="182"/>
      <c r="U220" s="183"/>
    </row>
    <row r="221" spans="1:21" ht="32.1" customHeight="1">
      <c r="A221" s="514"/>
      <c r="B221" s="517"/>
      <c r="C221" s="517"/>
      <c r="D221" s="517"/>
      <c r="E221" s="205"/>
      <c r="F221" s="204"/>
      <c r="G221" s="177"/>
      <c r="H221" s="177"/>
      <c r="I221" s="178"/>
      <c r="J221" s="517"/>
      <c r="K221" s="177"/>
      <c r="L221" s="177"/>
      <c r="M221" s="532"/>
      <c r="N221" s="508"/>
      <c r="O221" s="509"/>
      <c r="P221" s="509"/>
      <c r="Q221" s="510"/>
      <c r="R221" s="182"/>
      <c r="S221" s="182"/>
      <c r="T221" s="182"/>
      <c r="U221" s="183"/>
    </row>
    <row r="222" spans="1:21" ht="14.85" customHeight="1">
      <c r="A222" s="514"/>
      <c r="B222" s="517"/>
      <c r="C222" s="517"/>
      <c r="D222" s="517"/>
      <c r="E222" s="205"/>
      <c r="F222" s="204"/>
      <c r="G222" s="177"/>
      <c r="H222" s="177"/>
      <c r="I222" s="178"/>
      <c r="J222" s="512"/>
      <c r="K222" s="177"/>
      <c r="L222" s="177"/>
      <c r="M222" s="532"/>
      <c r="N222" s="508"/>
      <c r="O222" s="509"/>
      <c r="P222" s="509"/>
      <c r="Q222" s="510"/>
      <c r="R222" s="182"/>
      <c r="S222" s="182"/>
      <c r="T222" s="182"/>
      <c r="U222" s="208"/>
    </row>
    <row r="223" spans="1:21" ht="14.85" customHeight="1">
      <c r="A223" s="514"/>
      <c r="B223" s="517"/>
      <c r="C223" s="517"/>
      <c r="D223" s="517"/>
      <c r="E223" s="205"/>
      <c r="F223" s="204"/>
      <c r="G223" s="177"/>
      <c r="H223" s="177"/>
      <c r="I223" s="178"/>
      <c r="J223" s="511" t="s">
        <v>896</v>
      </c>
      <c r="K223" s="177"/>
      <c r="L223" s="177"/>
      <c r="M223" s="532"/>
      <c r="N223" s="508"/>
      <c r="O223" s="509"/>
      <c r="P223" s="509"/>
      <c r="Q223" s="510"/>
      <c r="R223" s="182"/>
      <c r="S223" s="182"/>
      <c r="T223" s="182"/>
      <c r="U223" s="183"/>
    </row>
    <row r="224" spans="1:21" ht="14.85" customHeight="1">
      <c r="A224" s="514"/>
      <c r="B224" s="517"/>
      <c r="C224" s="517"/>
      <c r="D224" s="517"/>
      <c r="E224" s="205"/>
      <c r="F224" s="204"/>
      <c r="G224" s="177"/>
      <c r="H224" s="177"/>
      <c r="I224" s="178"/>
      <c r="J224" s="517"/>
      <c r="K224" s="177"/>
      <c r="L224" s="177"/>
      <c r="M224" s="532"/>
      <c r="N224" s="508"/>
      <c r="O224" s="509"/>
      <c r="P224" s="509"/>
      <c r="Q224" s="510"/>
      <c r="R224" s="182"/>
      <c r="S224" s="182"/>
      <c r="T224" s="182"/>
      <c r="U224" s="183"/>
    </row>
    <row r="225" spans="1:21" ht="14.85" customHeight="1">
      <c r="A225" s="514"/>
      <c r="B225" s="517"/>
      <c r="C225" s="517"/>
      <c r="D225" s="517"/>
      <c r="E225" s="205"/>
      <c r="F225" s="204"/>
      <c r="G225" s="177"/>
      <c r="H225" s="177"/>
      <c r="I225" s="178"/>
      <c r="J225" s="517"/>
      <c r="K225" s="177"/>
      <c r="L225" s="177"/>
      <c r="M225" s="532"/>
      <c r="N225" s="508"/>
      <c r="O225" s="509"/>
      <c r="P225" s="509"/>
      <c r="Q225" s="510"/>
      <c r="R225" s="182"/>
      <c r="S225" s="182"/>
      <c r="T225" s="182"/>
      <c r="U225" s="183"/>
    </row>
    <row r="226" spans="1:21" ht="14.85" customHeight="1" thickBot="1">
      <c r="A226" s="515"/>
      <c r="B226" s="518"/>
      <c r="C226" s="518"/>
      <c r="D226" s="518"/>
      <c r="E226" s="186"/>
      <c r="F226" s="198"/>
      <c r="G226" s="188"/>
      <c r="H226" s="188"/>
      <c r="I226" s="189"/>
      <c r="J226" s="518"/>
      <c r="K226" s="188"/>
      <c r="L226" s="188"/>
      <c r="M226" s="533"/>
      <c r="N226" s="525"/>
      <c r="O226" s="526"/>
      <c r="P226" s="526"/>
      <c r="Q226" s="527"/>
      <c r="R226" s="190"/>
      <c r="S226" s="190"/>
      <c r="T226" s="190"/>
      <c r="U226" s="191"/>
    </row>
    <row r="227" spans="1:21" ht="31.5">
      <c r="A227" s="517" t="s">
        <v>897</v>
      </c>
      <c r="B227" s="517" t="s">
        <v>898</v>
      </c>
      <c r="C227" s="517" t="s">
        <v>899</v>
      </c>
      <c r="D227" s="517" t="s">
        <v>900</v>
      </c>
      <c r="E227" s="211" t="s">
        <v>384</v>
      </c>
      <c r="F227" s="212" t="s">
        <v>385</v>
      </c>
      <c r="G227" s="177">
        <v>1</v>
      </c>
      <c r="H227" s="177">
        <v>5</v>
      </c>
      <c r="I227" s="232">
        <v>5</v>
      </c>
      <c r="J227" s="517" t="s">
        <v>901</v>
      </c>
      <c r="K227" s="177">
        <v>1</v>
      </c>
      <c r="L227" s="177">
        <v>5</v>
      </c>
      <c r="M227" s="529" t="s">
        <v>430</v>
      </c>
      <c r="N227" s="211" t="s">
        <v>397</v>
      </c>
      <c r="O227" s="211" t="s">
        <v>398</v>
      </c>
      <c r="P227" s="211" t="s">
        <v>399</v>
      </c>
      <c r="Q227" s="213" t="s">
        <v>400</v>
      </c>
      <c r="R227" s="182"/>
      <c r="S227" s="182"/>
      <c r="T227" s="182"/>
      <c r="U227" s="185"/>
    </row>
    <row r="228" spans="1:21" ht="189">
      <c r="A228" s="517"/>
      <c r="B228" s="517"/>
      <c r="C228" s="517"/>
      <c r="D228" s="517"/>
      <c r="E228" s="174" t="s">
        <v>446</v>
      </c>
      <c r="F228" s="175" t="s">
        <v>549</v>
      </c>
      <c r="G228" s="176" t="s">
        <v>405</v>
      </c>
      <c r="H228" s="177" t="s">
        <v>433</v>
      </c>
      <c r="I228" s="232" t="s">
        <v>430</v>
      </c>
      <c r="J228" s="517"/>
      <c r="K228" s="177" t="s">
        <v>405</v>
      </c>
      <c r="L228" s="177" t="s">
        <v>433</v>
      </c>
      <c r="M228" s="529"/>
      <c r="N228" s="179" t="s">
        <v>902</v>
      </c>
      <c r="O228" s="179" t="s">
        <v>903</v>
      </c>
      <c r="P228" s="180">
        <v>44652</v>
      </c>
      <c r="Q228" s="181">
        <v>44895</v>
      </c>
      <c r="R228" s="64" t="s">
        <v>408</v>
      </c>
      <c r="S228" s="64" t="s">
        <v>409</v>
      </c>
      <c r="T228" s="64" t="s">
        <v>904</v>
      </c>
      <c r="U228" s="236" t="s">
        <v>905</v>
      </c>
    </row>
    <row r="229" spans="1:21" ht="32.25" thickBot="1">
      <c r="A229" s="517"/>
      <c r="B229" s="517"/>
      <c r="C229" s="517"/>
      <c r="D229" s="517"/>
      <c r="E229" s="184" t="s">
        <v>548</v>
      </c>
      <c r="F229" s="237" t="s">
        <v>467</v>
      </c>
      <c r="G229" s="176"/>
      <c r="H229" s="177"/>
      <c r="I229" s="232"/>
      <c r="J229" s="517"/>
      <c r="K229" s="177"/>
      <c r="L229" s="177"/>
      <c r="M229" s="529"/>
      <c r="N229" s="505"/>
      <c r="O229" s="506"/>
      <c r="P229" s="506"/>
      <c r="Q229" s="507"/>
      <c r="R229" s="182"/>
      <c r="S229" s="182"/>
      <c r="T229" s="182"/>
      <c r="U229" s="185"/>
    </row>
    <row r="230" spans="1:21" ht="31.5">
      <c r="A230" s="513" t="s">
        <v>906</v>
      </c>
      <c r="B230" s="516" t="s">
        <v>907</v>
      </c>
      <c r="C230" s="516" t="s">
        <v>908</v>
      </c>
      <c r="D230" s="516" t="s">
        <v>909</v>
      </c>
      <c r="E230" s="192" t="s">
        <v>384</v>
      </c>
      <c r="F230" s="193" t="s">
        <v>385</v>
      </c>
      <c r="G230" s="168">
        <v>2</v>
      </c>
      <c r="H230" s="168">
        <v>5</v>
      </c>
      <c r="I230" s="231">
        <v>10</v>
      </c>
      <c r="J230" s="516" t="s">
        <v>910</v>
      </c>
      <c r="K230" s="168">
        <v>1</v>
      </c>
      <c r="L230" s="168">
        <v>5</v>
      </c>
      <c r="M230" s="528" t="s">
        <v>430</v>
      </c>
      <c r="N230" s="192" t="s">
        <v>397</v>
      </c>
      <c r="O230" s="192" t="s">
        <v>398</v>
      </c>
      <c r="P230" s="192" t="s">
        <v>399</v>
      </c>
      <c r="Q230" s="195" t="s">
        <v>400</v>
      </c>
      <c r="R230" s="201"/>
      <c r="S230" s="201"/>
      <c r="T230" s="201"/>
      <c r="U230" s="206"/>
    </row>
    <row r="231" spans="1:21" ht="47.25">
      <c r="A231" s="514"/>
      <c r="B231" s="517"/>
      <c r="C231" s="517"/>
      <c r="D231" s="517"/>
      <c r="E231" s="174" t="s">
        <v>911</v>
      </c>
      <c r="F231" s="175" t="s">
        <v>549</v>
      </c>
      <c r="G231" s="176" t="s">
        <v>529</v>
      </c>
      <c r="H231" s="177" t="s">
        <v>433</v>
      </c>
      <c r="I231" s="232" t="s">
        <v>430</v>
      </c>
      <c r="J231" s="517"/>
      <c r="K231" s="177" t="s">
        <v>405</v>
      </c>
      <c r="L231" s="177" t="s">
        <v>433</v>
      </c>
      <c r="M231" s="529"/>
      <c r="N231" s="179" t="s">
        <v>912</v>
      </c>
      <c r="O231" s="179" t="s">
        <v>913</v>
      </c>
      <c r="P231" s="180">
        <v>44652</v>
      </c>
      <c r="Q231" s="181">
        <v>44924</v>
      </c>
      <c r="R231" s="182"/>
      <c r="S231" s="182"/>
      <c r="T231" s="182"/>
      <c r="U231" s="183"/>
    </row>
    <row r="232" spans="1:21" ht="82.5">
      <c r="A232" s="514"/>
      <c r="B232" s="517"/>
      <c r="C232" s="517"/>
      <c r="D232" s="517"/>
      <c r="E232" s="174" t="s">
        <v>914</v>
      </c>
      <c r="F232" s="175" t="s">
        <v>467</v>
      </c>
      <c r="G232" s="176"/>
      <c r="H232" s="177"/>
      <c r="I232" s="232"/>
      <c r="J232" s="517"/>
      <c r="K232" s="177"/>
      <c r="L232" s="177"/>
      <c r="M232" s="529"/>
      <c r="N232" s="179" t="s">
        <v>915</v>
      </c>
      <c r="O232" s="179" t="s">
        <v>916</v>
      </c>
      <c r="P232" s="180">
        <v>44652</v>
      </c>
      <c r="Q232" s="181">
        <v>44924</v>
      </c>
      <c r="R232" s="64" t="s">
        <v>408</v>
      </c>
      <c r="S232" s="64" t="s">
        <v>409</v>
      </c>
      <c r="T232" s="64" t="s">
        <v>917</v>
      </c>
      <c r="U232" s="207" t="s">
        <v>918</v>
      </c>
    </row>
    <row r="233" spans="1:21" ht="47.25">
      <c r="A233" s="514"/>
      <c r="B233" s="517"/>
      <c r="C233" s="517"/>
      <c r="D233" s="517"/>
      <c r="E233" s="203" t="s">
        <v>919</v>
      </c>
      <c r="F233" s="204"/>
      <c r="G233" s="177"/>
      <c r="H233" s="177"/>
      <c r="I233" s="232"/>
      <c r="J233" s="517"/>
      <c r="K233" s="177"/>
      <c r="L233" s="177"/>
      <c r="M233" s="529"/>
      <c r="N233" s="505"/>
      <c r="O233" s="506"/>
      <c r="P233" s="506"/>
      <c r="Q233" s="507"/>
      <c r="R233" s="182"/>
      <c r="S233" s="182"/>
      <c r="T233" s="182"/>
      <c r="U233" s="183"/>
    </row>
    <row r="234" spans="1:21" ht="31.5">
      <c r="A234" s="514"/>
      <c r="B234" s="517"/>
      <c r="C234" s="517"/>
      <c r="D234" s="517"/>
      <c r="E234" s="203" t="s">
        <v>920</v>
      </c>
      <c r="F234" s="204"/>
      <c r="G234" s="177"/>
      <c r="H234" s="177"/>
      <c r="I234" s="232"/>
      <c r="J234" s="517"/>
      <c r="K234" s="177"/>
      <c r="L234" s="177"/>
      <c r="M234" s="529"/>
      <c r="N234" s="508"/>
      <c r="O234" s="509"/>
      <c r="P234" s="509"/>
      <c r="Q234" s="510"/>
      <c r="R234" s="182"/>
      <c r="S234" s="182"/>
      <c r="T234" s="182"/>
      <c r="U234" s="183"/>
    </row>
    <row r="235" spans="1:21" ht="31.5">
      <c r="A235" s="514"/>
      <c r="B235" s="517"/>
      <c r="C235" s="517"/>
      <c r="D235" s="517"/>
      <c r="E235" s="203" t="s">
        <v>921</v>
      </c>
      <c r="F235" s="204"/>
      <c r="G235" s="177"/>
      <c r="H235" s="177"/>
      <c r="I235" s="232"/>
      <c r="J235" s="512"/>
      <c r="K235" s="177"/>
      <c r="L235" s="177"/>
      <c r="M235" s="529"/>
      <c r="N235" s="508"/>
      <c r="O235" s="509"/>
      <c r="P235" s="509"/>
      <c r="Q235" s="510"/>
      <c r="R235" s="182"/>
      <c r="S235" s="182"/>
      <c r="T235" s="182"/>
      <c r="U235" s="183"/>
    </row>
    <row r="236" spans="1:21" ht="14.85" customHeight="1">
      <c r="A236" s="514"/>
      <c r="B236" s="517"/>
      <c r="C236" s="517"/>
      <c r="D236" s="517"/>
      <c r="E236" s="203" t="s">
        <v>922</v>
      </c>
      <c r="F236" s="204"/>
      <c r="G236" s="177"/>
      <c r="H236" s="177"/>
      <c r="I236" s="232"/>
      <c r="J236" s="511" t="s">
        <v>923</v>
      </c>
      <c r="K236" s="177"/>
      <c r="L236" s="177"/>
      <c r="M236" s="529"/>
      <c r="N236" s="508"/>
      <c r="O236" s="509"/>
      <c r="P236" s="509"/>
      <c r="Q236" s="510"/>
      <c r="R236" s="182"/>
      <c r="S236" s="182"/>
      <c r="T236" s="182"/>
      <c r="U236" s="183"/>
    </row>
    <row r="237" spans="1:21" ht="14.85" customHeight="1">
      <c r="A237" s="514"/>
      <c r="B237" s="517"/>
      <c r="C237" s="517"/>
      <c r="D237" s="517"/>
      <c r="E237" s="203" t="s">
        <v>924</v>
      </c>
      <c r="F237" s="204"/>
      <c r="G237" s="177"/>
      <c r="H237" s="177"/>
      <c r="I237" s="232"/>
      <c r="J237" s="512"/>
      <c r="K237" s="177"/>
      <c r="L237" s="177"/>
      <c r="M237" s="529"/>
      <c r="N237" s="508"/>
      <c r="O237" s="509"/>
      <c r="P237" s="509"/>
      <c r="Q237" s="510"/>
      <c r="R237" s="182"/>
      <c r="S237" s="182"/>
      <c r="T237" s="182"/>
      <c r="U237" s="183"/>
    </row>
    <row r="238" spans="1:21" ht="14.85" customHeight="1">
      <c r="A238" s="514"/>
      <c r="B238" s="517"/>
      <c r="C238" s="517"/>
      <c r="D238" s="517"/>
      <c r="E238" s="184"/>
      <c r="F238" s="204"/>
      <c r="G238" s="177"/>
      <c r="H238" s="177"/>
      <c r="I238" s="232"/>
      <c r="J238" s="511" t="s">
        <v>925</v>
      </c>
      <c r="K238" s="177"/>
      <c r="L238" s="177"/>
      <c r="M238" s="529"/>
      <c r="N238" s="508"/>
      <c r="O238" s="509"/>
      <c r="P238" s="509"/>
      <c r="Q238" s="510"/>
      <c r="R238" s="182"/>
      <c r="S238" s="182"/>
      <c r="T238" s="182"/>
      <c r="U238" s="183"/>
    </row>
    <row r="239" spans="1:21" ht="14.85" customHeight="1" thickBot="1">
      <c r="A239" s="515"/>
      <c r="B239" s="518"/>
      <c r="C239" s="518"/>
      <c r="D239" s="518"/>
      <c r="E239" s="186"/>
      <c r="F239" s="198"/>
      <c r="G239" s="188"/>
      <c r="H239" s="188"/>
      <c r="I239" s="233"/>
      <c r="J239" s="518"/>
      <c r="K239" s="188"/>
      <c r="L239" s="188"/>
      <c r="M239" s="530"/>
      <c r="N239" s="525"/>
      <c r="O239" s="526"/>
      <c r="P239" s="526"/>
      <c r="Q239" s="527"/>
      <c r="R239" s="190"/>
      <c r="S239" s="190"/>
      <c r="T239" s="190"/>
      <c r="U239" s="191"/>
    </row>
    <row r="240" spans="1:21" ht="31.5">
      <c r="A240" s="513" t="s">
        <v>926</v>
      </c>
      <c r="B240" s="516" t="s">
        <v>927</v>
      </c>
      <c r="C240" s="516" t="s">
        <v>928</v>
      </c>
      <c r="D240" s="516" t="s">
        <v>929</v>
      </c>
      <c r="E240" s="192" t="s">
        <v>384</v>
      </c>
      <c r="F240" s="193" t="s">
        <v>385</v>
      </c>
      <c r="G240" s="168">
        <v>2</v>
      </c>
      <c r="H240" s="168">
        <v>10</v>
      </c>
      <c r="I240" s="194">
        <v>20</v>
      </c>
      <c r="J240" s="516" t="s">
        <v>930</v>
      </c>
      <c r="K240" s="168">
        <v>1</v>
      </c>
      <c r="L240" s="168">
        <v>10</v>
      </c>
      <c r="M240" s="531" t="s">
        <v>434</v>
      </c>
      <c r="N240" s="192" t="s">
        <v>397</v>
      </c>
      <c r="O240" s="192" t="s">
        <v>398</v>
      </c>
      <c r="P240" s="192" t="s">
        <v>399</v>
      </c>
      <c r="Q240" s="195" t="s">
        <v>400</v>
      </c>
      <c r="R240" s="201"/>
      <c r="S240" s="201"/>
      <c r="T240" s="201"/>
      <c r="U240" s="206"/>
    </row>
    <row r="241" spans="1:21" ht="115.5">
      <c r="A241" s="514"/>
      <c r="B241" s="517"/>
      <c r="C241" s="517"/>
      <c r="D241" s="517"/>
      <c r="E241" s="174" t="s">
        <v>931</v>
      </c>
      <c r="F241" s="175" t="s">
        <v>932</v>
      </c>
      <c r="G241" s="176" t="s">
        <v>529</v>
      </c>
      <c r="H241" s="177" t="s">
        <v>455</v>
      </c>
      <c r="I241" s="196" t="s">
        <v>434</v>
      </c>
      <c r="J241" s="517"/>
      <c r="K241" s="177" t="s">
        <v>405</v>
      </c>
      <c r="L241" s="177" t="s">
        <v>455</v>
      </c>
      <c r="M241" s="532"/>
      <c r="N241" s="179" t="s">
        <v>933</v>
      </c>
      <c r="O241" s="179" t="s">
        <v>934</v>
      </c>
      <c r="P241" s="180">
        <v>44562</v>
      </c>
      <c r="Q241" s="181">
        <v>44926</v>
      </c>
      <c r="R241" s="64" t="s">
        <v>408</v>
      </c>
      <c r="S241" s="64" t="s">
        <v>409</v>
      </c>
      <c r="T241" s="64" t="s">
        <v>935</v>
      </c>
      <c r="U241" s="210" t="s">
        <v>936</v>
      </c>
    </row>
    <row r="242" spans="1:21" ht="47.25">
      <c r="A242" s="514"/>
      <c r="B242" s="517"/>
      <c r="C242" s="517"/>
      <c r="D242" s="517"/>
      <c r="E242" s="174" t="s">
        <v>931</v>
      </c>
      <c r="F242" s="175" t="s">
        <v>549</v>
      </c>
      <c r="G242" s="176"/>
      <c r="H242" s="177"/>
      <c r="I242" s="196"/>
      <c r="J242" s="517"/>
      <c r="K242" s="177"/>
      <c r="L242" s="177"/>
      <c r="M242" s="532"/>
      <c r="N242" s="179" t="s">
        <v>937</v>
      </c>
      <c r="O242" s="179" t="s">
        <v>938</v>
      </c>
      <c r="P242" s="180">
        <v>44835</v>
      </c>
      <c r="Q242" s="181">
        <v>44926</v>
      </c>
      <c r="R242" s="182"/>
      <c r="S242" s="182"/>
      <c r="T242" s="182"/>
      <c r="U242" s="183"/>
    </row>
    <row r="243" spans="1:21" ht="31.5">
      <c r="A243" s="514"/>
      <c r="B243" s="517"/>
      <c r="C243" s="517"/>
      <c r="D243" s="517"/>
      <c r="E243" s="174" t="s">
        <v>939</v>
      </c>
      <c r="F243" s="175" t="s">
        <v>940</v>
      </c>
      <c r="G243" s="176"/>
      <c r="H243" s="177"/>
      <c r="I243" s="196"/>
      <c r="J243" s="512"/>
      <c r="K243" s="177"/>
      <c r="L243" s="177"/>
      <c r="M243" s="532"/>
      <c r="N243" s="179" t="s">
        <v>941</v>
      </c>
      <c r="O243" s="179" t="s">
        <v>942</v>
      </c>
      <c r="P243" s="180">
        <v>44562</v>
      </c>
      <c r="Q243" s="181">
        <v>44926</v>
      </c>
      <c r="R243" s="182"/>
      <c r="S243" s="182"/>
      <c r="T243" s="182"/>
      <c r="U243" s="183"/>
    </row>
    <row r="244" spans="1:21" ht="32.85" customHeight="1">
      <c r="A244" s="514"/>
      <c r="B244" s="517"/>
      <c r="C244" s="517"/>
      <c r="D244" s="517"/>
      <c r="E244" s="174" t="s">
        <v>943</v>
      </c>
      <c r="F244" s="175" t="s">
        <v>944</v>
      </c>
      <c r="G244" s="176"/>
      <c r="H244" s="177"/>
      <c r="I244" s="196"/>
      <c r="J244" s="511" t="s">
        <v>945</v>
      </c>
      <c r="K244" s="177"/>
      <c r="L244" s="177"/>
      <c r="M244" s="532"/>
      <c r="N244" s="505"/>
      <c r="O244" s="506"/>
      <c r="P244" s="506"/>
      <c r="Q244" s="507"/>
      <c r="R244" s="182"/>
      <c r="S244" s="182"/>
      <c r="T244" s="182"/>
      <c r="U244" s="183"/>
    </row>
    <row r="245" spans="1:21" ht="32.85" customHeight="1">
      <c r="A245" s="514"/>
      <c r="B245" s="517"/>
      <c r="C245" s="517"/>
      <c r="D245" s="517"/>
      <c r="E245" s="203" t="s">
        <v>946</v>
      </c>
      <c r="F245" s="204"/>
      <c r="G245" s="177"/>
      <c r="H245" s="177"/>
      <c r="I245" s="196"/>
      <c r="J245" s="512"/>
      <c r="K245" s="177"/>
      <c r="L245" s="177"/>
      <c r="M245" s="532"/>
      <c r="N245" s="508"/>
      <c r="O245" s="509"/>
      <c r="P245" s="509"/>
      <c r="Q245" s="510"/>
      <c r="R245" s="182"/>
      <c r="S245" s="182"/>
      <c r="T245" s="182"/>
      <c r="U245" s="183"/>
    </row>
    <row r="246" spans="1:21" ht="32.85" customHeight="1">
      <c r="A246" s="514"/>
      <c r="B246" s="517"/>
      <c r="C246" s="517"/>
      <c r="D246" s="517"/>
      <c r="E246" s="184"/>
      <c r="F246" s="204"/>
      <c r="G246" s="177"/>
      <c r="H246" s="177"/>
      <c r="I246" s="196"/>
      <c r="J246" s="511" t="s">
        <v>947</v>
      </c>
      <c r="K246" s="177"/>
      <c r="L246" s="177"/>
      <c r="M246" s="532"/>
      <c r="N246" s="508"/>
      <c r="O246" s="509"/>
      <c r="P246" s="509"/>
      <c r="Q246" s="510"/>
      <c r="R246" s="182"/>
      <c r="S246" s="182"/>
      <c r="T246" s="182"/>
      <c r="U246" s="183"/>
    </row>
    <row r="247" spans="1:21" ht="32.85" customHeight="1" thickBot="1">
      <c r="A247" s="515"/>
      <c r="B247" s="518"/>
      <c r="C247" s="518"/>
      <c r="D247" s="518"/>
      <c r="E247" s="186"/>
      <c r="F247" s="198"/>
      <c r="G247" s="188"/>
      <c r="H247" s="188"/>
      <c r="I247" s="199"/>
      <c r="J247" s="518"/>
      <c r="K247" s="188"/>
      <c r="L247" s="188"/>
      <c r="M247" s="533"/>
      <c r="N247" s="525"/>
      <c r="O247" s="526"/>
      <c r="P247" s="526"/>
      <c r="Q247" s="527"/>
      <c r="R247" s="190"/>
      <c r="S247" s="190"/>
      <c r="T247" s="190"/>
      <c r="U247" s="191"/>
    </row>
    <row r="248" spans="1:21" ht="31.5">
      <c r="A248" s="513" t="s">
        <v>948</v>
      </c>
      <c r="B248" s="516" t="s">
        <v>949</v>
      </c>
      <c r="C248" s="516" t="s">
        <v>950</v>
      </c>
      <c r="D248" s="516" t="s">
        <v>951</v>
      </c>
      <c r="E248" s="192" t="s">
        <v>384</v>
      </c>
      <c r="F248" s="193" t="s">
        <v>385</v>
      </c>
      <c r="G248" s="168">
        <v>3</v>
      </c>
      <c r="H248" s="168">
        <v>10</v>
      </c>
      <c r="I248" s="169">
        <v>30</v>
      </c>
      <c r="J248" s="516" t="s">
        <v>952</v>
      </c>
      <c r="K248" s="168">
        <v>1</v>
      </c>
      <c r="L248" s="168">
        <v>10</v>
      </c>
      <c r="M248" s="531" t="s">
        <v>434</v>
      </c>
      <c r="N248" s="192" t="s">
        <v>397</v>
      </c>
      <c r="O248" s="192" t="s">
        <v>398</v>
      </c>
      <c r="P248" s="192" t="s">
        <v>399</v>
      </c>
      <c r="Q248" s="195" t="s">
        <v>400</v>
      </c>
      <c r="R248" s="201"/>
      <c r="S248" s="201"/>
      <c r="T248" s="201"/>
      <c r="U248" s="206"/>
    </row>
    <row r="249" spans="1:21" ht="148.5">
      <c r="A249" s="514"/>
      <c r="B249" s="517"/>
      <c r="C249" s="517"/>
      <c r="D249" s="517"/>
      <c r="E249" s="174" t="s">
        <v>953</v>
      </c>
      <c r="F249" s="175" t="s">
        <v>413</v>
      </c>
      <c r="G249" s="176" t="s">
        <v>403</v>
      </c>
      <c r="H249" s="177" t="s">
        <v>455</v>
      </c>
      <c r="I249" s="178" t="s">
        <v>396</v>
      </c>
      <c r="J249" s="517"/>
      <c r="K249" s="177" t="s">
        <v>405</v>
      </c>
      <c r="L249" s="177" t="s">
        <v>455</v>
      </c>
      <c r="M249" s="532"/>
      <c r="N249" s="179" t="s">
        <v>954</v>
      </c>
      <c r="O249" s="179" t="s">
        <v>955</v>
      </c>
      <c r="P249" s="180">
        <v>44593</v>
      </c>
      <c r="Q249" s="181">
        <v>44939</v>
      </c>
      <c r="R249" s="64" t="s">
        <v>408</v>
      </c>
      <c r="S249" s="64" t="s">
        <v>409</v>
      </c>
      <c r="T249" s="64" t="s">
        <v>843</v>
      </c>
      <c r="U249" s="207" t="s">
        <v>956</v>
      </c>
    </row>
    <row r="250" spans="1:21" ht="15.75">
      <c r="A250" s="514"/>
      <c r="B250" s="517"/>
      <c r="C250" s="517"/>
      <c r="D250" s="517"/>
      <c r="E250" s="174" t="s">
        <v>446</v>
      </c>
      <c r="F250" s="175" t="s">
        <v>549</v>
      </c>
      <c r="G250" s="176"/>
      <c r="H250" s="177"/>
      <c r="I250" s="178"/>
      <c r="J250" s="517"/>
      <c r="K250" s="177"/>
      <c r="L250" s="177"/>
      <c r="M250" s="532"/>
      <c r="N250" s="505"/>
      <c r="O250" s="506"/>
      <c r="P250" s="506"/>
      <c r="Q250" s="507"/>
      <c r="R250" s="182"/>
      <c r="S250" s="182"/>
      <c r="T250" s="182"/>
      <c r="U250" s="183"/>
    </row>
    <row r="251" spans="1:21" ht="31.5">
      <c r="A251" s="514"/>
      <c r="B251" s="517"/>
      <c r="C251" s="517"/>
      <c r="D251" s="517"/>
      <c r="E251" s="174" t="s">
        <v>548</v>
      </c>
      <c r="F251" s="175" t="s">
        <v>417</v>
      </c>
      <c r="G251" s="176"/>
      <c r="H251" s="177"/>
      <c r="I251" s="178"/>
      <c r="J251" s="517"/>
      <c r="K251" s="177"/>
      <c r="L251" s="177"/>
      <c r="M251" s="532"/>
      <c r="N251" s="508"/>
      <c r="O251" s="509"/>
      <c r="P251" s="509"/>
      <c r="Q251" s="510"/>
      <c r="R251" s="182"/>
      <c r="S251" s="182"/>
      <c r="T251" s="182"/>
      <c r="U251" s="183"/>
    </row>
    <row r="252" spans="1:21" ht="31.5">
      <c r="A252" s="514"/>
      <c r="B252" s="517"/>
      <c r="C252" s="517"/>
      <c r="D252" s="517"/>
      <c r="E252" s="174" t="s">
        <v>443</v>
      </c>
      <c r="F252" s="175" t="s">
        <v>453</v>
      </c>
      <c r="G252" s="176"/>
      <c r="H252" s="177"/>
      <c r="I252" s="178"/>
      <c r="J252" s="517"/>
      <c r="K252" s="177"/>
      <c r="L252" s="177"/>
      <c r="M252" s="532"/>
      <c r="N252" s="508"/>
      <c r="O252" s="509"/>
      <c r="P252" s="509"/>
      <c r="Q252" s="510"/>
      <c r="R252" s="182"/>
      <c r="S252" s="182"/>
      <c r="T252" s="182"/>
      <c r="U252" s="183"/>
    </row>
    <row r="253" spans="1:21" ht="31.5">
      <c r="A253" s="514"/>
      <c r="B253" s="517"/>
      <c r="C253" s="517"/>
      <c r="D253" s="517"/>
      <c r="E253" s="174" t="s">
        <v>957</v>
      </c>
      <c r="F253" s="175" t="s">
        <v>592</v>
      </c>
      <c r="G253" s="176"/>
      <c r="H253" s="177"/>
      <c r="I253" s="178"/>
      <c r="J253" s="517"/>
      <c r="K253" s="177"/>
      <c r="L253" s="177"/>
      <c r="M253" s="532"/>
      <c r="N253" s="508"/>
      <c r="O253" s="509"/>
      <c r="P253" s="509"/>
      <c r="Q253" s="510"/>
      <c r="R253" s="182"/>
      <c r="S253" s="182"/>
      <c r="T253" s="182"/>
      <c r="U253" s="183"/>
    </row>
    <row r="254" spans="1:21" ht="55.5" customHeight="1" thickBot="1">
      <c r="A254" s="515"/>
      <c r="B254" s="518"/>
      <c r="C254" s="518"/>
      <c r="D254" s="518"/>
      <c r="E254" s="209"/>
      <c r="F254" s="235" t="s">
        <v>958</v>
      </c>
      <c r="G254" s="187"/>
      <c r="H254" s="188"/>
      <c r="I254" s="189"/>
      <c r="J254" s="518"/>
      <c r="K254" s="188"/>
      <c r="L254" s="188"/>
      <c r="M254" s="533"/>
      <c r="N254" s="525"/>
      <c r="O254" s="526"/>
      <c r="P254" s="526"/>
      <c r="Q254" s="527"/>
      <c r="R254" s="190"/>
      <c r="S254" s="190"/>
      <c r="T254" s="190"/>
      <c r="U254" s="234"/>
    </row>
    <row r="255" spans="1:21" ht="31.5">
      <c r="A255" s="513" t="s">
        <v>959</v>
      </c>
      <c r="B255" s="516" t="s">
        <v>960</v>
      </c>
      <c r="C255" s="516" t="s">
        <v>961</v>
      </c>
      <c r="D255" s="516" t="s">
        <v>962</v>
      </c>
      <c r="E255" s="192" t="s">
        <v>384</v>
      </c>
      <c r="F255" s="193" t="s">
        <v>385</v>
      </c>
      <c r="G255" s="168">
        <v>3</v>
      </c>
      <c r="H255" s="168">
        <v>10</v>
      </c>
      <c r="I255" s="169">
        <v>30</v>
      </c>
      <c r="J255" s="516" t="s">
        <v>963</v>
      </c>
      <c r="K255" s="168">
        <v>1</v>
      </c>
      <c r="L255" s="168">
        <v>10</v>
      </c>
      <c r="M255" s="531" t="s">
        <v>434</v>
      </c>
      <c r="N255" s="192" t="s">
        <v>397</v>
      </c>
      <c r="O255" s="192" t="s">
        <v>398</v>
      </c>
      <c r="P255" s="192" t="s">
        <v>399</v>
      </c>
      <c r="Q255" s="195" t="s">
        <v>400</v>
      </c>
      <c r="R255" s="201"/>
      <c r="S255" s="201"/>
      <c r="T255" s="201"/>
      <c r="U255" s="206"/>
    </row>
    <row r="256" spans="1:21" ht="148.5">
      <c r="A256" s="514"/>
      <c r="B256" s="517"/>
      <c r="C256" s="517"/>
      <c r="D256" s="517"/>
      <c r="E256" s="174" t="s">
        <v>964</v>
      </c>
      <c r="F256" s="175" t="s">
        <v>549</v>
      </c>
      <c r="G256" s="176" t="s">
        <v>403</v>
      </c>
      <c r="H256" s="177" t="s">
        <v>455</v>
      </c>
      <c r="I256" s="178" t="s">
        <v>396</v>
      </c>
      <c r="J256" s="517"/>
      <c r="K256" s="177" t="s">
        <v>405</v>
      </c>
      <c r="L256" s="177" t="s">
        <v>455</v>
      </c>
      <c r="M256" s="532"/>
      <c r="N256" s="179" t="s">
        <v>965</v>
      </c>
      <c r="O256" s="179" t="s">
        <v>966</v>
      </c>
      <c r="P256" s="180">
        <v>44593</v>
      </c>
      <c r="Q256" s="181">
        <v>44910</v>
      </c>
      <c r="R256" s="64" t="s">
        <v>408</v>
      </c>
      <c r="S256" s="64" t="s">
        <v>409</v>
      </c>
      <c r="T256" s="64" t="s">
        <v>702</v>
      </c>
      <c r="U256" s="207" t="s">
        <v>967</v>
      </c>
    </row>
    <row r="257" spans="1:21" ht="47.25">
      <c r="A257" s="514"/>
      <c r="B257" s="517"/>
      <c r="C257" s="517"/>
      <c r="D257" s="517"/>
      <c r="E257" s="174" t="s">
        <v>968</v>
      </c>
      <c r="F257" s="175" t="s">
        <v>464</v>
      </c>
      <c r="G257" s="176"/>
      <c r="H257" s="177"/>
      <c r="I257" s="178"/>
      <c r="J257" s="512"/>
      <c r="K257" s="177"/>
      <c r="L257" s="177"/>
      <c r="M257" s="532"/>
      <c r="N257" s="179" t="s">
        <v>969</v>
      </c>
      <c r="O257" s="179" t="s">
        <v>970</v>
      </c>
      <c r="P257" s="180">
        <v>44593</v>
      </c>
      <c r="Q257" s="181">
        <v>44742</v>
      </c>
      <c r="R257" s="182"/>
      <c r="S257" s="182"/>
      <c r="T257" s="182"/>
      <c r="U257" s="183"/>
    </row>
    <row r="258" spans="1:21" ht="40.5" customHeight="1">
      <c r="A258" s="514"/>
      <c r="B258" s="517"/>
      <c r="C258" s="517"/>
      <c r="D258" s="517"/>
      <c r="E258" s="174" t="s">
        <v>971</v>
      </c>
      <c r="F258" s="175" t="s">
        <v>467</v>
      </c>
      <c r="G258" s="176"/>
      <c r="H258" s="177"/>
      <c r="I258" s="178"/>
      <c r="J258" s="511" t="s">
        <v>972</v>
      </c>
      <c r="K258" s="177"/>
      <c r="L258" s="177"/>
      <c r="M258" s="532"/>
      <c r="N258" s="179" t="s">
        <v>973</v>
      </c>
      <c r="O258" s="179" t="s">
        <v>974</v>
      </c>
      <c r="P258" s="180">
        <v>44593</v>
      </c>
      <c r="Q258" s="181">
        <v>44925</v>
      </c>
      <c r="R258" s="182"/>
      <c r="S258" s="182"/>
      <c r="T258" s="182"/>
      <c r="U258" s="183"/>
    </row>
    <row r="259" spans="1:21" ht="40.5" customHeight="1" thickBot="1">
      <c r="A259" s="515"/>
      <c r="B259" s="518"/>
      <c r="C259" s="518"/>
      <c r="D259" s="518"/>
      <c r="E259" s="209"/>
      <c r="F259" s="198"/>
      <c r="G259" s="188"/>
      <c r="H259" s="188"/>
      <c r="I259" s="189"/>
      <c r="J259" s="518"/>
      <c r="K259" s="188"/>
      <c r="L259" s="188"/>
      <c r="M259" s="533"/>
      <c r="N259" s="534"/>
      <c r="O259" s="535"/>
      <c r="P259" s="535"/>
      <c r="Q259" s="536"/>
      <c r="R259" s="190"/>
      <c r="S259" s="190"/>
      <c r="T259" s="190"/>
      <c r="U259" s="191"/>
    </row>
    <row r="260" spans="1:21" ht="31.5">
      <c r="A260" s="513" t="s">
        <v>975</v>
      </c>
      <c r="B260" s="516" t="s">
        <v>976</v>
      </c>
      <c r="C260" s="516" t="s">
        <v>977</v>
      </c>
      <c r="D260" s="516" t="s">
        <v>978</v>
      </c>
      <c r="E260" s="192" t="s">
        <v>384</v>
      </c>
      <c r="F260" s="193" t="s">
        <v>385</v>
      </c>
      <c r="G260" s="168">
        <v>1</v>
      </c>
      <c r="H260" s="168">
        <v>10</v>
      </c>
      <c r="I260" s="194">
        <v>10</v>
      </c>
      <c r="J260" s="516" t="s">
        <v>979</v>
      </c>
      <c r="K260" s="168">
        <v>1</v>
      </c>
      <c r="L260" s="168">
        <v>10</v>
      </c>
      <c r="M260" s="531" t="s">
        <v>434</v>
      </c>
      <c r="N260" s="192" t="s">
        <v>397</v>
      </c>
      <c r="O260" s="192" t="s">
        <v>398</v>
      </c>
      <c r="P260" s="192" t="s">
        <v>399</v>
      </c>
      <c r="Q260" s="195" t="s">
        <v>400</v>
      </c>
      <c r="R260" s="201"/>
      <c r="S260" s="201"/>
      <c r="T260" s="201"/>
      <c r="U260" s="206"/>
    </row>
    <row r="261" spans="1:21" ht="198">
      <c r="A261" s="514"/>
      <c r="B261" s="517"/>
      <c r="C261" s="517"/>
      <c r="D261" s="517"/>
      <c r="E261" s="174" t="s">
        <v>443</v>
      </c>
      <c r="F261" s="175" t="s">
        <v>417</v>
      </c>
      <c r="G261" s="176" t="s">
        <v>405</v>
      </c>
      <c r="H261" s="177" t="s">
        <v>455</v>
      </c>
      <c r="I261" s="196" t="s">
        <v>434</v>
      </c>
      <c r="J261" s="517"/>
      <c r="K261" s="177" t="s">
        <v>405</v>
      </c>
      <c r="L261" s="177" t="s">
        <v>455</v>
      </c>
      <c r="M261" s="532"/>
      <c r="N261" s="179" t="s">
        <v>980</v>
      </c>
      <c r="O261" s="179" t="s">
        <v>981</v>
      </c>
      <c r="P261" s="180">
        <v>44652</v>
      </c>
      <c r="Q261" s="181">
        <v>44895</v>
      </c>
      <c r="R261" s="64" t="s">
        <v>408</v>
      </c>
      <c r="S261" s="64" t="s">
        <v>409</v>
      </c>
      <c r="T261" s="64" t="s">
        <v>767</v>
      </c>
      <c r="U261" s="207" t="s">
        <v>982</v>
      </c>
    </row>
    <row r="262" spans="1:21" ht="31.5">
      <c r="A262" s="514"/>
      <c r="B262" s="517"/>
      <c r="C262" s="517"/>
      <c r="D262" s="517"/>
      <c r="E262" s="174" t="s">
        <v>548</v>
      </c>
      <c r="F262" s="175" t="s">
        <v>983</v>
      </c>
      <c r="G262" s="176"/>
      <c r="H262" s="177"/>
      <c r="I262" s="196"/>
      <c r="J262" s="517"/>
      <c r="K262" s="177"/>
      <c r="L262" s="177"/>
      <c r="M262" s="532"/>
      <c r="N262" s="505"/>
      <c r="O262" s="506"/>
      <c r="P262" s="506"/>
      <c r="Q262" s="507"/>
      <c r="R262" s="182"/>
      <c r="S262" s="182"/>
      <c r="T262" s="182"/>
      <c r="U262" s="183"/>
    </row>
    <row r="263" spans="1:21" ht="55.5" customHeight="1" thickBot="1">
      <c r="A263" s="515"/>
      <c r="B263" s="518"/>
      <c r="C263" s="518"/>
      <c r="D263" s="518"/>
      <c r="E263" s="209" t="s">
        <v>984</v>
      </c>
      <c r="F263" s="235" t="s">
        <v>413</v>
      </c>
      <c r="G263" s="187"/>
      <c r="H263" s="188"/>
      <c r="I263" s="199"/>
      <c r="J263" s="518"/>
      <c r="K263" s="188"/>
      <c r="L263" s="188"/>
      <c r="M263" s="533"/>
      <c r="N263" s="525"/>
      <c r="O263" s="526"/>
      <c r="P263" s="526"/>
      <c r="Q263" s="527"/>
      <c r="R263" s="190"/>
      <c r="S263" s="190"/>
      <c r="T263" s="190"/>
      <c r="U263" s="191"/>
    </row>
    <row r="264" spans="1:21" ht="31.5">
      <c r="A264" s="513" t="s">
        <v>985</v>
      </c>
      <c r="B264" s="516" t="s">
        <v>986</v>
      </c>
      <c r="C264" s="516" t="s">
        <v>987</v>
      </c>
      <c r="D264" s="516" t="s">
        <v>988</v>
      </c>
      <c r="E264" s="192" t="s">
        <v>384</v>
      </c>
      <c r="F264" s="193" t="s">
        <v>385</v>
      </c>
      <c r="G264" s="168">
        <v>3</v>
      </c>
      <c r="H264" s="168">
        <v>20</v>
      </c>
      <c r="I264" s="169">
        <v>60</v>
      </c>
      <c r="J264" s="516" t="s">
        <v>989</v>
      </c>
      <c r="K264" s="168">
        <v>1</v>
      </c>
      <c r="L264" s="168">
        <v>20</v>
      </c>
      <c r="M264" s="519" t="s">
        <v>396</v>
      </c>
      <c r="N264" s="192" t="s">
        <v>397</v>
      </c>
      <c r="O264" s="192" t="s">
        <v>398</v>
      </c>
      <c r="P264" s="192" t="s">
        <v>399</v>
      </c>
      <c r="Q264" s="195" t="s">
        <v>400</v>
      </c>
      <c r="R264" s="201"/>
      <c r="S264" s="201"/>
      <c r="T264" s="201"/>
      <c r="U264" s="206"/>
    </row>
    <row r="265" spans="1:21" ht="148.5">
      <c r="A265" s="514"/>
      <c r="B265" s="517"/>
      <c r="C265" s="517"/>
      <c r="D265" s="517"/>
      <c r="E265" s="174" t="s">
        <v>628</v>
      </c>
      <c r="F265" s="175" t="s">
        <v>413</v>
      </c>
      <c r="G265" s="176" t="s">
        <v>403</v>
      </c>
      <c r="H265" s="177" t="s">
        <v>404</v>
      </c>
      <c r="I265" s="178" t="s">
        <v>396</v>
      </c>
      <c r="J265" s="517"/>
      <c r="K265" s="177" t="s">
        <v>405</v>
      </c>
      <c r="L265" s="177" t="s">
        <v>404</v>
      </c>
      <c r="M265" s="520"/>
      <c r="N265" s="179" t="s">
        <v>990</v>
      </c>
      <c r="O265" s="179" t="s">
        <v>991</v>
      </c>
      <c r="P265" s="180">
        <v>44652</v>
      </c>
      <c r="Q265" s="181">
        <v>44834</v>
      </c>
      <c r="R265" s="64" t="s">
        <v>408</v>
      </c>
      <c r="S265" s="64" t="s">
        <v>409</v>
      </c>
      <c r="T265" s="64" t="s">
        <v>992</v>
      </c>
      <c r="U265" s="65" t="s">
        <v>993</v>
      </c>
    </row>
    <row r="266" spans="1:21" ht="47.25">
      <c r="A266" s="514"/>
      <c r="B266" s="517"/>
      <c r="C266" s="517"/>
      <c r="D266" s="517"/>
      <c r="E266" s="174" t="s">
        <v>994</v>
      </c>
      <c r="F266" s="175" t="s">
        <v>549</v>
      </c>
      <c r="G266" s="176"/>
      <c r="H266" s="177"/>
      <c r="I266" s="178"/>
      <c r="J266" s="517"/>
      <c r="K266" s="177"/>
      <c r="L266" s="177"/>
      <c r="M266" s="520"/>
      <c r="N266" s="179" t="s">
        <v>995</v>
      </c>
      <c r="O266" s="179" t="s">
        <v>996</v>
      </c>
      <c r="P266" s="180">
        <v>44652</v>
      </c>
      <c r="Q266" s="181">
        <v>44926</v>
      </c>
      <c r="R266" s="182"/>
      <c r="S266" s="182"/>
      <c r="T266" s="182"/>
      <c r="U266" s="214"/>
    </row>
    <row r="267" spans="1:21" ht="51" customHeight="1">
      <c r="A267" s="514"/>
      <c r="B267" s="517"/>
      <c r="C267" s="517"/>
      <c r="D267" s="517"/>
      <c r="E267" s="174" t="s">
        <v>631</v>
      </c>
      <c r="F267" s="175" t="s">
        <v>417</v>
      </c>
      <c r="G267" s="176"/>
      <c r="H267" s="177"/>
      <c r="I267" s="178"/>
      <c r="J267" s="517"/>
      <c r="K267" s="177"/>
      <c r="L267" s="177"/>
      <c r="M267" s="520"/>
      <c r="N267" s="505"/>
      <c r="O267" s="506"/>
      <c r="P267" s="506"/>
      <c r="Q267" s="507"/>
      <c r="R267" s="182"/>
      <c r="S267" s="182"/>
      <c r="T267" s="182"/>
      <c r="U267" s="214"/>
    </row>
    <row r="268" spans="1:21" ht="51" customHeight="1">
      <c r="A268" s="514"/>
      <c r="B268" s="517"/>
      <c r="C268" s="517"/>
      <c r="D268" s="517"/>
      <c r="E268" s="174" t="s">
        <v>582</v>
      </c>
      <c r="F268" s="175" t="s">
        <v>997</v>
      </c>
      <c r="G268" s="176"/>
      <c r="H268" s="177"/>
      <c r="I268" s="178"/>
      <c r="J268" s="512"/>
      <c r="K268" s="177"/>
      <c r="L268" s="177"/>
      <c r="M268" s="520"/>
      <c r="N268" s="508"/>
      <c r="O268" s="509"/>
      <c r="P268" s="509"/>
      <c r="Q268" s="510"/>
      <c r="R268" s="182"/>
      <c r="S268" s="182"/>
      <c r="T268" s="182"/>
      <c r="U268" s="183"/>
    </row>
    <row r="269" spans="1:21" ht="51" customHeight="1">
      <c r="A269" s="514"/>
      <c r="B269" s="517"/>
      <c r="C269" s="517"/>
      <c r="D269" s="517"/>
      <c r="E269" s="184"/>
      <c r="F269" s="175" t="s">
        <v>592</v>
      </c>
      <c r="G269" s="176"/>
      <c r="H269" s="177"/>
      <c r="I269" s="178"/>
      <c r="J269" s="511" t="s">
        <v>998</v>
      </c>
      <c r="K269" s="177"/>
      <c r="L269" s="177"/>
      <c r="M269" s="520"/>
      <c r="N269" s="508"/>
      <c r="O269" s="509"/>
      <c r="P269" s="509"/>
      <c r="Q269" s="510"/>
      <c r="R269" s="182"/>
      <c r="S269" s="182"/>
      <c r="T269" s="182"/>
      <c r="U269" s="183"/>
    </row>
    <row r="270" spans="1:21" ht="51" customHeight="1" thickBot="1">
      <c r="A270" s="515"/>
      <c r="B270" s="518"/>
      <c r="C270" s="518"/>
      <c r="D270" s="518"/>
      <c r="E270" s="186"/>
      <c r="F270" s="198"/>
      <c r="G270" s="188"/>
      <c r="H270" s="188"/>
      <c r="I270" s="189"/>
      <c r="J270" s="518"/>
      <c r="K270" s="188"/>
      <c r="L270" s="188"/>
      <c r="M270" s="521"/>
      <c r="N270" s="525"/>
      <c r="O270" s="526"/>
      <c r="P270" s="526"/>
      <c r="Q270" s="527"/>
      <c r="R270" s="190"/>
      <c r="S270" s="190"/>
      <c r="T270" s="190"/>
      <c r="U270" s="191"/>
    </row>
    <row r="271" spans="1:21" ht="31.5">
      <c r="A271" s="513" t="s">
        <v>999</v>
      </c>
      <c r="B271" s="516" t="s">
        <v>1000</v>
      </c>
      <c r="C271" s="516" t="s">
        <v>1001</v>
      </c>
      <c r="D271" s="516" t="s">
        <v>1002</v>
      </c>
      <c r="E271" s="192" t="s">
        <v>384</v>
      </c>
      <c r="F271" s="193" t="s">
        <v>385</v>
      </c>
      <c r="G271" s="168">
        <v>3</v>
      </c>
      <c r="H271" s="168">
        <v>20</v>
      </c>
      <c r="I271" s="169">
        <v>60</v>
      </c>
      <c r="J271" s="516" t="s">
        <v>1003</v>
      </c>
      <c r="K271" s="168">
        <v>1</v>
      </c>
      <c r="L271" s="168">
        <v>20</v>
      </c>
      <c r="M271" s="519" t="s">
        <v>396</v>
      </c>
      <c r="N271" s="192" t="s">
        <v>397</v>
      </c>
      <c r="O271" s="192" t="s">
        <v>398</v>
      </c>
      <c r="P271" s="192" t="s">
        <v>399</v>
      </c>
      <c r="Q271" s="195" t="s">
        <v>400</v>
      </c>
      <c r="R271" s="201"/>
      <c r="S271" s="201"/>
      <c r="T271" s="201"/>
      <c r="U271" s="206"/>
    </row>
    <row r="272" spans="1:21" ht="148.5">
      <c r="A272" s="514"/>
      <c r="B272" s="517"/>
      <c r="C272" s="517"/>
      <c r="D272" s="517"/>
      <c r="E272" s="174" t="s">
        <v>781</v>
      </c>
      <c r="F272" s="175" t="s">
        <v>1004</v>
      </c>
      <c r="G272" s="176" t="s">
        <v>403</v>
      </c>
      <c r="H272" s="177" t="s">
        <v>404</v>
      </c>
      <c r="I272" s="178" t="s">
        <v>396</v>
      </c>
      <c r="J272" s="517"/>
      <c r="K272" s="177" t="s">
        <v>405</v>
      </c>
      <c r="L272" s="177" t="s">
        <v>404</v>
      </c>
      <c r="M272" s="520"/>
      <c r="N272" s="179" t="s">
        <v>1005</v>
      </c>
      <c r="O272" s="179" t="s">
        <v>1006</v>
      </c>
      <c r="P272" s="180">
        <v>44589</v>
      </c>
      <c r="Q272" s="181">
        <v>44925</v>
      </c>
      <c r="R272" s="64" t="s">
        <v>408</v>
      </c>
      <c r="S272" s="64" t="s">
        <v>409</v>
      </c>
      <c r="T272" s="64" t="s">
        <v>535</v>
      </c>
      <c r="U272" s="210" t="s">
        <v>1007</v>
      </c>
    </row>
    <row r="273" spans="1:21" ht="31.5">
      <c r="A273" s="514"/>
      <c r="B273" s="517"/>
      <c r="C273" s="517"/>
      <c r="D273" s="517"/>
      <c r="E273" s="174" t="s">
        <v>1008</v>
      </c>
      <c r="F273" s="175" t="s">
        <v>1009</v>
      </c>
      <c r="G273" s="176"/>
      <c r="H273" s="177"/>
      <c r="I273" s="178"/>
      <c r="J273" s="517"/>
      <c r="K273" s="177"/>
      <c r="L273" s="177"/>
      <c r="M273" s="520"/>
      <c r="N273" s="505"/>
      <c r="O273" s="506"/>
      <c r="P273" s="506"/>
      <c r="Q273" s="507"/>
      <c r="R273" s="182"/>
      <c r="S273" s="182"/>
      <c r="T273" s="182"/>
      <c r="U273" s="183"/>
    </row>
    <row r="274" spans="1:21" ht="31.5">
      <c r="A274" s="514"/>
      <c r="B274" s="517"/>
      <c r="C274" s="517"/>
      <c r="D274" s="517"/>
      <c r="E274" s="174" t="s">
        <v>1010</v>
      </c>
      <c r="F274" s="175" t="s">
        <v>788</v>
      </c>
      <c r="G274" s="176"/>
      <c r="H274" s="177"/>
      <c r="I274" s="178"/>
      <c r="J274" s="517"/>
      <c r="K274" s="177"/>
      <c r="L274" s="177"/>
      <c r="M274" s="520"/>
      <c r="N274" s="508"/>
      <c r="O274" s="509"/>
      <c r="P274" s="509"/>
      <c r="Q274" s="510"/>
      <c r="R274" s="182"/>
      <c r="S274" s="182"/>
      <c r="T274" s="182"/>
      <c r="U274" s="183"/>
    </row>
    <row r="275" spans="1:21" ht="45" customHeight="1">
      <c r="A275" s="514"/>
      <c r="B275" s="517"/>
      <c r="C275" s="517"/>
      <c r="D275" s="517"/>
      <c r="E275" s="174" t="s">
        <v>532</v>
      </c>
      <c r="F275" s="175" t="s">
        <v>413</v>
      </c>
      <c r="G275" s="176"/>
      <c r="H275" s="177"/>
      <c r="I275" s="178"/>
      <c r="J275" s="512"/>
      <c r="K275" s="177"/>
      <c r="L275" s="177"/>
      <c r="M275" s="520"/>
      <c r="N275" s="508"/>
      <c r="O275" s="509"/>
      <c r="P275" s="509"/>
      <c r="Q275" s="510"/>
      <c r="R275" s="182"/>
      <c r="S275" s="182"/>
      <c r="T275" s="182"/>
      <c r="U275" s="183"/>
    </row>
    <row r="276" spans="1:21" ht="45" customHeight="1">
      <c r="A276" s="514"/>
      <c r="B276" s="517"/>
      <c r="C276" s="517"/>
      <c r="D276" s="517"/>
      <c r="E276" s="203" t="s">
        <v>446</v>
      </c>
      <c r="F276" s="204"/>
      <c r="G276" s="177"/>
      <c r="H276" s="177"/>
      <c r="I276" s="178"/>
      <c r="J276" s="511" t="s">
        <v>1011</v>
      </c>
      <c r="K276" s="177"/>
      <c r="L276" s="177"/>
      <c r="M276" s="520"/>
      <c r="N276" s="508"/>
      <c r="O276" s="509"/>
      <c r="P276" s="509"/>
      <c r="Q276" s="510"/>
      <c r="R276" s="182"/>
      <c r="S276" s="182"/>
      <c r="T276" s="182"/>
      <c r="U276" s="183"/>
    </row>
    <row r="277" spans="1:21" ht="45" customHeight="1">
      <c r="A277" s="514"/>
      <c r="B277" s="517"/>
      <c r="C277" s="517"/>
      <c r="D277" s="517"/>
      <c r="E277" s="203" t="s">
        <v>1012</v>
      </c>
      <c r="F277" s="204"/>
      <c r="G277" s="177"/>
      <c r="H277" s="177"/>
      <c r="I277" s="178"/>
      <c r="J277" s="512"/>
      <c r="K277" s="177"/>
      <c r="L277" s="177"/>
      <c r="M277" s="520"/>
      <c r="N277" s="508"/>
      <c r="O277" s="509"/>
      <c r="P277" s="509"/>
      <c r="Q277" s="510"/>
      <c r="R277" s="182"/>
      <c r="S277" s="182"/>
      <c r="T277" s="182"/>
      <c r="U277" s="183"/>
    </row>
    <row r="278" spans="1:21" ht="45" customHeight="1">
      <c r="A278" s="514"/>
      <c r="B278" s="517"/>
      <c r="C278" s="517"/>
      <c r="D278" s="517"/>
      <c r="E278" s="184"/>
      <c r="F278" s="204"/>
      <c r="G278" s="177"/>
      <c r="H278" s="177"/>
      <c r="I278" s="178"/>
      <c r="J278" s="511" t="s">
        <v>1013</v>
      </c>
      <c r="K278" s="177"/>
      <c r="L278" s="177"/>
      <c r="M278" s="520"/>
      <c r="N278" s="508"/>
      <c r="O278" s="509"/>
      <c r="P278" s="509"/>
      <c r="Q278" s="510"/>
      <c r="R278" s="182"/>
      <c r="S278" s="182"/>
      <c r="T278" s="182"/>
      <c r="U278" s="183"/>
    </row>
    <row r="279" spans="1:21" ht="45" customHeight="1" thickBot="1">
      <c r="A279" s="515"/>
      <c r="B279" s="518"/>
      <c r="C279" s="518"/>
      <c r="D279" s="518"/>
      <c r="E279" s="186"/>
      <c r="F279" s="198"/>
      <c r="G279" s="188"/>
      <c r="H279" s="188"/>
      <c r="I279" s="189"/>
      <c r="J279" s="518"/>
      <c r="K279" s="188"/>
      <c r="L279" s="188"/>
      <c r="M279" s="521"/>
      <c r="N279" s="525"/>
      <c r="O279" s="526"/>
      <c r="P279" s="526"/>
      <c r="Q279" s="527"/>
      <c r="R279" s="190"/>
      <c r="S279" s="190"/>
      <c r="T279" s="190"/>
      <c r="U279" s="191"/>
    </row>
    <row r="280" spans="1:21" ht="31.5">
      <c r="A280" s="513" t="s">
        <v>975</v>
      </c>
      <c r="B280" s="551" t="s">
        <v>976</v>
      </c>
      <c r="C280" s="513" t="s">
        <v>1014</v>
      </c>
      <c r="D280" s="516" t="s">
        <v>1015</v>
      </c>
      <c r="E280" s="192" t="s">
        <v>384</v>
      </c>
      <c r="F280" s="193" t="s">
        <v>385</v>
      </c>
      <c r="G280" s="168">
        <v>1</v>
      </c>
      <c r="H280" s="168">
        <v>20</v>
      </c>
      <c r="I280" s="169">
        <v>20</v>
      </c>
      <c r="J280" s="516" t="s">
        <v>1016</v>
      </c>
      <c r="K280" s="168">
        <v>1</v>
      </c>
      <c r="L280" s="168">
        <v>20</v>
      </c>
      <c r="M280" s="519" t="s">
        <v>396</v>
      </c>
      <c r="N280" s="192" t="s">
        <v>397</v>
      </c>
      <c r="O280" s="192" t="s">
        <v>398</v>
      </c>
      <c r="P280" s="192" t="s">
        <v>399</v>
      </c>
      <c r="Q280" s="195" t="s">
        <v>400</v>
      </c>
      <c r="R280" s="201"/>
      <c r="S280" s="201"/>
      <c r="T280" s="201"/>
      <c r="U280" s="206"/>
    </row>
    <row r="281" spans="1:21" ht="198">
      <c r="A281" s="514"/>
      <c r="B281" s="552"/>
      <c r="C281" s="514"/>
      <c r="D281" s="517"/>
      <c r="E281" s="174" t="s">
        <v>443</v>
      </c>
      <c r="F281" s="175" t="s">
        <v>549</v>
      </c>
      <c r="G281" s="176" t="s">
        <v>405</v>
      </c>
      <c r="H281" s="177" t="s">
        <v>404</v>
      </c>
      <c r="I281" s="178" t="s">
        <v>396</v>
      </c>
      <c r="J281" s="517"/>
      <c r="K281" s="177" t="s">
        <v>405</v>
      </c>
      <c r="L281" s="177" t="s">
        <v>404</v>
      </c>
      <c r="M281" s="520"/>
      <c r="N281" s="179" t="s">
        <v>1017</v>
      </c>
      <c r="O281" s="179" t="s">
        <v>1018</v>
      </c>
      <c r="P281" s="180">
        <v>44652</v>
      </c>
      <c r="Q281" s="181">
        <v>44895</v>
      </c>
      <c r="R281" s="64" t="s">
        <v>408</v>
      </c>
      <c r="S281" s="64" t="s">
        <v>409</v>
      </c>
      <c r="T281" s="64" t="s">
        <v>767</v>
      </c>
      <c r="U281" s="207" t="s">
        <v>982</v>
      </c>
    </row>
    <row r="282" spans="1:21" ht="42.6" customHeight="1">
      <c r="A282" s="514"/>
      <c r="B282" s="552"/>
      <c r="C282" s="514"/>
      <c r="D282" s="517"/>
      <c r="E282" s="174" t="s">
        <v>1019</v>
      </c>
      <c r="F282" s="175" t="s">
        <v>1020</v>
      </c>
      <c r="G282" s="176"/>
      <c r="H282" s="177"/>
      <c r="I282" s="178"/>
      <c r="J282" s="517"/>
      <c r="K282" s="177"/>
      <c r="L282" s="177"/>
      <c r="M282" s="520"/>
      <c r="N282" s="505"/>
      <c r="O282" s="506"/>
      <c r="P282" s="506"/>
      <c r="Q282" s="507"/>
      <c r="R282" s="182"/>
      <c r="S282" s="182"/>
      <c r="T282" s="182"/>
      <c r="U282" s="183"/>
    </row>
    <row r="283" spans="1:21" ht="41.85" customHeight="1" thickBot="1">
      <c r="A283" s="515"/>
      <c r="B283" s="553"/>
      <c r="C283" s="515"/>
      <c r="D283" s="518"/>
      <c r="E283" s="197" t="s">
        <v>1021</v>
      </c>
      <c r="F283" s="198"/>
      <c r="G283" s="188"/>
      <c r="H283" s="188"/>
      <c r="I283" s="189"/>
      <c r="J283" s="518"/>
      <c r="K283" s="188"/>
      <c r="L283" s="188"/>
      <c r="M283" s="521"/>
      <c r="N283" s="525"/>
      <c r="O283" s="526"/>
      <c r="P283" s="526"/>
      <c r="Q283" s="527"/>
      <c r="R283" s="190"/>
      <c r="S283" s="190"/>
      <c r="T283" s="190"/>
      <c r="U283" s="191"/>
    </row>
    <row r="284" spans="1:21" ht="31.5">
      <c r="A284" s="513" t="s">
        <v>1022</v>
      </c>
      <c r="B284" s="516" t="s">
        <v>1023</v>
      </c>
      <c r="C284" s="516" t="s">
        <v>1024</v>
      </c>
      <c r="D284" s="516" t="s">
        <v>1025</v>
      </c>
      <c r="E284" s="192" t="s">
        <v>384</v>
      </c>
      <c r="F284" s="193" t="s">
        <v>385</v>
      </c>
      <c r="G284" s="168">
        <v>3</v>
      </c>
      <c r="H284" s="168">
        <v>20</v>
      </c>
      <c r="I284" s="169">
        <v>60</v>
      </c>
      <c r="J284" s="516" t="s">
        <v>1026</v>
      </c>
      <c r="K284" s="168">
        <v>1</v>
      </c>
      <c r="L284" s="168">
        <v>20</v>
      </c>
      <c r="M284" s="519" t="s">
        <v>396</v>
      </c>
      <c r="N284" s="192" t="s">
        <v>397</v>
      </c>
      <c r="O284" s="192" t="s">
        <v>398</v>
      </c>
      <c r="P284" s="192" t="s">
        <v>399</v>
      </c>
      <c r="Q284" s="195" t="s">
        <v>400</v>
      </c>
      <c r="R284" s="201"/>
      <c r="S284" s="201"/>
      <c r="T284" s="201"/>
      <c r="U284" s="206"/>
    </row>
    <row r="285" spans="1:21" ht="82.5">
      <c r="A285" s="514"/>
      <c r="B285" s="517"/>
      <c r="C285" s="517"/>
      <c r="D285" s="517"/>
      <c r="E285" s="174" t="s">
        <v>596</v>
      </c>
      <c r="F285" s="175" t="s">
        <v>583</v>
      </c>
      <c r="G285" s="176" t="s">
        <v>403</v>
      </c>
      <c r="H285" s="177" t="s">
        <v>404</v>
      </c>
      <c r="I285" s="178" t="s">
        <v>396</v>
      </c>
      <c r="J285" s="517"/>
      <c r="K285" s="177" t="s">
        <v>405</v>
      </c>
      <c r="L285" s="177" t="s">
        <v>404</v>
      </c>
      <c r="M285" s="520"/>
      <c r="N285" s="179" t="s">
        <v>593</v>
      </c>
      <c r="O285" s="179" t="s">
        <v>594</v>
      </c>
      <c r="P285" s="180">
        <v>44652</v>
      </c>
      <c r="Q285" s="181">
        <v>44910</v>
      </c>
      <c r="R285" s="64" t="s">
        <v>408</v>
      </c>
      <c r="S285" s="64" t="s">
        <v>409</v>
      </c>
      <c r="T285" s="64" t="s">
        <v>589</v>
      </c>
      <c r="U285" s="65" t="s">
        <v>918</v>
      </c>
    </row>
    <row r="286" spans="1:21" ht="31.5">
      <c r="A286" s="514"/>
      <c r="B286" s="517"/>
      <c r="C286" s="517"/>
      <c r="D286" s="517"/>
      <c r="E286" s="174" t="s">
        <v>1027</v>
      </c>
      <c r="F286" s="175" t="s">
        <v>413</v>
      </c>
      <c r="G286" s="176"/>
      <c r="H286" s="177"/>
      <c r="I286" s="178"/>
      <c r="J286" s="517"/>
      <c r="K286" s="177"/>
      <c r="L286" s="177"/>
      <c r="M286" s="520"/>
      <c r="N286" s="505"/>
      <c r="O286" s="506"/>
      <c r="P286" s="506"/>
      <c r="Q286" s="507"/>
      <c r="R286" s="182"/>
      <c r="S286" s="182"/>
      <c r="T286" s="182"/>
      <c r="U286" s="183"/>
    </row>
    <row r="287" spans="1:21" ht="31.5">
      <c r="A287" s="514"/>
      <c r="B287" s="517"/>
      <c r="C287" s="517"/>
      <c r="D287" s="517"/>
      <c r="E287" s="174" t="s">
        <v>628</v>
      </c>
      <c r="F287" s="175" t="s">
        <v>592</v>
      </c>
      <c r="G287" s="176"/>
      <c r="H287" s="177"/>
      <c r="I287" s="178"/>
      <c r="J287" s="517"/>
      <c r="K287" s="177"/>
      <c r="L287" s="177"/>
      <c r="M287" s="520"/>
      <c r="N287" s="508"/>
      <c r="O287" s="509"/>
      <c r="P287" s="509"/>
      <c r="Q287" s="510"/>
      <c r="R287" s="182"/>
      <c r="S287" s="182"/>
      <c r="T287" s="182"/>
      <c r="U287" s="214"/>
    </row>
    <row r="288" spans="1:21" ht="31.5">
      <c r="A288" s="514"/>
      <c r="B288" s="517"/>
      <c r="C288" s="517"/>
      <c r="D288" s="517"/>
      <c r="E288" s="184"/>
      <c r="F288" s="175" t="s">
        <v>453</v>
      </c>
      <c r="G288" s="176"/>
      <c r="H288" s="177"/>
      <c r="I288" s="178"/>
      <c r="J288" s="512"/>
      <c r="K288" s="177"/>
      <c r="L288" s="177"/>
      <c r="M288" s="520"/>
      <c r="N288" s="508"/>
      <c r="O288" s="509"/>
      <c r="P288" s="509"/>
      <c r="Q288" s="510"/>
      <c r="R288" s="182"/>
      <c r="S288" s="182"/>
      <c r="T288" s="182"/>
      <c r="U288" s="183"/>
    </row>
    <row r="289" spans="1:21" ht="66" customHeight="1">
      <c r="A289" s="514"/>
      <c r="B289" s="517"/>
      <c r="C289" s="517"/>
      <c r="D289" s="517"/>
      <c r="E289" s="205"/>
      <c r="F289" s="175" t="s">
        <v>417</v>
      </c>
      <c r="G289" s="176"/>
      <c r="H289" s="177"/>
      <c r="I289" s="178"/>
      <c r="J289" s="511" t="s">
        <v>1028</v>
      </c>
      <c r="K289" s="177"/>
      <c r="L289" s="177"/>
      <c r="M289" s="520"/>
      <c r="N289" s="508"/>
      <c r="O289" s="509"/>
      <c r="P289" s="509"/>
      <c r="Q289" s="510"/>
      <c r="R289" s="182"/>
      <c r="S289" s="182"/>
      <c r="T289" s="182"/>
      <c r="U289" s="183"/>
    </row>
    <row r="290" spans="1:21" ht="66" customHeight="1" thickBot="1">
      <c r="A290" s="515"/>
      <c r="B290" s="518"/>
      <c r="C290" s="518"/>
      <c r="D290" s="518"/>
      <c r="E290" s="186"/>
      <c r="F290" s="198"/>
      <c r="G290" s="188"/>
      <c r="H290" s="188"/>
      <c r="I290" s="189"/>
      <c r="J290" s="518"/>
      <c r="K290" s="188"/>
      <c r="L290" s="188"/>
      <c r="M290" s="521"/>
      <c r="N290" s="525"/>
      <c r="O290" s="526"/>
      <c r="P290" s="526"/>
      <c r="Q290" s="527"/>
      <c r="R290" s="190"/>
      <c r="S290" s="190"/>
      <c r="T290" s="190"/>
      <c r="U290" s="191"/>
    </row>
    <row r="291" spans="1:21" ht="31.5">
      <c r="A291" s="513" t="s">
        <v>1029</v>
      </c>
      <c r="B291" s="516" t="s">
        <v>1030</v>
      </c>
      <c r="C291" s="516" t="s">
        <v>1031</v>
      </c>
      <c r="D291" s="516" t="s">
        <v>1032</v>
      </c>
      <c r="E291" s="192" t="s">
        <v>384</v>
      </c>
      <c r="F291" s="193" t="s">
        <v>385</v>
      </c>
      <c r="G291" s="168">
        <v>2</v>
      </c>
      <c r="H291" s="168">
        <v>20</v>
      </c>
      <c r="I291" s="169">
        <v>40</v>
      </c>
      <c r="J291" s="516" t="s">
        <v>1033</v>
      </c>
      <c r="K291" s="168">
        <v>1</v>
      </c>
      <c r="L291" s="168">
        <v>20</v>
      </c>
      <c r="M291" s="519" t="s">
        <v>396</v>
      </c>
      <c r="N291" s="192" t="s">
        <v>397</v>
      </c>
      <c r="O291" s="192" t="s">
        <v>398</v>
      </c>
      <c r="P291" s="192" t="s">
        <v>399</v>
      </c>
      <c r="Q291" s="195" t="s">
        <v>400</v>
      </c>
      <c r="R291" s="201"/>
      <c r="S291" s="201"/>
      <c r="T291" s="201"/>
      <c r="U291" s="206"/>
    </row>
    <row r="292" spans="1:21" ht="132">
      <c r="A292" s="514"/>
      <c r="B292" s="517"/>
      <c r="C292" s="517"/>
      <c r="D292" s="517"/>
      <c r="E292" s="174" t="s">
        <v>681</v>
      </c>
      <c r="F292" s="175" t="s">
        <v>1034</v>
      </c>
      <c r="G292" s="176" t="s">
        <v>529</v>
      </c>
      <c r="H292" s="177" t="s">
        <v>404</v>
      </c>
      <c r="I292" s="178" t="s">
        <v>396</v>
      </c>
      <c r="J292" s="512"/>
      <c r="K292" s="177" t="s">
        <v>405</v>
      </c>
      <c r="L292" s="177" t="s">
        <v>404</v>
      </c>
      <c r="M292" s="520"/>
      <c r="N292" s="179" t="s">
        <v>1035</v>
      </c>
      <c r="O292" s="179" t="s">
        <v>1036</v>
      </c>
      <c r="P292" s="180">
        <v>44652</v>
      </c>
      <c r="Q292" s="181">
        <v>44925</v>
      </c>
      <c r="R292" s="64" t="s">
        <v>408</v>
      </c>
      <c r="S292" s="64" t="s">
        <v>409</v>
      </c>
      <c r="T292" s="64" t="s">
        <v>1037</v>
      </c>
      <c r="U292" s="65" t="s">
        <v>1038</v>
      </c>
    </row>
    <row r="293" spans="1:21" ht="36.6" customHeight="1">
      <c r="A293" s="514"/>
      <c r="B293" s="517"/>
      <c r="C293" s="517"/>
      <c r="D293" s="517"/>
      <c r="E293" s="174" t="s">
        <v>686</v>
      </c>
      <c r="F293" s="175" t="s">
        <v>1039</v>
      </c>
      <c r="G293" s="176"/>
      <c r="H293" s="177"/>
      <c r="I293" s="178"/>
      <c r="J293" s="511" t="s">
        <v>1040</v>
      </c>
      <c r="K293" s="177"/>
      <c r="L293" s="177"/>
      <c r="M293" s="520"/>
      <c r="N293" s="179" t="s">
        <v>1041</v>
      </c>
      <c r="O293" s="179" t="s">
        <v>1042</v>
      </c>
      <c r="P293" s="180">
        <v>44593</v>
      </c>
      <c r="Q293" s="181">
        <v>44925</v>
      </c>
      <c r="R293" s="182"/>
      <c r="S293" s="182"/>
      <c r="T293" s="182"/>
      <c r="U293" s="183"/>
    </row>
    <row r="294" spans="1:21" ht="36.6" customHeight="1">
      <c r="A294" s="514"/>
      <c r="B294" s="517"/>
      <c r="C294" s="517"/>
      <c r="D294" s="517"/>
      <c r="E294" s="174" t="s">
        <v>1043</v>
      </c>
      <c r="F294" s="175" t="s">
        <v>1044</v>
      </c>
      <c r="G294" s="176"/>
      <c r="H294" s="177"/>
      <c r="I294" s="178"/>
      <c r="J294" s="512"/>
      <c r="K294" s="177"/>
      <c r="L294" s="177"/>
      <c r="M294" s="520"/>
      <c r="N294" s="179" t="s">
        <v>1045</v>
      </c>
      <c r="O294" s="179" t="s">
        <v>1046</v>
      </c>
      <c r="P294" s="180">
        <v>44593</v>
      </c>
      <c r="Q294" s="181">
        <v>44925</v>
      </c>
      <c r="R294" s="182"/>
      <c r="S294" s="182"/>
      <c r="T294" s="182"/>
      <c r="U294" s="183"/>
    </row>
    <row r="295" spans="1:21" ht="36.6" customHeight="1">
      <c r="A295" s="514"/>
      <c r="B295" s="517"/>
      <c r="C295" s="517"/>
      <c r="D295" s="517"/>
      <c r="E295" s="184"/>
      <c r="F295" s="175" t="s">
        <v>678</v>
      </c>
      <c r="G295" s="176"/>
      <c r="H295" s="177"/>
      <c r="I295" s="178"/>
      <c r="J295" s="511" t="s">
        <v>1047</v>
      </c>
      <c r="K295" s="177"/>
      <c r="L295" s="177"/>
      <c r="M295" s="520"/>
      <c r="N295" s="505"/>
      <c r="O295" s="506"/>
      <c r="P295" s="506"/>
      <c r="Q295" s="507"/>
      <c r="R295" s="182"/>
      <c r="S295" s="182"/>
      <c r="T295" s="182"/>
      <c r="U295" s="214"/>
    </row>
    <row r="296" spans="1:21" ht="36.6" customHeight="1">
      <c r="A296" s="514"/>
      <c r="B296" s="517"/>
      <c r="C296" s="517"/>
      <c r="D296" s="517"/>
      <c r="E296" s="205"/>
      <c r="F296" s="175" t="s">
        <v>445</v>
      </c>
      <c r="G296" s="176"/>
      <c r="H296" s="177"/>
      <c r="I296" s="178"/>
      <c r="J296" s="512"/>
      <c r="K296" s="177"/>
      <c r="L296" s="177"/>
      <c r="M296" s="520"/>
      <c r="N296" s="508"/>
      <c r="O296" s="509"/>
      <c r="P296" s="509"/>
      <c r="Q296" s="510"/>
      <c r="R296" s="182"/>
      <c r="S296" s="182"/>
      <c r="T296" s="182"/>
      <c r="U296" s="183"/>
    </row>
    <row r="297" spans="1:21" ht="36.6" customHeight="1">
      <c r="A297" s="514"/>
      <c r="B297" s="517"/>
      <c r="C297" s="517"/>
      <c r="D297" s="517"/>
      <c r="E297" s="205"/>
      <c r="F297" s="204"/>
      <c r="G297" s="177"/>
      <c r="H297" s="177"/>
      <c r="I297" s="178"/>
      <c r="J297" s="511" t="s">
        <v>1048</v>
      </c>
      <c r="K297" s="177"/>
      <c r="L297" s="177"/>
      <c r="M297" s="520"/>
      <c r="N297" s="508"/>
      <c r="O297" s="509"/>
      <c r="P297" s="509"/>
      <c r="Q297" s="510"/>
      <c r="R297" s="182"/>
      <c r="S297" s="182"/>
      <c r="T297" s="182"/>
      <c r="U297" s="208"/>
    </row>
    <row r="298" spans="1:21" ht="36.6" customHeight="1">
      <c r="A298" s="514"/>
      <c r="B298" s="517"/>
      <c r="C298" s="517"/>
      <c r="D298" s="517"/>
      <c r="E298" s="205"/>
      <c r="F298" s="204"/>
      <c r="G298" s="177"/>
      <c r="H298" s="177"/>
      <c r="I298" s="178"/>
      <c r="J298" s="512"/>
      <c r="K298" s="177"/>
      <c r="L298" s="177"/>
      <c r="M298" s="520"/>
      <c r="N298" s="508"/>
      <c r="O298" s="509"/>
      <c r="P298" s="509"/>
      <c r="Q298" s="510"/>
      <c r="R298" s="182"/>
      <c r="S298" s="182"/>
      <c r="T298" s="182"/>
      <c r="U298" s="183"/>
    </row>
    <row r="299" spans="1:21" ht="36.6" customHeight="1">
      <c r="A299" s="514"/>
      <c r="B299" s="517"/>
      <c r="C299" s="517"/>
      <c r="D299" s="517"/>
      <c r="E299" s="205"/>
      <c r="F299" s="204"/>
      <c r="G299" s="177"/>
      <c r="H299" s="177"/>
      <c r="I299" s="178"/>
      <c r="J299" s="511" t="s">
        <v>1049</v>
      </c>
      <c r="K299" s="177"/>
      <c r="L299" s="177"/>
      <c r="M299" s="520"/>
      <c r="N299" s="508"/>
      <c r="O299" s="509"/>
      <c r="P299" s="509"/>
      <c r="Q299" s="510"/>
      <c r="R299" s="182"/>
      <c r="S299" s="182"/>
      <c r="T299" s="182"/>
      <c r="U299" s="183"/>
    </row>
    <row r="300" spans="1:21" ht="36.6" customHeight="1">
      <c r="A300" s="514"/>
      <c r="B300" s="517"/>
      <c r="C300" s="517"/>
      <c r="D300" s="517"/>
      <c r="E300" s="205"/>
      <c r="F300" s="204"/>
      <c r="G300" s="177"/>
      <c r="H300" s="177"/>
      <c r="I300" s="178"/>
      <c r="J300" s="512"/>
      <c r="K300" s="177"/>
      <c r="L300" s="177"/>
      <c r="M300" s="520"/>
      <c r="N300" s="508"/>
      <c r="O300" s="509"/>
      <c r="P300" s="509"/>
      <c r="Q300" s="510"/>
      <c r="R300" s="182"/>
      <c r="S300" s="182"/>
      <c r="T300" s="182"/>
      <c r="U300" s="214"/>
    </row>
    <row r="301" spans="1:21" ht="36.6" customHeight="1">
      <c r="A301" s="514"/>
      <c r="B301" s="517"/>
      <c r="C301" s="517"/>
      <c r="D301" s="517"/>
      <c r="E301" s="205"/>
      <c r="F301" s="204"/>
      <c r="G301" s="177"/>
      <c r="H301" s="177"/>
      <c r="I301" s="178"/>
      <c r="J301" s="511" t="s">
        <v>1050</v>
      </c>
      <c r="K301" s="177"/>
      <c r="L301" s="177"/>
      <c r="M301" s="520"/>
      <c r="N301" s="508"/>
      <c r="O301" s="509"/>
      <c r="P301" s="509"/>
      <c r="Q301" s="510"/>
      <c r="R301" s="182"/>
      <c r="S301" s="182"/>
      <c r="T301" s="182"/>
      <c r="U301" s="214"/>
    </row>
    <row r="302" spans="1:21" ht="36.6" customHeight="1">
      <c r="A302" s="514"/>
      <c r="B302" s="517"/>
      <c r="C302" s="517"/>
      <c r="D302" s="517"/>
      <c r="E302" s="205"/>
      <c r="F302" s="204"/>
      <c r="G302" s="177"/>
      <c r="H302" s="177"/>
      <c r="I302" s="178"/>
      <c r="J302" s="512"/>
      <c r="K302" s="177"/>
      <c r="L302" s="177"/>
      <c r="M302" s="520"/>
      <c r="N302" s="508"/>
      <c r="O302" s="509"/>
      <c r="P302" s="509"/>
      <c r="Q302" s="510"/>
      <c r="R302" s="182"/>
      <c r="S302" s="182"/>
      <c r="T302" s="182"/>
      <c r="U302" s="208"/>
    </row>
    <row r="303" spans="1:21" ht="36.6" customHeight="1">
      <c r="A303" s="514"/>
      <c r="B303" s="517"/>
      <c r="C303" s="517"/>
      <c r="D303" s="517"/>
      <c r="E303" s="205"/>
      <c r="F303" s="204"/>
      <c r="G303" s="177"/>
      <c r="H303" s="177"/>
      <c r="I303" s="178"/>
      <c r="J303" s="511" t="s">
        <v>1051</v>
      </c>
      <c r="K303" s="177"/>
      <c r="L303" s="177"/>
      <c r="M303" s="520"/>
      <c r="N303" s="508"/>
      <c r="O303" s="509"/>
      <c r="P303" s="509"/>
      <c r="Q303" s="510"/>
      <c r="R303" s="182"/>
      <c r="S303" s="182"/>
      <c r="T303" s="182"/>
      <c r="U303" s="183"/>
    </row>
    <row r="304" spans="1:21" ht="36.6" customHeight="1" thickBot="1">
      <c r="A304" s="515"/>
      <c r="B304" s="518"/>
      <c r="C304" s="518"/>
      <c r="D304" s="518"/>
      <c r="E304" s="186"/>
      <c r="F304" s="198"/>
      <c r="G304" s="188"/>
      <c r="H304" s="188"/>
      <c r="I304" s="189"/>
      <c r="J304" s="518"/>
      <c r="K304" s="188"/>
      <c r="L304" s="188"/>
      <c r="M304" s="521"/>
      <c r="N304" s="525"/>
      <c r="O304" s="526"/>
      <c r="P304" s="526"/>
      <c r="Q304" s="527"/>
      <c r="R304" s="190"/>
      <c r="S304" s="190"/>
      <c r="T304" s="190"/>
      <c r="U304" s="191"/>
    </row>
    <row r="305" spans="1:21" ht="31.5">
      <c r="A305" s="513" t="s">
        <v>1052</v>
      </c>
      <c r="B305" s="516" t="s">
        <v>1053</v>
      </c>
      <c r="C305" s="516" t="s">
        <v>1054</v>
      </c>
      <c r="D305" s="516" t="s">
        <v>1055</v>
      </c>
      <c r="E305" s="192" t="s">
        <v>384</v>
      </c>
      <c r="F305" s="193" t="s">
        <v>385</v>
      </c>
      <c r="G305" s="168">
        <v>1</v>
      </c>
      <c r="H305" s="168">
        <v>10</v>
      </c>
      <c r="I305" s="194">
        <v>10</v>
      </c>
      <c r="J305" s="516" t="s">
        <v>1056</v>
      </c>
      <c r="K305" s="168">
        <v>1</v>
      </c>
      <c r="L305" s="168">
        <v>10</v>
      </c>
      <c r="M305" s="531" t="s">
        <v>434</v>
      </c>
      <c r="N305" s="192" t="s">
        <v>397</v>
      </c>
      <c r="O305" s="192" t="s">
        <v>398</v>
      </c>
      <c r="P305" s="192" t="s">
        <v>399</v>
      </c>
      <c r="Q305" s="195" t="s">
        <v>400</v>
      </c>
      <c r="R305" s="201"/>
      <c r="S305" s="201"/>
      <c r="T305" s="201"/>
      <c r="U305" s="206"/>
    </row>
    <row r="306" spans="1:21" ht="82.5">
      <c r="A306" s="514"/>
      <c r="B306" s="517"/>
      <c r="C306" s="517"/>
      <c r="D306" s="517"/>
      <c r="E306" s="174" t="s">
        <v>1057</v>
      </c>
      <c r="F306" s="175" t="s">
        <v>1058</v>
      </c>
      <c r="G306" s="176" t="s">
        <v>405</v>
      </c>
      <c r="H306" s="177" t="s">
        <v>455</v>
      </c>
      <c r="I306" s="196" t="s">
        <v>434</v>
      </c>
      <c r="J306" s="517"/>
      <c r="K306" s="177" t="s">
        <v>405</v>
      </c>
      <c r="L306" s="177" t="s">
        <v>455</v>
      </c>
      <c r="M306" s="532"/>
      <c r="N306" s="179" t="s">
        <v>1059</v>
      </c>
      <c r="O306" s="179" t="s">
        <v>1060</v>
      </c>
      <c r="P306" s="180">
        <v>44652</v>
      </c>
      <c r="Q306" s="181">
        <v>44895</v>
      </c>
      <c r="R306" s="64" t="s">
        <v>408</v>
      </c>
      <c r="S306" s="64" t="s">
        <v>409</v>
      </c>
      <c r="T306" s="64" t="s">
        <v>767</v>
      </c>
      <c r="U306" s="65" t="s">
        <v>918</v>
      </c>
    </row>
    <row r="307" spans="1:21" ht="63">
      <c r="A307" s="514"/>
      <c r="B307" s="517"/>
      <c r="C307" s="517"/>
      <c r="D307" s="517"/>
      <c r="E307" s="174" t="s">
        <v>1061</v>
      </c>
      <c r="F307" s="175" t="s">
        <v>1062</v>
      </c>
      <c r="G307" s="176"/>
      <c r="H307" s="177"/>
      <c r="I307" s="196"/>
      <c r="J307" s="517"/>
      <c r="K307" s="177"/>
      <c r="L307" s="177"/>
      <c r="M307" s="532"/>
      <c r="N307" s="179" t="s">
        <v>1063</v>
      </c>
      <c r="O307" s="179" t="s">
        <v>1064</v>
      </c>
      <c r="P307" s="180">
        <v>44652</v>
      </c>
      <c r="Q307" s="181">
        <v>44895</v>
      </c>
      <c r="R307" s="182"/>
      <c r="S307" s="182"/>
      <c r="T307" s="182"/>
      <c r="U307" s="183"/>
    </row>
    <row r="308" spans="1:21" ht="65.099999999999994" customHeight="1">
      <c r="A308" s="514"/>
      <c r="B308" s="517"/>
      <c r="C308" s="517"/>
      <c r="D308" s="517"/>
      <c r="E308" s="174" t="s">
        <v>1065</v>
      </c>
      <c r="F308" s="175" t="s">
        <v>1066</v>
      </c>
      <c r="G308" s="176"/>
      <c r="H308" s="177"/>
      <c r="I308" s="196"/>
      <c r="J308" s="512"/>
      <c r="K308" s="177"/>
      <c r="L308" s="177"/>
      <c r="M308" s="532"/>
      <c r="N308" s="505"/>
      <c r="O308" s="506"/>
      <c r="P308" s="506"/>
      <c r="Q308" s="507"/>
      <c r="R308" s="182"/>
      <c r="S308" s="182"/>
      <c r="T308" s="182"/>
      <c r="U308" s="183"/>
    </row>
    <row r="309" spans="1:21" ht="65.099999999999994" customHeight="1">
      <c r="A309" s="514"/>
      <c r="B309" s="517"/>
      <c r="C309" s="517"/>
      <c r="D309" s="517"/>
      <c r="E309" s="174" t="s">
        <v>1067</v>
      </c>
      <c r="F309" s="175" t="s">
        <v>1068</v>
      </c>
      <c r="G309" s="176"/>
      <c r="H309" s="177"/>
      <c r="I309" s="196"/>
      <c r="J309" s="511" t="s">
        <v>1069</v>
      </c>
      <c r="K309" s="177"/>
      <c r="L309" s="177"/>
      <c r="M309" s="532"/>
      <c r="N309" s="508"/>
      <c r="O309" s="509"/>
      <c r="P309" s="509"/>
      <c r="Q309" s="510"/>
      <c r="R309" s="182"/>
      <c r="S309" s="182"/>
      <c r="T309" s="182"/>
      <c r="U309" s="214"/>
    </row>
    <row r="310" spans="1:21" ht="65.099999999999994" customHeight="1">
      <c r="A310" s="514"/>
      <c r="B310" s="517"/>
      <c r="C310" s="517"/>
      <c r="D310" s="517"/>
      <c r="E310" s="184"/>
      <c r="F310" s="175" t="s">
        <v>1070</v>
      </c>
      <c r="G310" s="176"/>
      <c r="H310" s="177"/>
      <c r="I310" s="196"/>
      <c r="J310" s="512"/>
      <c r="K310" s="177"/>
      <c r="L310" s="177"/>
      <c r="M310" s="532"/>
      <c r="N310" s="508"/>
      <c r="O310" s="509"/>
      <c r="P310" s="509"/>
      <c r="Q310" s="510"/>
      <c r="R310" s="182"/>
      <c r="S310" s="182"/>
      <c r="T310" s="182"/>
      <c r="U310" s="183"/>
    </row>
    <row r="311" spans="1:21" ht="65.099999999999994" customHeight="1">
      <c r="A311" s="514"/>
      <c r="B311" s="517"/>
      <c r="C311" s="517"/>
      <c r="D311" s="517"/>
      <c r="E311" s="205"/>
      <c r="F311" s="204"/>
      <c r="G311" s="177"/>
      <c r="H311" s="177"/>
      <c r="I311" s="196"/>
      <c r="J311" s="511" t="s">
        <v>1071</v>
      </c>
      <c r="K311" s="177"/>
      <c r="L311" s="177"/>
      <c r="M311" s="532"/>
      <c r="N311" s="508"/>
      <c r="O311" s="509"/>
      <c r="P311" s="509"/>
      <c r="Q311" s="510"/>
      <c r="R311" s="182"/>
      <c r="S311" s="182"/>
      <c r="T311" s="182"/>
      <c r="U311" s="183"/>
    </row>
    <row r="312" spans="1:21" ht="65.099999999999994" customHeight="1" thickBot="1">
      <c r="A312" s="515"/>
      <c r="B312" s="518"/>
      <c r="C312" s="518"/>
      <c r="D312" s="518"/>
      <c r="E312" s="186"/>
      <c r="F312" s="198"/>
      <c r="G312" s="188"/>
      <c r="H312" s="188"/>
      <c r="I312" s="199"/>
      <c r="J312" s="518"/>
      <c r="K312" s="188"/>
      <c r="L312" s="188"/>
      <c r="M312" s="533"/>
      <c r="N312" s="525"/>
      <c r="O312" s="526"/>
      <c r="P312" s="526"/>
      <c r="Q312" s="527"/>
      <c r="R312" s="190"/>
      <c r="S312" s="190"/>
      <c r="T312" s="190"/>
      <c r="U312" s="191"/>
    </row>
    <row r="313" spans="1:21" ht="31.5">
      <c r="A313" s="513" t="s">
        <v>1072</v>
      </c>
      <c r="B313" s="516" t="s">
        <v>1073</v>
      </c>
      <c r="C313" s="516" t="s">
        <v>1074</v>
      </c>
      <c r="D313" s="516" t="s">
        <v>1075</v>
      </c>
      <c r="E313" s="192" t="s">
        <v>384</v>
      </c>
      <c r="F313" s="193" t="s">
        <v>385</v>
      </c>
      <c r="G313" s="168">
        <v>2</v>
      </c>
      <c r="H313" s="168">
        <v>10</v>
      </c>
      <c r="I313" s="194">
        <v>20</v>
      </c>
      <c r="J313" s="516" t="s">
        <v>1076</v>
      </c>
      <c r="K313" s="168">
        <v>1</v>
      </c>
      <c r="L313" s="168">
        <v>10</v>
      </c>
      <c r="M313" s="531" t="s">
        <v>434</v>
      </c>
      <c r="N313" s="192" t="s">
        <v>397</v>
      </c>
      <c r="O313" s="192" t="s">
        <v>398</v>
      </c>
      <c r="P313" s="192" t="s">
        <v>399</v>
      </c>
      <c r="Q313" s="195" t="s">
        <v>400</v>
      </c>
      <c r="R313" s="201"/>
      <c r="S313" s="201"/>
      <c r="T313" s="201"/>
      <c r="U313" s="206"/>
    </row>
    <row r="314" spans="1:21" ht="99">
      <c r="A314" s="514"/>
      <c r="B314" s="517"/>
      <c r="C314" s="517"/>
      <c r="D314" s="517"/>
      <c r="E314" s="174" t="s">
        <v>1077</v>
      </c>
      <c r="F314" s="175" t="s">
        <v>1078</v>
      </c>
      <c r="G314" s="176" t="s">
        <v>529</v>
      </c>
      <c r="H314" s="177" t="s">
        <v>455</v>
      </c>
      <c r="I314" s="196" t="s">
        <v>434</v>
      </c>
      <c r="J314" s="517"/>
      <c r="K314" s="177" t="s">
        <v>405</v>
      </c>
      <c r="L314" s="177" t="s">
        <v>455</v>
      </c>
      <c r="M314" s="532"/>
      <c r="N314" s="179" t="s">
        <v>1079</v>
      </c>
      <c r="O314" s="179" t="s">
        <v>1080</v>
      </c>
      <c r="P314" s="180">
        <v>44652</v>
      </c>
      <c r="Q314" s="181">
        <v>44742</v>
      </c>
      <c r="R314" s="64" t="s">
        <v>408</v>
      </c>
      <c r="S314" s="64" t="s">
        <v>409</v>
      </c>
      <c r="T314" s="64" t="s">
        <v>1081</v>
      </c>
      <c r="U314" s="66" t="s">
        <v>1082</v>
      </c>
    </row>
    <row r="315" spans="1:21" ht="63">
      <c r="A315" s="514"/>
      <c r="B315" s="517"/>
      <c r="C315" s="517"/>
      <c r="D315" s="517"/>
      <c r="E315" s="174" t="s">
        <v>670</v>
      </c>
      <c r="F315" s="175" t="s">
        <v>1083</v>
      </c>
      <c r="G315" s="176"/>
      <c r="H315" s="177"/>
      <c r="I315" s="196"/>
      <c r="J315" s="512"/>
      <c r="K315" s="177"/>
      <c r="L315" s="177"/>
      <c r="M315" s="532"/>
      <c r="N315" s="179" t="s">
        <v>1084</v>
      </c>
      <c r="O315" s="179" t="s">
        <v>1085</v>
      </c>
      <c r="P315" s="180">
        <v>44652</v>
      </c>
      <c r="Q315" s="181">
        <v>44895</v>
      </c>
      <c r="R315" s="182"/>
      <c r="S315" s="182"/>
      <c r="T315" s="182"/>
      <c r="U315" s="183"/>
    </row>
    <row r="316" spans="1:21" ht="40.5" customHeight="1">
      <c r="A316" s="514"/>
      <c r="B316" s="517"/>
      <c r="C316" s="517"/>
      <c r="D316" s="517"/>
      <c r="E316" s="184"/>
      <c r="F316" s="204"/>
      <c r="G316" s="177"/>
      <c r="H316" s="177"/>
      <c r="I316" s="196"/>
      <c r="J316" s="511" t="s">
        <v>1086</v>
      </c>
      <c r="K316" s="177"/>
      <c r="L316" s="177"/>
      <c r="M316" s="532"/>
      <c r="N316" s="179" t="s">
        <v>1087</v>
      </c>
      <c r="O316" s="179" t="s">
        <v>1088</v>
      </c>
      <c r="P316" s="180">
        <v>44652</v>
      </c>
      <c r="Q316" s="181">
        <v>44895</v>
      </c>
      <c r="R316" s="182"/>
      <c r="S316" s="182"/>
      <c r="T316" s="182"/>
      <c r="U316" s="183"/>
    </row>
    <row r="317" spans="1:21" ht="40.5" customHeight="1" thickBot="1">
      <c r="A317" s="515"/>
      <c r="B317" s="518"/>
      <c r="C317" s="518"/>
      <c r="D317" s="518"/>
      <c r="E317" s="186"/>
      <c r="F317" s="198"/>
      <c r="G317" s="188"/>
      <c r="H317" s="188"/>
      <c r="I317" s="199"/>
      <c r="J317" s="518"/>
      <c r="K317" s="188"/>
      <c r="L317" s="188"/>
      <c r="M317" s="533"/>
      <c r="N317" s="534"/>
      <c r="O317" s="535"/>
      <c r="P317" s="535"/>
      <c r="Q317" s="536"/>
      <c r="R317" s="190"/>
      <c r="S317" s="190"/>
      <c r="T317" s="190"/>
      <c r="U317" s="191"/>
    </row>
    <row r="318" spans="1:21" ht="31.5">
      <c r="A318" s="513" t="s">
        <v>1089</v>
      </c>
      <c r="B318" s="516" t="s">
        <v>1090</v>
      </c>
      <c r="C318" s="516" t="s">
        <v>1091</v>
      </c>
      <c r="D318" s="516" t="s">
        <v>1092</v>
      </c>
      <c r="E318" s="192" t="s">
        <v>384</v>
      </c>
      <c r="F318" s="193" t="s">
        <v>385</v>
      </c>
      <c r="G318" s="168">
        <v>3</v>
      </c>
      <c r="H318" s="168">
        <v>20</v>
      </c>
      <c r="I318" s="169">
        <v>60</v>
      </c>
      <c r="J318" s="516" t="s">
        <v>1093</v>
      </c>
      <c r="K318" s="168">
        <v>1</v>
      </c>
      <c r="L318" s="168">
        <v>20</v>
      </c>
      <c r="M318" s="519" t="s">
        <v>396</v>
      </c>
      <c r="N318" s="192" t="s">
        <v>397</v>
      </c>
      <c r="O318" s="192" t="s">
        <v>398</v>
      </c>
      <c r="P318" s="192" t="s">
        <v>399</v>
      </c>
      <c r="Q318" s="195" t="s">
        <v>400</v>
      </c>
      <c r="R318" s="238"/>
      <c r="S318" s="238"/>
      <c r="T318" s="238"/>
      <c r="U318" s="239"/>
    </row>
    <row r="319" spans="1:21" ht="99">
      <c r="A319" s="514"/>
      <c r="B319" s="517"/>
      <c r="C319" s="517"/>
      <c r="D319" s="517"/>
      <c r="E319" s="174" t="s">
        <v>1094</v>
      </c>
      <c r="F319" s="175" t="s">
        <v>1095</v>
      </c>
      <c r="G319" s="176" t="s">
        <v>403</v>
      </c>
      <c r="H319" s="177" t="s">
        <v>404</v>
      </c>
      <c r="I319" s="178" t="s">
        <v>396</v>
      </c>
      <c r="J319" s="517"/>
      <c r="K319" s="177" t="s">
        <v>405</v>
      </c>
      <c r="L319" s="177" t="s">
        <v>404</v>
      </c>
      <c r="M319" s="520"/>
      <c r="N319" s="179" t="s">
        <v>1035</v>
      </c>
      <c r="O319" s="179" t="s">
        <v>1096</v>
      </c>
      <c r="P319" s="180">
        <v>44652</v>
      </c>
      <c r="Q319" s="181">
        <v>44925</v>
      </c>
      <c r="R319" s="64" t="s">
        <v>408</v>
      </c>
      <c r="S319" s="64" t="s">
        <v>409</v>
      </c>
      <c r="T319" s="64" t="s">
        <v>1097</v>
      </c>
      <c r="U319" s="66" t="s">
        <v>1082</v>
      </c>
    </row>
    <row r="320" spans="1:21" ht="82.5" customHeight="1">
      <c r="A320" s="514"/>
      <c r="B320" s="517"/>
      <c r="C320" s="517"/>
      <c r="D320" s="517"/>
      <c r="E320" s="174" t="s">
        <v>1098</v>
      </c>
      <c r="F320" s="175" t="s">
        <v>549</v>
      </c>
      <c r="G320" s="176"/>
      <c r="H320" s="177"/>
      <c r="I320" s="178"/>
      <c r="J320" s="517"/>
      <c r="K320" s="177"/>
      <c r="L320" s="177"/>
      <c r="M320" s="520"/>
      <c r="N320" s="179" t="s">
        <v>1099</v>
      </c>
      <c r="O320" s="179" t="s">
        <v>1100</v>
      </c>
      <c r="P320" s="180">
        <v>44593</v>
      </c>
      <c r="Q320" s="181">
        <v>44925</v>
      </c>
      <c r="R320" s="240"/>
      <c r="S320" s="240"/>
      <c r="T320" s="240"/>
      <c r="U320" s="241"/>
    </row>
    <row r="321" spans="1:21" ht="82.5" customHeight="1" thickBot="1">
      <c r="A321" s="515"/>
      <c r="B321" s="518"/>
      <c r="C321" s="518"/>
      <c r="D321" s="518"/>
      <c r="E321" s="209"/>
      <c r="F321" s="198" t="s">
        <v>1101</v>
      </c>
      <c r="G321" s="188"/>
      <c r="H321" s="188"/>
      <c r="I321" s="189"/>
      <c r="J321" s="518"/>
      <c r="K321" s="188"/>
      <c r="L321" s="188"/>
      <c r="M321" s="521"/>
      <c r="N321" s="534"/>
      <c r="O321" s="535"/>
      <c r="P321" s="535"/>
      <c r="Q321" s="536"/>
      <c r="R321" s="242"/>
      <c r="S321" s="242"/>
      <c r="T321" s="242"/>
      <c r="U321" s="243"/>
    </row>
    <row r="322" spans="1:21" ht="31.5">
      <c r="A322" s="513" t="s">
        <v>1102</v>
      </c>
      <c r="B322" s="516" t="s">
        <v>1103</v>
      </c>
      <c r="C322" s="516" t="s">
        <v>1104</v>
      </c>
      <c r="D322" s="516" t="s">
        <v>1105</v>
      </c>
      <c r="E322" s="192" t="s">
        <v>384</v>
      </c>
      <c r="F322" s="193" t="s">
        <v>385</v>
      </c>
      <c r="G322" s="168">
        <v>1</v>
      </c>
      <c r="H322" s="168">
        <v>10</v>
      </c>
      <c r="I322" s="194">
        <v>10</v>
      </c>
      <c r="J322" s="516" t="s">
        <v>1106</v>
      </c>
      <c r="K322" s="168">
        <v>1</v>
      </c>
      <c r="L322" s="168">
        <v>10</v>
      </c>
      <c r="M322" s="531" t="s">
        <v>434</v>
      </c>
      <c r="N322" s="192" t="s">
        <v>397</v>
      </c>
      <c r="O322" s="192" t="s">
        <v>398</v>
      </c>
      <c r="P322" s="192" t="s">
        <v>399</v>
      </c>
      <c r="Q322" s="195" t="s">
        <v>400</v>
      </c>
      <c r="R322" s="238"/>
      <c r="S322" s="238"/>
      <c r="T322" s="238"/>
      <c r="U322" s="239"/>
    </row>
    <row r="323" spans="1:21" ht="31.5">
      <c r="A323" s="514"/>
      <c r="B323" s="517"/>
      <c r="C323" s="517"/>
      <c r="D323" s="517"/>
      <c r="E323" s="174" t="s">
        <v>756</v>
      </c>
      <c r="F323" s="175" t="s">
        <v>549</v>
      </c>
      <c r="G323" s="176" t="s">
        <v>405</v>
      </c>
      <c r="H323" s="177" t="s">
        <v>455</v>
      </c>
      <c r="I323" s="196" t="s">
        <v>434</v>
      </c>
      <c r="J323" s="517"/>
      <c r="K323" s="177" t="s">
        <v>405</v>
      </c>
      <c r="L323" s="177" t="s">
        <v>455</v>
      </c>
      <c r="M323" s="532"/>
      <c r="N323" s="179" t="s">
        <v>1107</v>
      </c>
      <c r="O323" s="179" t="s">
        <v>1108</v>
      </c>
      <c r="P323" s="180">
        <v>44564</v>
      </c>
      <c r="Q323" s="181">
        <v>44926</v>
      </c>
      <c r="R323" s="240"/>
      <c r="S323" s="240"/>
      <c r="T323" s="240"/>
      <c r="U323" s="241"/>
    </row>
    <row r="324" spans="1:21" ht="115.5">
      <c r="A324" s="514"/>
      <c r="B324" s="517"/>
      <c r="C324" s="517"/>
      <c r="D324" s="517"/>
      <c r="E324" s="174" t="s">
        <v>1109</v>
      </c>
      <c r="F324" s="175" t="s">
        <v>1110</v>
      </c>
      <c r="G324" s="176"/>
      <c r="H324" s="177"/>
      <c r="I324" s="196"/>
      <c r="J324" s="512"/>
      <c r="K324" s="177"/>
      <c r="L324" s="177"/>
      <c r="M324" s="532"/>
      <c r="N324" s="179" t="s">
        <v>1111</v>
      </c>
      <c r="O324" s="179" t="s">
        <v>1112</v>
      </c>
      <c r="P324" s="180">
        <v>44564</v>
      </c>
      <c r="Q324" s="181">
        <v>44925</v>
      </c>
      <c r="R324" s="64" t="s">
        <v>408</v>
      </c>
      <c r="S324" s="64" t="s">
        <v>409</v>
      </c>
      <c r="T324" s="64" t="s">
        <v>1113</v>
      </c>
      <c r="U324" s="65" t="s">
        <v>1114</v>
      </c>
    </row>
    <row r="325" spans="1:21" ht="56.85" customHeight="1">
      <c r="A325" s="514"/>
      <c r="B325" s="517"/>
      <c r="C325" s="517"/>
      <c r="D325" s="517"/>
      <c r="E325" s="184"/>
      <c r="F325" s="175" t="s">
        <v>413</v>
      </c>
      <c r="G325" s="176"/>
      <c r="H325" s="177"/>
      <c r="I325" s="196"/>
      <c r="J325" s="511" t="s">
        <v>1115</v>
      </c>
      <c r="K325" s="177"/>
      <c r="L325" s="177"/>
      <c r="M325" s="532"/>
      <c r="N325" s="179" t="s">
        <v>1116</v>
      </c>
      <c r="O325" s="179" t="s">
        <v>1117</v>
      </c>
      <c r="P325" s="180">
        <v>44593</v>
      </c>
      <c r="Q325" s="181">
        <v>44925</v>
      </c>
      <c r="R325" s="240"/>
      <c r="S325" s="240"/>
      <c r="T325" s="240"/>
      <c r="U325" s="241"/>
    </row>
    <row r="326" spans="1:21" ht="56.85" customHeight="1" thickBot="1">
      <c r="A326" s="515"/>
      <c r="B326" s="518"/>
      <c r="C326" s="518"/>
      <c r="D326" s="518"/>
      <c r="E326" s="186"/>
      <c r="F326" s="198"/>
      <c r="G326" s="188"/>
      <c r="H326" s="188"/>
      <c r="I326" s="199"/>
      <c r="J326" s="518"/>
      <c r="K326" s="188"/>
      <c r="L326" s="188"/>
      <c r="M326" s="533"/>
      <c r="N326" s="534"/>
      <c r="O326" s="535"/>
      <c r="P326" s="535"/>
      <c r="Q326" s="536"/>
      <c r="R326" s="242"/>
      <c r="S326" s="242"/>
      <c r="T326" s="242"/>
      <c r="U326" s="243"/>
    </row>
    <row r="327" spans="1:21" ht="31.5">
      <c r="A327" s="513" t="s">
        <v>1118</v>
      </c>
      <c r="B327" s="516" t="s">
        <v>1119</v>
      </c>
      <c r="C327" s="516" t="s">
        <v>1120</v>
      </c>
      <c r="D327" s="516" t="s">
        <v>1121</v>
      </c>
      <c r="E327" s="192" t="s">
        <v>384</v>
      </c>
      <c r="F327" s="193" t="s">
        <v>385</v>
      </c>
      <c r="G327" s="168">
        <v>3</v>
      </c>
      <c r="H327" s="168">
        <v>20</v>
      </c>
      <c r="I327" s="169">
        <v>60</v>
      </c>
      <c r="J327" s="516" t="s">
        <v>1122</v>
      </c>
      <c r="K327" s="168">
        <v>1</v>
      </c>
      <c r="L327" s="168">
        <v>20</v>
      </c>
      <c r="M327" s="519" t="s">
        <v>396</v>
      </c>
      <c r="N327" s="192" t="s">
        <v>397</v>
      </c>
      <c r="O327" s="192" t="s">
        <v>398</v>
      </c>
      <c r="P327" s="192" t="s">
        <v>399</v>
      </c>
      <c r="Q327" s="195" t="s">
        <v>400</v>
      </c>
      <c r="R327" s="238"/>
      <c r="S327" s="238"/>
      <c r="T327" s="238"/>
      <c r="U327" s="239"/>
    </row>
    <row r="328" spans="1:21" ht="115.5">
      <c r="A328" s="514"/>
      <c r="B328" s="517"/>
      <c r="C328" s="517"/>
      <c r="D328" s="517"/>
      <c r="E328" s="174" t="s">
        <v>582</v>
      </c>
      <c r="F328" s="175" t="s">
        <v>1123</v>
      </c>
      <c r="G328" s="176" t="s">
        <v>403</v>
      </c>
      <c r="H328" s="177" t="s">
        <v>404</v>
      </c>
      <c r="I328" s="178" t="s">
        <v>396</v>
      </c>
      <c r="J328" s="517"/>
      <c r="K328" s="177" t="s">
        <v>405</v>
      </c>
      <c r="L328" s="177" t="s">
        <v>404</v>
      </c>
      <c r="M328" s="520"/>
      <c r="N328" s="179" t="s">
        <v>1124</v>
      </c>
      <c r="O328" s="179" t="s">
        <v>1125</v>
      </c>
      <c r="P328" s="180">
        <v>44683</v>
      </c>
      <c r="Q328" s="181">
        <v>44804</v>
      </c>
      <c r="R328" s="64" t="s">
        <v>408</v>
      </c>
      <c r="S328" s="64" t="s">
        <v>409</v>
      </c>
      <c r="T328" s="64" t="s">
        <v>1126</v>
      </c>
      <c r="U328" s="65" t="s">
        <v>1127</v>
      </c>
    </row>
    <row r="329" spans="1:21" ht="31.5">
      <c r="A329" s="514"/>
      <c r="B329" s="517"/>
      <c r="C329" s="517"/>
      <c r="D329" s="517"/>
      <c r="E329" s="174" t="s">
        <v>548</v>
      </c>
      <c r="F329" s="175" t="s">
        <v>1128</v>
      </c>
      <c r="G329" s="176"/>
      <c r="H329" s="177"/>
      <c r="I329" s="178"/>
      <c r="J329" s="517"/>
      <c r="K329" s="177"/>
      <c r="L329" s="177"/>
      <c r="M329" s="520"/>
      <c r="N329" s="505"/>
      <c r="O329" s="506"/>
      <c r="P329" s="506"/>
      <c r="Q329" s="507"/>
      <c r="R329" s="240"/>
      <c r="S329" s="240"/>
      <c r="T329" s="240"/>
      <c r="U329" s="241"/>
    </row>
    <row r="330" spans="1:21" ht="47.25">
      <c r="A330" s="514"/>
      <c r="B330" s="517"/>
      <c r="C330" s="517"/>
      <c r="D330" s="517"/>
      <c r="E330" s="174" t="s">
        <v>1129</v>
      </c>
      <c r="F330" s="175" t="s">
        <v>1130</v>
      </c>
      <c r="G330" s="176"/>
      <c r="H330" s="177"/>
      <c r="I330" s="178"/>
      <c r="J330" s="517"/>
      <c r="K330" s="177"/>
      <c r="L330" s="177"/>
      <c r="M330" s="520"/>
      <c r="N330" s="508"/>
      <c r="O330" s="509"/>
      <c r="P330" s="509"/>
      <c r="Q330" s="510"/>
      <c r="R330" s="240"/>
      <c r="S330" s="240"/>
      <c r="T330" s="240"/>
      <c r="U330" s="241"/>
    </row>
    <row r="331" spans="1:21" ht="31.5">
      <c r="A331" s="514"/>
      <c r="B331" s="517"/>
      <c r="C331" s="517"/>
      <c r="D331" s="517"/>
      <c r="E331" s="174" t="s">
        <v>1131</v>
      </c>
      <c r="F331" s="175" t="s">
        <v>592</v>
      </c>
      <c r="G331" s="176"/>
      <c r="H331" s="177"/>
      <c r="I331" s="178"/>
      <c r="J331" s="517"/>
      <c r="K331" s="177"/>
      <c r="L331" s="177"/>
      <c r="M331" s="520"/>
      <c r="N331" s="508"/>
      <c r="O331" s="509"/>
      <c r="P331" s="509"/>
      <c r="Q331" s="510"/>
      <c r="R331" s="240"/>
      <c r="S331" s="240"/>
      <c r="T331" s="240"/>
      <c r="U331" s="241"/>
    </row>
    <row r="332" spans="1:21" ht="47.25">
      <c r="A332" s="514"/>
      <c r="B332" s="517"/>
      <c r="C332" s="517"/>
      <c r="D332" s="517"/>
      <c r="E332" s="184"/>
      <c r="F332" s="175" t="s">
        <v>1132</v>
      </c>
      <c r="G332" s="176"/>
      <c r="H332" s="177"/>
      <c r="I332" s="178"/>
      <c r="J332" s="512"/>
      <c r="K332" s="177"/>
      <c r="L332" s="177"/>
      <c r="M332" s="520"/>
      <c r="N332" s="508"/>
      <c r="O332" s="509"/>
      <c r="P332" s="509"/>
      <c r="Q332" s="510"/>
      <c r="R332" s="240"/>
      <c r="S332" s="240"/>
      <c r="T332" s="240"/>
      <c r="U332" s="241"/>
    </row>
    <row r="333" spans="1:21" ht="14.85" customHeight="1">
      <c r="A333" s="514"/>
      <c r="B333" s="517"/>
      <c r="C333" s="517"/>
      <c r="D333" s="517"/>
      <c r="E333" s="205"/>
      <c r="F333" s="204" t="s">
        <v>413</v>
      </c>
      <c r="G333" s="177"/>
      <c r="H333" s="177"/>
      <c r="I333" s="178"/>
      <c r="J333" s="511" t="s">
        <v>1133</v>
      </c>
      <c r="K333" s="177"/>
      <c r="L333" s="177"/>
      <c r="M333" s="520"/>
      <c r="N333" s="508"/>
      <c r="O333" s="509"/>
      <c r="P333" s="509"/>
      <c r="Q333" s="510"/>
      <c r="R333" s="240"/>
      <c r="S333" s="240"/>
      <c r="T333" s="240"/>
      <c r="U333" s="241"/>
    </row>
    <row r="334" spans="1:21" ht="14.85" customHeight="1" thickBot="1">
      <c r="A334" s="515"/>
      <c r="B334" s="518"/>
      <c r="C334" s="518"/>
      <c r="D334" s="518"/>
      <c r="E334" s="186"/>
      <c r="F334" s="198"/>
      <c r="G334" s="188"/>
      <c r="H334" s="188"/>
      <c r="I334" s="189"/>
      <c r="J334" s="518"/>
      <c r="K334" s="188"/>
      <c r="L334" s="188"/>
      <c r="M334" s="521"/>
      <c r="N334" s="525"/>
      <c r="O334" s="526"/>
      <c r="P334" s="526"/>
      <c r="Q334" s="527"/>
      <c r="R334" s="242"/>
      <c r="S334" s="242"/>
      <c r="T334" s="242"/>
      <c r="U334" s="243"/>
    </row>
  </sheetData>
  <mergeCells count="532">
    <mergeCell ref="N332:Q332"/>
    <mergeCell ref="J333:J334"/>
    <mergeCell ref="N333:Q333"/>
    <mergeCell ref="N334:Q334"/>
    <mergeCell ref="N326:Q326"/>
    <mergeCell ref="A327:A334"/>
    <mergeCell ref="B327:B334"/>
    <mergeCell ref="C327:C334"/>
    <mergeCell ref="D327:D334"/>
    <mergeCell ref="J327:J332"/>
    <mergeCell ref="M327:M334"/>
    <mergeCell ref="N329:Q329"/>
    <mergeCell ref="N330:Q330"/>
    <mergeCell ref="N331:Q331"/>
    <mergeCell ref="A322:A326"/>
    <mergeCell ref="B322:B326"/>
    <mergeCell ref="C322:C326"/>
    <mergeCell ref="D322:D326"/>
    <mergeCell ref="J322:J324"/>
    <mergeCell ref="M322:M326"/>
    <mergeCell ref="J325:J326"/>
    <mergeCell ref="N317:Q317"/>
    <mergeCell ref="A318:A321"/>
    <mergeCell ref="B318:B321"/>
    <mergeCell ref="C318:C321"/>
    <mergeCell ref="D318:D321"/>
    <mergeCell ref="J318:J321"/>
    <mergeCell ref="M318:M321"/>
    <mergeCell ref="N321:Q321"/>
    <mergeCell ref="A313:A317"/>
    <mergeCell ref="B313:B317"/>
    <mergeCell ref="C313:C317"/>
    <mergeCell ref="D313:D317"/>
    <mergeCell ref="J313:J315"/>
    <mergeCell ref="M313:M317"/>
    <mergeCell ref="J316:J317"/>
    <mergeCell ref="A305:A312"/>
    <mergeCell ref="B305:B312"/>
    <mergeCell ref="C305:C312"/>
    <mergeCell ref="D305:D312"/>
    <mergeCell ref="J305:J308"/>
    <mergeCell ref="M305:M312"/>
    <mergeCell ref="N308:Q308"/>
    <mergeCell ref="J299:J300"/>
    <mergeCell ref="N299:Q299"/>
    <mergeCell ref="N300:Q300"/>
    <mergeCell ref="J301:J302"/>
    <mergeCell ref="N301:Q301"/>
    <mergeCell ref="N302:Q302"/>
    <mergeCell ref="A291:A304"/>
    <mergeCell ref="B291:B304"/>
    <mergeCell ref="C291:C304"/>
    <mergeCell ref="D291:D304"/>
    <mergeCell ref="J309:J310"/>
    <mergeCell ref="N309:Q309"/>
    <mergeCell ref="N310:Q310"/>
    <mergeCell ref="J311:J312"/>
    <mergeCell ref="N311:Q311"/>
    <mergeCell ref="N312:Q312"/>
    <mergeCell ref="J303:J304"/>
    <mergeCell ref="J293:J294"/>
    <mergeCell ref="J295:J296"/>
    <mergeCell ref="N295:Q295"/>
    <mergeCell ref="N296:Q296"/>
    <mergeCell ref="J297:J298"/>
    <mergeCell ref="N297:Q297"/>
    <mergeCell ref="N298:Q298"/>
    <mergeCell ref="N288:Q288"/>
    <mergeCell ref="J289:J290"/>
    <mergeCell ref="N289:Q289"/>
    <mergeCell ref="N290:Q290"/>
    <mergeCell ref="J291:J292"/>
    <mergeCell ref="M291:M304"/>
    <mergeCell ref="N303:Q303"/>
    <mergeCell ref="N304:Q304"/>
    <mergeCell ref="N278:Q278"/>
    <mergeCell ref="N279:Q279"/>
    <mergeCell ref="N282:Q282"/>
    <mergeCell ref="N283:Q283"/>
    <mergeCell ref="A284:A290"/>
    <mergeCell ref="B284:B290"/>
    <mergeCell ref="C284:C290"/>
    <mergeCell ref="D284:D290"/>
    <mergeCell ref="J284:J288"/>
    <mergeCell ref="M284:M290"/>
    <mergeCell ref="N286:Q286"/>
    <mergeCell ref="N287:Q287"/>
    <mergeCell ref="A280:A283"/>
    <mergeCell ref="B280:B283"/>
    <mergeCell ref="C280:C283"/>
    <mergeCell ref="D280:D283"/>
    <mergeCell ref="J280:J283"/>
    <mergeCell ref="M280:M283"/>
    <mergeCell ref="N267:Q267"/>
    <mergeCell ref="N268:Q268"/>
    <mergeCell ref="J269:J270"/>
    <mergeCell ref="N269:Q269"/>
    <mergeCell ref="N270:Q270"/>
    <mergeCell ref="A271:A279"/>
    <mergeCell ref="B271:B279"/>
    <mergeCell ref="C271:C279"/>
    <mergeCell ref="D271:D279"/>
    <mergeCell ref="J271:J275"/>
    <mergeCell ref="A264:A270"/>
    <mergeCell ref="B264:B270"/>
    <mergeCell ref="C264:C270"/>
    <mergeCell ref="D264:D270"/>
    <mergeCell ref="J264:J268"/>
    <mergeCell ref="M264:M270"/>
    <mergeCell ref="M271:M279"/>
    <mergeCell ref="N273:Q273"/>
    <mergeCell ref="N274:Q274"/>
    <mergeCell ref="N275:Q275"/>
    <mergeCell ref="J276:J277"/>
    <mergeCell ref="N276:Q276"/>
    <mergeCell ref="N277:Q277"/>
    <mergeCell ref="J278:J279"/>
    <mergeCell ref="N259:Q259"/>
    <mergeCell ref="A260:A263"/>
    <mergeCell ref="B260:B263"/>
    <mergeCell ref="C260:C263"/>
    <mergeCell ref="D260:D263"/>
    <mergeCell ref="J260:J263"/>
    <mergeCell ref="M260:M263"/>
    <mergeCell ref="N262:Q262"/>
    <mergeCell ref="N263:Q263"/>
    <mergeCell ref="A255:A259"/>
    <mergeCell ref="B255:B259"/>
    <mergeCell ref="C255:C259"/>
    <mergeCell ref="D255:D259"/>
    <mergeCell ref="J255:J257"/>
    <mergeCell ref="M255:M259"/>
    <mergeCell ref="J258:J259"/>
    <mergeCell ref="M248:M254"/>
    <mergeCell ref="N250:Q250"/>
    <mergeCell ref="N251:Q251"/>
    <mergeCell ref="N252:Q252"/>
    <mergeCell ref="N253:Q253"/>
    <mergeCell ref="N254:Q254"/>
    <mergeCell ref="N244:Q244"/>
    <mergeCell ref="N245:Q245"/>
    <mergeCell ref="J246:J247"/>
    <mergeCell ref="N246:Q246"/>
    <mergeCell ref="N247:Q247"/>
    <mergeCell ref="M240:M247"/>
    <mergeCell ref="A248:A254"/>
    <mergeCell ref="B248:B254"/>
    <mergeCell ref="C248:C254"/>
    <mergeCell ref="D248:D254"/>
    <mergeCell ref="J248:J254"/>
    <mergeCell ref="A240:A247"/>
    <mergeCell ref="B240:B247"/>
    <mergeCell ref="C240:C247"/>
    <mergeCell ref="D240:D247"/>
    <mergeCell ref="J240:J243"/>
    <mergeCell ref="J244:J245"/>
    <mergeCell ref="J236:J237"/>
    <mergeCell ref="N236:Q236"/>
    <mergeCell ref="N237:Q237"/>
    <mergeCell ref="J238:J239"/>
    <mergeCell ref="N238:Q238"/>
    <mergeCell ref="N239:Q239"/>
    <mergeCell ref="N229:Q229"/>
    <mergeCell ref="A230:A239"/>
    <mergeCell ref="B230:B239"/>
    <mergeCell ref="C230:C239"/>
    <mergeCell ref="D230:D239"/>
    <mergeCell ref="J230:J235"/>
    <mergeCell ref="M230:M239"/>
    <mergeCell ref="N233:Q233"/>
    <mergeCell ref="N234:Q234"/>
    <mergeCell ref="N235:Q235"/>
    <mergeCell ref="A227:A229"/>
    <mergeCell ref="B227:B229"/>
    <mergeCell ref="C227:C229"/>
    <mergeCell ref="D227:D229"/>
    <mergeCell ref="J227:J229"/>
    <mergeCell ref="M227:M229"/>
    <mergeCell ref="J209:J210"/>
    <mergeCell ref="N209:Q209"/>
    <mergeCell ref="N210:Q210"/>
    <mergeCell ref="J219:J222"/>
    <mergeCell ref="N219:Q219"/>
    <mergeCell ref="N220:Q220"/>
    <mergeCell ref="N221:Q221"/>
    <mergeCell ref="N222:Q222"/>
    <mergeCell ref="J223:J226"/>
    <mergeCell ref="N223:Q223"/>
    <mergeCell ref="N224:Q224"/>
    <mergeCell ref="N225:Q225"/>
    <mergeCell ref="N226:Q226"/>
    <mergeCell ref="A211:A226"/>
    <mergeCell ref="B211:B226"/>
    <mergeCell ref="C211:C226"/>
    <mergeCell ref="D211:D226"/>
    <mergeCell ref="J211:J214"/>
    <mergeCell ref="M211:M226"/>
    <mergeCell ref="N201:Q201"/>
    <mergeCell ref="J202:J203"/>
    <mergeCell ref="N202:Q202"/>
    <mergeCell ref="N203:Q203"/>
    <mergeCell ref="A204:A210"/>
    <mergeCell ref="B204:B210"/>
    <mergeCell ref="C204:C210"/>
    <mergeCell ref="D204:D210"/>
    <mergeCell ref="J204:J208"/>
    <mergeCell ref="M204:M210"/>
    <mergeCell ref="N213:Q213"/>
    <mergeCell ref="N214:Q214"/>
    <mergeCell ref="J215:J218"/>
    <mergeCell ref="N215:Q215"/>
    <mergeCell ref="N216:Q216"/>
    <mergeCell ref="N217:Q217"/>
    <mergeCell ref="N218:Q218"/>
    <mergeCell ref="N208:Q208"/>
    <mergeCell ref="N197:Q197"/>
    <mergeCell ref="A198:A203"/>
    <mergeCell ref="B198:B203"/>
    <mergeCell ref="C198:C203"/>
    <mergeCell ref="D198:D203"/>
    <mergeCell ref="J198:J199"/>
    <mergeCell ref="M198:M203"/>
    <mergeCell ref="J200:J201"/>
    <mergeCell ref="N200:Q200"/>
    <mergeCell ref="A194:A197"/>
    <mergeCell ref="B194:B197"/>
    <mergeCell ref="C194:C197"/>
    <mergeCell ref="D194:D197"/>
    <mergeCell ref="J194:J195"/>
    <mergeCell ref="M194:M197"/>
    <mergeCell ref="J196:J197"/>
    <mergeCell ref="N191:Q191"/>
    <mergeCell ref="J192:J193"/>
    <mergeCell ref="N192:Q192"/>
    <mergeCell ref="N193:Q193"/>
    <mergeCell ref="N183:Q183"/>
    <mergeCell ref="J184:J185"/>
    <mergeCell ref="N184:Q184"/>
    <mergeCell ref="N185:Q185"/>
    <mergeCell ref="N196:Q196"/>
    <mergeCell ref="A186:A193"/>
    <mergeCell ref="B186:B193"/>
    <mergeCell ref="C186:C193"/>
    <mergeCell ref="D186:D193"/>
    <mergeCell ref="J186:J191"/>
    <mergeCell ref="M186:M193"/>
    <mergeCell ref="N176:Q176"/>
    <mergeCell ref="N177:Q177"/>
    <mergeCell ref="N178:Q178"/>
    <mergeCell ref="A179:A185"/>
    <mergeCell ref="B179:B185"/>
    <mergeCell ref="C179:C185"/>
    <mergeCell ref="D179:D185"/>
    <mergeCell ref="J179:J183"/>
    <mergeCell ref="M179:M185"/>
    <mergeCell ref="N182:Q182"/>
    <mergeCell ref="A173:A178"/>
    <mergeCell ref="B173:B178"/>
    <mergeCell ref="C173:C178"/>
    <mergeCell ref="D173:D178"/>
    <mergeCell ref="J173:J178"/>
    <mergeCell ref="M173:M178"/>
    <mergeCell ref="N189:Q189"/>
    <mergeCell ref="N190:Q190"/>
    <mergeCell ref="A165:A172"/>
    <mergeCell ref="B165:B172"/>
    <mergeCell ref="C165:C172"/>
    <mergeCell ref="D165:D172"/>
    <mergeCell ref="J165:J168"/>
    <mergeCell ref="M165:M172"/>
    <mergeCell ref="N167:Q167"/>
    <mergeCell ref="J159:J160"/>
    <mergeCell ref="N159:Q159"/>
    <mergeCell ref="N160:Q160"/>
    <mergeCell ref="J161:J162"/>
    <mergeCell ref="N161:Q161"/>
    <mergeCell ref="N162:Q162"/>
    <mergeCell ref="A153:A164"/>
    <mergeCell ref="B153:B164"/>
    <mergeCell ref="C153:C164"/>
    <mergeCell ref="D153:D164"/>
    <mergeCell ref="N168:Q168"/>
    <mergeCell ref="J169:J170"/>
    <mergeCell ref="N169:Q169"/>
    <mergeCell ref="N170:Q170"/>
    <mergeCell ref="J171:J172"/>
    <mergeCell ref="N171:Q171"/>
    <mergeCell ref="N172:Q172"/>
    <mergeCell ref="J157:J158"/>
    <mergeCell ref="N157:Q157"/>
    <mergeCell ref="N158:Q158"/>
    <mergeCell ref="N150:Q150"/>
    <mergeCell ref="J151:J152"/>
    <mergeCell ref="N151:Q151"/>
    <mergeCell ref="N152:Q152"/>
    <mergeCell ref="J153:J154"/>
    <mergeCell ref="M153:M164"/>
    <mergeCell ref="J163:J164"/>
    <mergeCell ref="N163:Q163"/>
    <mergeCell ref="N164:Q164"/>
    <mergeCell ref="A147:A152"/>
    <mergeCell ref="B147:B152"/>
    <mergeCell ref="C147:C152"/>
    <mergeCell ref="D147:D152"/>
    <mergeCell ref="J147:J150"/>
    <mergeCell ref="M147:M152"/>
    <mergeCell ref="N149:Q149"/>
    <mergeCell ref="J155:J156"/>
    <mergeCell ref="N155:Q155"/>
    <mergeCell ref="N156:Q156"/>
    <mergeCell ref="A141:A146"/>
    <mergeCell ref="B141:B146"/>
    <mergeCell ref="C141:C146"/>
    <mergeCell ref="D141:D146"/>
    <mergeCell ref="J141:J144"/>
    <mergeCell ref="M141:M146"/>
    <mergeCell ref="N144:Q144"/>
    <mergeCell ref="A130:A140"/>
    <mergeCell ref="B130:B140"/>
    <mergeCell ref="C130:C140"/>
    <mergeCell ref="D130:D140"/>
    <mergeCell ref="J145:J146"/>
    <mergeCell ref="N145:Q145"/>
    <mergeCell ref="N146:Q146"/>
    <mergeCell ref="J137:J138"/>
    <mergeCell ref="N137:Q137"/>
    <mergeCell ref="N138:Q138"/>
    <mergeCell ref="A125:A129"/>
    <mergeCell ref="B125:B129"/>
    <mergeCell ref="C125:C129"/>
    <mergeCell ref="D125:D129"/>
    <mergeCell ref="J125:J129"/>
    <mergeCell ref="N133:Q133"/>
    <mergeCell ref="N134:Q134"/>
    <mergeCell ref="N135:Q135"/>
    <mergeCell ref="N136:Q136"/>
    <mergeCell ref="M125:M129"/>
    <mergeCell ref="N127:Q127"/>
    <mergeCell ref="N128:Q128"/>
    <mergeCell ref="N129:Q129"/>
    <mergeCell ref="J130:J136"/>
    <mergeCell ref="M130:M140"/>
    <mergeCell ref="J139:J140"/>
    <mergeCell ref="N139:Q139"/>
    <mergeCell ref="N140:Q140"/>
    <mergeCell ref="A119:A124"/>
    <mergeCell ref="B119:B124"/>
    <mergeCell ref="C119:C124"/>
    <mergeCell ref="D119:D124"/>
    <mergeCell ref="J119:J122"/>
    <mergeCell ref="M119:M124"/>
    <mergeCell ref="N122:Q122"/>
    <mergeCell ref="J123:J124"/>
    <mergeCell ref="N123:Q123"/>
    <mergeCell ref="N124:Q124"/>
    <mergeCell ref="N109:Q109"/>
    <mergeCell ref="N110:Q110"/>
    <mergeCell ref="J111:J112"/>
    <mergeCell ref="N111:Q111"/>
    <mergeCell ref="N112:Q112"/>
    <mergeCell ref="A113:A118"/>
    <mergeCell ref="B113:B118"/>
    <mergeCell ref="C113:C118"/>
    <mergeCell ref="D113:D118"/>
    <mergeCell ref="J113:J116"/>
    <mergeCell ref="A107:A112"/>
    <mergeCell ref="B107:B112"/>
    <mergeCell ref="C107:C112"/>
    <mergeCell ref="D107:D112"/>
    <mergeCell ref="J107:J110"/>
    <mergeCell ref="M107:M112"/>
    <mergeCell ref="M113:M118"/>
    <mergeCell ref="N116:Q116"/>
    <mergeCell ref="J117:J118"/>
    <mergeCell ref="N117:Q117"/>
    <mergeCell ref="N118:Q118"/>
    <mergeCell ref="N103:Q103"/>
    <mergeCell ref="N104:Q104"/>
    <mergeCell ref="J105:J106"/>
    <mergeCell ref="N105:Q105"/>
    <mergeCell ref="N106:Q106"/>
    <mergeCell ref="A99:A106"/>
    <mergeCell ref="B99:B106"/>
    <mergeCell ref="C99:C106"/>
    <mergeCell ref="D99:D106"/>
    <mergeCell ref="J99:J104"/>
    <mergeCell ref="M99:M106"/>
    <mergeCell ref="N96:Q96"/>
    <mergeCell ref="J97:J98"/>
    <mergeCell ref="N97:Q97"/>
    <mergeCell ref="N98:Q98"/>
    <mergeCell ref="N84:Q84"/>
    <mergeCell ref="J85:J86"/>
    <mergeCell ref="N85:Q85"/>
    <mergeCell ref="N86:Q86"/>
    <mergeCell ref="N102:Q102"/>
    <mergeCell ref="A87:A98"/>
    <mergeCell ref="B87:B98"/>
    <mergeCell ref="C87:C98"/>
    <mergeCell ref="D87:D98"/>
    <mergeCell ref="J87:J92"/>
    <mergeCell ref="M87:M98"/>
    <mergeCell ref="A81:A86"/>
    <mergeCell ref="B81:B86"/>
    <mergeCell ref="C81:C86"/>
    <mergeCell ref="D81:D86"/>
    <mergeCell ref="J81:J84"/>
    <mergeCell ref="M81:M86"/>
    <mergeCell ref="J93:J94"/>
    <mergeCell ref="J95:J96"/>
    <mergeCell ref="A73:A80"/>
    <mergeCell ref="B73:B80"/>
    <mergeCell ref="C73:C80"/>
    <mergeCell ref="D73:D80"/>
    <mergeCell ref="J73:J78"/>
    <mergeCell ref="M73:M80"/>
    <mergeCell ref="J79:J80"/>
    <mergeCell ref="N79:Q79"/>
    <mergeCell ref="N80:Q80"/>
    <mergeCell ref="A61:A66"/>
    <mergeCell ref="B61:B66"/>
    <mergeCell ref="C61:C66"/>
    <mergeCell ref="D61:D66"/>
    <mergeCell ref="J61:J64"/>
    <mergeCell ref="M61:M66"/>
    <mergeCell ref="J65:J66"/>
    <mergeCell ref="N66:Q66"/>
    <mergeCell ref="A67:A72"/>
    <mergeCell ref="B67:B72"/>
    <mergeCell ref="C67:C72"/>
    <mergeCell ref="D67:D72"/>
    <mergeCell ref="J67:J70"/>
    <mergeCell ref="M67:M72"/>
    <mergeCell ref="N70:Q70"/>
    <mergeCell ref="J71:J72"/>
    <mergeCell ref="N71:Q71"/>
    <mergeCell ref="N72:Q72"/>
    <mergeCell ref="N40:Q40"/>
    <mergeCell ref="N41:Q41"/>
    <mergeCell ref="N52:Q52"/>
    <mergeCell ref="J53:J54"/>
    <mergeCell ref="N53:Q53"/>
    <mergeCell ref="N54:Q54"/>
    <mergeCell ref="A55:A60"/>
    <mergeCell ref="B55:B60"/>
    <mergeCell ref="C55:C60"/>
    <mergeCell ref="D55:D60"/>
    <mergeCell ref="J55:J58"/>
    <mergeCell ref="M55:M60"/>
    <mergeCell ref="A48:A54"/>
    <mergeCell ref="B48:B54"/>
    <mergeCell ref="C48:C54"/>
    <mergeCell ref="D48:D54"/>
    <mergeCell ref="J48:J52"/>
    <mergeCell ref="M48:M54"/>
    <mergeCell ref="J59:J60"/>
    <mergeCell ref="N59:Q59"/>
    <mergeCell ref="N60:Q60"/>
    <mergeCell ref="A42:A47"/>
    <mergeCell ref="B42:B47"/>
    <mergeCell ref="C42:C47"/>
    <mergeCell ref="D42:D47"/>
    <mergeCell ref="J42:J43"/>
    <mergeCell ref="M42:M47"/>
    <mergeCell ref="N34:Q34"/>
    <mergeCell ref="N35:Q35"/>
    <mergeCell ref="A36:A41"/>
    <mergeCell ref="B36:B41"/>
    <mergeCell ref="C36:C41"/>
    <mergeCell ref="D36:D41"/>
    <mergeCell ref="J36:J37"/>
    <mergeCell ref="M36:M41"/>
    <mergeCell ref="J38:J39"/>
    <mergeCell ref="N38:Q38"/>
    <mergeCell ref="J44:J45"/>
    <mergeCell ref="N44:Q44"/>
    <mergeCell ref="N45:Q45"/>
    <mergeCell ref="J46:J47"/>
    <mergeCell ref="N46:Q46"/>
    <mergeCell ref="N47:Q47"/>
    <mergeCell ref="N39:Q39"/>
    <mergeCell ref="J40:J41"/>
    <mergeCell ref="A28:A35"/>
    <mergeCell ref="B28:B35"/>
    <mergeCell ref="C28:C35"/>
    <mergeCell ref="D28:D35"/>
    <mergeCell ref="J28:J31"/>
    <mergeCell ref="M28:M35"/>
    <mergeCell ref="J32:J33"/>
    <mergeCell ref="N33:Q33"/>
    <mergeCell ref="J34:J35"/>
    <mergeCell ref="A22:A27"/>
    <mergeCell ref="B22:B27"/>
    <mergeCell ref="C22:C27"/>
    <mergeCell ref="D22:D27"/>
    <mergeCell ref="J22:J27"/>
    <mergeCell ref="M22:M27"/>
    <mergeCell ref="N25:Q25"/>
    <mergeCell ref="N26:Q26"/>
    <mergeCell ref="N27:Q27"/>
    <mergeCell ref="N14:Q14"/>
    <mergeCell ref="N15:Q15"/>
    <mergeCell ref="N16:Q16"/>
    <mergeCell ref="N17:Q17"/>
    <mergeCell ref="J18:J19"/>
    <mergeCell ref="N18:Q18"/>
    <mergeCell ref="N19:Q19"/>
    <mergeCell ref="A11:A21"/>
    <mergeCell ref="B11:B21"/>
    <mergeCell ref="C11:C21"/>
    <mergeCell ref="D11:D21"/>
    <mergeCell ref="J11:J17"/>
    <mergeCell ref="M11:M21"/>
    <mergeCell ref="F14:F21"/>
    <mergeCell ref="J20:J21"/>
    <mergeCell ref="N20:Q20"/>
    <mergeCell ref="N21:Q21"/>
    <mergeCell ref="A1:B7"/>
    <mergeCell ref="C1:S7"/>
    <mergeCell ref="T1:T4"/>
    <mergeCell ref="U1:U4"/>
    <mergeCell ref="T5:T7"/>
    <mergeCell ref="U5:U7"/>
    <mergeCell ref="R8:U8"/>
    <mergeCell ref="A9:F9"/>
    <mergeCell ref="G9:I9"/>
    <mergeCell ref="K9:M9"/>
    <mergeCell ref="N9:Q10"/>
    <mergeCell ref="R9:R10"/>
    <mergeCell ref="S9:S10"/>
    <mergeCell ref="T9:T10"/>
    <mergeCell ref="U9:U10"/>
  </mergeCells>
  <pageMargins left="0.75" right="0.75" top="1" bottom="1" header="0.5" footer="0.5"/>
  <pageSetup scale="10" orientation="portrait" r:id="rId1"/>
  <rowBreaks count="1" manualBreakCount="1">
    <brk id="129"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K38"/>
  <sheetViews>
    <sheetView showGridLines="0" zoomScale="70" zoomScaleNormal="70" workbookViewId="0">
      <selection activeCell="A4" sqref="A4:K4"/>
    </sheetView>
  </sheetViews>
  <sheetFormatPr defaultColWidth="11.42578125" defaultRowHeight="15"/>
  <cols>
    <col min="1" max="1" width="15.28515625" customWidth="1"/>
    <col min="2" max="2" width="29.7109375" style="159" customWidth="1"/>
    <col min="3" max="3" width="36.7109375" customWidth="1"/>
    <col min="4" max="4" width="41" customWidth="1"/>
    <col min="5" max="5" width="18.42578125" style="93" customWidth="1"/>
    <col min="6" max="6" width="25.7109375" customWidth="1"/>
    <col min="7" max="7" width="25.28515625" customWidth="1"/>
    <col min="8" max="8" width="12.7109375" bestFit="1" customWidth="1"/>
    <col min="9" max="10" width="17.7109375" customWidth="1"/>
    <col min="11" max="11" width="21.7109375" customWidth="1"/>
  </cols>
  <sheetData>
    <row r="1" spans="1:11" ht="26.25" customHeight="1">
      <c r="B1" s="558"/>
      <c r="C1" s="558"/>
      <c r="D1" s="558"/>
      <c r="E1" s="558"/>
    </row>
    <row r="2" spans="1:11" ht="26.25" customHeight="1">
      <c r="B2" s="104"/>
      <c r="C2" s="104"/>
      <c r="D2" s="104"/>
      <c r="E2" s="104"/>
    </row>
    <row r="3" spans="1:11" ht="26.25" customHeight="1">
      <c r="B3" s="104"/>
      <c r="C3" s="104"/>
      <c r="D3" s="104"/>
      <c r="E3" s="104"/>
    </row>
    <row r="4" spans="1:11" ht="91.5" customHeight="1">
      <c r="A4" s="559" t="s">
        <v>1134</v>
      </c>
      <c r="B4" s="560"/>
      <c r="C4" s="560"/>
      <c r="D4" s="560"/>
      <c r="E4" s="560"/>
      <c r="F4" s="560"/>
      <c r="G4" s="560"/>
      <c r="H4" s="560"/>
      <c r="I4" s="560"/>
      <c r="J4" s="560"/>
      <c r="K4" s="560"/>
    </row>
    <row r="5" spans="1:11" ht="27.75" customHeight="1" thickBot="1">
      <c r="A5" s="561" t="s">
        <v>1135</v>
      </c>
      <c r="B5" s="562"/>
      <c r="C5" s="562"/>
      <c r="D5" s="562"/>
      <c r="E5" s="562"/>
      <c r="F5" s="562"/>
      <c r="G5" s="562"/>
      <c r="H5" s="562"/>
      <c r="I5" s="562"/>
      <c r="J5" s="562"/>
      <c r="K5" s="562"/>
    </row>
    <row r="6" spans="1:11" ht="26.25" customHeight="1">
      <c r="A6" s="563" t="s">
        <v>1136</v>
      </c>
      <c r="B6" s="564"/>
      <c r="C6" s="563" t="s">
        <v>1137</v>
      </c>
      <c r="D6" s="565"/>
      <c r="E6" s="565"/>
      <c r="F6" s="565"/>
      <c r="G6" s="564"/>
      <c r="H6" s="563" t="s">
        <v>1138</v>
      </c>
      <c r="I6" s="565"/>
      <c r="J6" s="565"/>
      <c r="K6" s="564"/>
    </row>
    <row r="7" spans="1:11" s="78" customFormat="1" ht="45.75" thickBot="1">
      <c r="A7" s="75" t="s">
        <v>1139</v>
      </c>
      <c r="B7" s="76" t="s">
        <v>1140</v>
      </c>
      <c r="C7" s="75" t="s">
        <v>1141</v>
      </c>
      <c r="D7" s="77" t="s">
        <v>1142</v>
      </c>
      <c r="E7" s="77" t="s">
        <v>1143</v>
      </c>
      <c r="F7" s="77" t="s">
        <v>1144</v>
      </c>
      <c r="G7" s="76" t="s">
        <v>1145</v>
      </c>
      <c r="H7" s="75" t="s">
        <v>1146</v>
      </c>
      <c r="I7" s="77" t="s">
        <v>1147</v>
      </c>
      <c r="J7" s="77" t="s">
        <v>1148</v>
      </c>
      <c r="K7" s="76" t="s">
        <v>1149</v>
      </c>
    </row>
    <row r="8" spans="1:11" s="81" customFormat="1" ht="94.35" customHeight="1">
      <c r="A8" s="105">
        <v>14711</v>
      </c>
      <c r="B8" s="106" t="s">
        <v>1150</v>
      </c>
      <c r="C8" s="106" t="s">
        <v>1151</v>
      </c>
      <c r="D8" s="106" t="s">
        <v>1152</v>
      </c>
      <c r="E8" s="106" t="s">
        <v>1153</v>
      </c>
      <c r="F8" s="106" t="s">
        <v>1154</v>
      </c>
      <c r="G8" s="106" t="s">
        <v>1155</v>
      </c>
      <c r="H8" s="107">
        <v>44593</v>
      </c>
      <c r="I8" s="107">
        <v>44742</v>
      </c>
      <c r="J8" s="107">
        <v>44773</v>
      </c>
      <c r="K8" s="108" t="s">
        <v>1156</v>
      </c>
    </row>
    <row r="9" spans="1:11" s="81" customFormat="1" ht="94.35" customHeight="1">
      <c r="A9" s="109">
        <v>14706</v>
      </c>
      <c r="B9" s="110" t="s">
        <v>1157</v>
      </c>
      <c r="C9" s="79" t="s">
        <v>1158</v>
      </c>
      <c r="D9" s="103" t="s">
        <v>1152</v>
      </c>
      <c r="E9" s="103" t="s">
        <v>1153</v>
      </c>
      <c r="F9" s="103" t="s">
        <v>1154</v>
      </c>
      <c r="G9" s="103" t="s">
        <v>1155</v>
      </c>
      <c r="H9" s="80">
        <v>44593</v>
      </c>
      <c r="I9" s="80">
        <v>44742</v>
      </c>
      <c r="J9" s="80">
        <v>44773</v>
      </c>
      <c r="K9" s="111" t="s">
        <v>1156</v>
      </c>
    </row>
    <row r="10" spans="1:11" s="81" customFormat="1" ht="94.35" customHeight="1">
      <c r="A10" s="554">
        <v>76579</v>
      </c>
      <c r="B10" s="556" t="s">
        <v>1159</v>
      </c>
      <c r="C10" s="79" t="s">
        <v>1158</v>
      </c>
      <c r="D10" s="103" t="s">
        <v>1152</v>
      </c>
      <c r="E10" s="103" t="s">
        <v>1153</v>
      </c>
      <c r="F10" s="103" t="s">
        <v>1154</v>
      </c>
      <c r="G10" s="103" t="s">
        <v>1155</v>
      </c>
      <c r="H10" s="80">
        <v>44593</v>
      </c>
      <c r="I10" s="80">
        <v>44742</v>
      </c>
      <c r="J10" s="80">
        <v>44773</v>
      </c>
      <c r="K10" s="111" t="s">
        <v>1156</v>
      </c>
    </row>
    <row r="11" spans="1:11" s="81" customFormat="1" ht="94.35" customHeight="1">
      <c r="A11" s="555"/>
      <c r="B11" s="557"/>
      <c r="C11" s="103" t="s">
        <v>1160</v>
      </c>
      <c r="D11" s="103" t="s">
        <v>1161</v>
      </c>
      <c r="E11" s="103" t="s">
        <v>1153</v>
      </c>
      <c r="F11" s="103" t="s">
        <v>1154</v>
      </c>
      <c r="G11" s="103" t="s">
        <v>1161</v>
      </c>
      <c r="H11" s="80">
        <v>44593</v>
      </c>
      <c r="I11" s="80">
        <v>44742</v>
      </c>
      <c r="J11" s="80">
        <v>44773</v>
      </c>
      <c r="K11" s="111" t="s">
        <v>1156</v>
      </c>
    </row>
    <row r="12" spans="1:11" s="81" customFormat="1" ht="94.35" customHeight="1">
      <c r="A12" s="112">
        <v>591</v>
      </c>
      <c r="B12" s="110" t="s">
        <v>1162</v>
      </c>
      <c r="C12" s="103" t="s">
        <v>1163</v>
      </c>
      <c r="D12" s="103" t="s">
        <v>1164</v>
      </c>
      <c r="E12" s="103" t="s">
        <v>1165</v>
      </c>
      <c r="F12" s="103" t="s">
        <v>1154</v>
      </c>
      <c r="G12" s="103" t="s">
        <v>1166</v>
      </c>
      <c r="H12" s="80">
        <v>44593</v>
      </c>
      <c r="I12" s="80">
        <v>44742</v>
      </c>
      <c r="J12" s="80">
        <v>44773</v>
      </c>
      <c r="K12" s="111" t="s">
        <v>1167</v>
      </c>
    </row>
    <row r="13" spans="1:11" s="81" customFormat="1" ht="94.35" customHeight="1">
      <c r="A13" s="109">
        <v>606</v>
      </c>
      <c r="B13" s="103" t="s">
        <v>1168</v>
      </c>
      <c r="C13" s="103" t="s">
        <v>1163</v>
      </c>
      <c r="D13" s="103" t="s">
        <v>1164</v>
      </c>
      <c r="E13" s="103" t="s">
        <v>1165</v>
      </c>
      <c r="F13" s="103" t="s">
        <v>1154</v>
      </c>
      <c r="G13" s="103" t="s">
        <v>1166</v>
      </c>
      <c r="H13" s="80">
        <v>44593</v>
      </c>
      <c r="I13" s="80">
        <v>44742</v>
      </c>
      <c r="J13" s="80">
        <v>44773</v>
      </c>
      <c r="K13" s="111" t="s">
        <v>1167</v>
      </c>
    </row>
    <row r="14" spans="1:11" s="81" customFormat="1" ht="94.35" customHeight="1">
      <c r="A14" s="109">
        <v>615</v>
      </c>
      <c r="B14" s="103" t="s">
        <v>1169</v>
      </c>
      <c r="C14" s="103" t="s">
        <v>1163</v>
      </c>
      <c r="D14" s="103" t="s">
        <v>1164</v>
      </c>
      <c r="E14" s="103" t="s">
        <v>1165</v>
      </c>
      <c r="F14" s="103" t="s">
        <v>1154</v>
      </c>
      <c r="G14" s="103" t="s">
        <v>1166</v>
      </c>
      <c r="H14" s="80">
        <v>44593</v>
      </c>
      <c r="I14" s="80">
        <v>44742</v>
      </c>
      <c r="J14" s="80">
        <v>44773</v>
      </c>
      <c r="K14" s="111" t="s">
        <v>1167</v>
      </c>
    </row>
    <row r="15" spans="1:11" s="81" customFormat="1" ht="94.35" customHeight="1" thickBot="1">
      <c r="A15" s="112">
        <v>592</v>
      </c>
      <c r="B15" s="110" t="s">
        <v>1170</v>
      </c>
      <c r="C15" s="110" t="s">
        <v>1163</v>
      </c>
      <c r="D15" s="110" t="s">
        <v>1164</v>
      </c>
      <c r="E15" s="110" t="s">
        <v>1165</v>
      </c>
      <c r="F15" s="110" t="s">
        <v>1154</v>
      </c>
      <c r="G15" s="110" t="s">
        <v>1166</v>
      </c>
      <c r="H15" s="113">
        <v>44593</v>
      </c>
      <c r="I15" s="113">
        <v>44742</v>
      </c>
      <c r="J15" s="113">
        <v>44773</v>
      </c>
      <c r="K15" s="114" t="s">
        <v>1167</v>
      </c>
    </row>
    <row r="16" spans="1:11" s="81" customFormat="1" ht="104.85" customHeight="1" thickTop="1">
      <c r="A16" s="115">
        <v>574</v>
      </c>
      <c r="B16" s="116" t="s">
        <v>1171</v>
      </c>
      <c r="C16" s="79" t="s">
        <v>1158</v>
      </c>
      <c r="D16" s="116" t="s">
        <v>1172</v>
      </c>
      <c r="E16" s="116" t="s">
        <v>1153</v>
      </c>
      <c r="F16" s="116" t="s">
        <v>1154</v>
      </c>
      <c r="G16" s="116" t="s">
        <v>1155</v>
      </c>
      <c r="H16" s="117">
        <v>44593</v>
      </c>
      <c r="I16" s="117">
        <v>44742</v>
      </c>
      <c r="J16" s="117">
        <v>44772</v>
      </c>
      <c r="K16" s="118" t="s">
        <v>655</v>
      </c>
    </row>
    <row r="17" spans="1:11" s="81" customFormat="1" ht="110.85" customHeight="1">
      <c r="A17" s="109">
        <v>573</v>
      </c>
      <c r="B17" s="110" t="s">
        <v>1173</v>
      </c>
      <c r="C17" s="79" t="s">
        <v>1158</v>
      </c>
      <c r="D17" s="103" t="s">
        <v>1174</v>
      </c>
      <c r="E17" s="103" t="s">
        <v>1153</v>
      </c>
      <c r="F17" s="103" t="s">
        <v>1154</v>
      </c>
      <c r="G17" s="103" t="s">
        <v>1155</v>
      </c>
      <c r="H17" s="80">
        <v>44593</v>
      </c>
      <c r="I17" s="80">
        <v>44742</v>
      </c>
      <c r="J17" s="80">
        <v>44772</v>
      </c>
      <c r="K17" s="111" t="s">
        <v>655</v>
      </c>
    </row>
    <row r="18" spans="1:11" s="81" customFormat="1" ht="122.85" customHeight="1">
      <c r="A18" s="112">
        <v>576</v>
      </c>
      <c r="B18" s="110" t="s">
        <v>1175</v>
      </c>
      <c r="C18" s="79" t="s">
        <v>1158</v>
      </c>
      <c r="D18" s="103" t="s">
        <v>1174</v>
      </c>
      <c r="E18" s="103" t="s">
        <v>1153</v>
      </c>
      <c r="F18" s="103" t="s">
        <v>1154</v>
      </c>
      <c r="G18" s="103" t="s">
        <v>1155</v>
      </c>
      <c r="H18" s="80">
        <v>44593</v>
      </c>
      <c r="I18" s="80">
        <v>44742</v>
      </c>
      <c r="J18" s="80">
        <v>44772</v>
      </c>
      <c r="K18" s="111" t="s">
        <v>655</v>
      </c>
    </row>
    <row r="19" spans="1:11" s="81" customFormat="1" ht="110.1" customHeight="1">
      <c r="A19" s="112">
        <v>571</v>
      </c>
      <c r="B19" s="110" t="s">
        <v>1176</v>
      </c>
      <c r="C19" s="79" t="s">
        <v>1177</v>
      </c>
      <c r="D19" s="103" t="s">
        <v>1174</v>
      </c>
      <c r="E19" s="103" t="s">
        <v>1153</v>
      </c>
      <c r="F19" s="103" t="s">
        <v>1154</v>
      </c>
      <c r="G19" s="103" t="s">
        <v>1155</v>
      </c>
      <c r="H19" s="80">
        <v>44593</v>
      </c>
      <c r="I19" s="80">
        <v>44742</v>
      </c>
      <c r="J19" s="80">
        <v>44772</v>
      </c>
      <c r="K19" s="111" t="s">
        <v>655</v>
      </c>
    </row>
    <row r="20" spans="1:11" s="81" customFormat="1" ht="107.1" customHeight="1">
      <c r="A20" s="112">
        <v>577</v>
      </c>
      <c r="B20" s="110" t="s">
        <v>1178</v>
      </c>
      <c r="C20" s="79" t="s">
        <v>1158</v>
      </c>
      <c r="D20" s="103" t="s">
        <v>1174</v>
      </c>
      <c r="E20" s="103" t="s">
        <v>1153</v>
      </c>
      <c r="F20" s="103" t="s">
        <v>1154</v>
      </c>
      <c r="G20" s="103" t="s">
        <v>1155</v>
      </c>
      <c r="H20" s="80">
        <v>44593</v>
      </c>
      <c r="I20" s="80">
        <v>44742</v>
      </c>
      <c r="J20" s="80">
        <v>44772</v>
      </c>
      <c r="K20" s="111" t="s">
        <v>655</v>
      </c>
    </row>
    <row r="21" spans="1:11" s="81" customFormat="1" ht="104.85" customHeight="1" thickBot="1">
      <c r="A21" s="119">
        <v>619</v>
      </c>
      <c r="B21" s="120" t="s">
        <v>1179</v>
      </c>
      <c r="C21" s="79" t="s">
        <v>1158</v>
      </c>
      <c r="D21" s="120" t="s">
        <v>1174</v>
      </c>
      <c r="E21" s="120" t="s">
        <v>1153</v>
      </c>
      <c r="F21" s="120" t="s">
        <v>1154</v>
      </c>
      <c r="G21" s="120" t="s">
        <v>1155</v>
      </c>
      <c r="H21" s="121">
        <v>44593</v>
      </c>
      <c r="I21" s="121">
        <v>44742</v>
      </c>
      <c r="J21" s="121">
        <v>44772</v>
      </c>
      <c r="K21" s="122" t="s">
        <v>655</v>
      </c>
    </row>
    <row r="22" spans="1:11" s="81" customFormat="1" ht="113.85" customHeight="1" thickTop="1">
      <c r="A22" s="123">
        <v>575</v>
      </c>
      <c r="B22" s="124" t="s">
        <v>1180</v>
      </c>
      <c r="C22" s="124" t="s">
        <v>1181</v>
      </c>
      <c r="D22" s="124" t="s">
        <v>1182</v>
      </c>
      <c r="E22" s="124" t="s">
        <v>1183</v>
      </c>
      <c r="F22" s="124" t="s">
        <v>1184</v>
      </c>
      <c r="G22" s="124" t="s">
        <v>1185</v>
      </c>
      <c r="H22" s="125">
        <v>44593</v>
      </c>
      <c r="I22" s="125">
        <v>44895</v>
      </c>
      <c r="J22" s="125">
        <v>44925</v>
      </c>
      <c r="K22" s="126" t="s">
        <v>1186</v>
      </c>
    </row>
    <row r="23" spans="1:11" s="81" customFormat="1" ht="113.85" customHeight="1">
      <c r="A23" s="127">
        <v>586</v>
      </c>
      <c r="B23" s="82" t="s">
        <v>1187</v>
      </c>
      <c r="C23" s="128" t="s">
        <v>1188</v>
      </c>
      <c r="D23" s="82" t="s">
        <v>1189</v>
      </c>
      <c r="E23" s="82" t="s">
        <v>1190</v>
      </c>
      <c r="F23" s="82" t="s">
        <v>1154</v>
      </c>
      <c r="G23" s="82" t="s">
        <v>1191</v>
      </c>
      <c r="H23" s="129">
        <v>44594</v>
      </c>
      <c r="I23" s="130">
        <v>44885</v>
      </c>
      <c r="J23" s="130">
        <v>44918</v>
      </c>
      <c r="K23" s="131" t="s">
        <v>1192</v>
      </c>
    </row>
    <row r="24" spans="1:11" s="81" customFormat="1" ht="113.85" customHeight="1" thickBot="1">
      <c r="A24" s="132">
        <v>587</v>
      </c>
      <c r="B24" s="133" t="s">
        <v>1193</v>
      </c>
      <c r="C24" s="134" t="s">
        <v>1194</v>
      </c>
      <c r="D24" s="135" t="s">
        <v>1195</v>
      </c>
      <c r="E24" s="136" t="s">
        <v>1196</v>
      </c>
      <c r="F24" s="136" t="s">
        <v>1154</v>
      </c>
      <c r="G24" s="137" t="s">
        <v>1197</v>
      </c>
      <c r="H24" s="138">
        <v>44578</v>
      </c>
      <c r="I24" s="138">
        <v>44635</v>
      </c>
      <c r="J24" s="138">
        <v>44666</v>
      </c>
      <c r="K24" s="139" t="s">
        <v>1198</v>
      </c>
    </row>
    <row r="25" spans="1:11" ht="120.75" hidden="1" thickBot="1">
      <c r="A25" s="140">
        <v>576</v>
      </c>
      <c r="B25" s="141" t="s">
        <v>1175</v>
      </c>
      <c r="C25" s="142" t="s">
        <v>1199</v>
      </c>
      <c r="D25" s="143" t="s">
        <v>1200</v>
      </c>
      <c r="E25" s="144" t="s">
        <v>1201</v>
      </c>
      <c r="F25" s="144" t="s">
        <v>1154</v>
      </c>
      <c r="G25" s="145" t="s">
        <v>1202</v>
      </c>
      <c r="H25" s="146">
        <v>44256</v>
      </c>
      <c r="I25" s="147">
        <v>44348</v>
      </c>
      <c r="J25" s="147">
        <v>44349</v>
      </c>
      <c r="K25" s="148" t="s">
        <v>1203</v>
      </c>
    </row>
    <row r="26" spans="1:11" ht="120.75" hidden="1" thickBot="1">
      <c r="A26" s="84">
        <v>619</v>
      </c>
      <c r="B26" s="85" t="s">
        <v>1179</v>
      </c>
      <c r="C26" s="86" t="s">
        <v>1204</v>
      </c>
      <c r="D26" s="87" t="s">
        <v>1200</v>
      </c>
      <c r="E26" s="88" t="s">
        <v>1201</v>
      </c>
      <c r="F26" s="88" t="s">
        <v>1154</v>
      </c>
      <c r="G26" s="89" t="s">
        <v>1202</v>
      </c>
      <c r="H26" s="90">
        <v>44256</v>
      </c>
      <c r="I26" s="91">
        <v>44348</v>
      </c>
      <c r="J26" s="91">
        <v>44349</v>
      </c>
      <c r="K26" s="92" t="s">
        <v>1203</v>
      </c>
    </row>
    <row r="27" spans="1:11" ht="120.75" hidden="1" thickBot="1">
      <c r="A27" s="84">
        <v>14710</v>
      </c>
      <c r="B27" s="85" t="s">
        <v>1205</v>
      </c>
      <c r="C27" s="86" t="s">
        <v>1206</v>
      </c>
      <c r="D27" s="87" t="s">
        <v>1200</v>
      </c>
      <c r="E27" s="88" t="s">
        <v>1201</v>
      </c>
      <c r="F27" s="88" t="s">
        <v>1154</v>
      </c>
      <c r="G27" s="89" t="s">
        <v>1202</v>
      </c>
      <c r="H27" s="90">
        <v>44256</v>
      </c>
      <c r="I27" s="91">
        <v>44348</v>
      </c>
      <c r="J27" s="91">
        <v>44349</v>
      </c>
      <c r="K27" s="92" t="s">
        <v>1203</v>
      </c>
    </row>
    <row r="28" spans="1:11" ht="120.75" hidden="1" thickBot="1">
      <c r="A28" s="84">
        <v>573</v>
      </c>
      <c r="B28" s="85" t="s">
        <v>1173</v>
      </c>
      <c r="C28" s="86" t="s">
        <v>1207</v>
      </c>
      <c r="D28" s="87" t="s">
        <v>1200</v>
      </c>
      <c r="E28" s="88" t="s">
        <v>1201</v>
      </c>
      <c r="F28" s="88" t="s">
        <v>1154</v>
      </c>
      <c r="G28" s="89" t="s">
        <v>1202</v>
      </c>
      <c r="H28" s="90">
        <v>44256</v>
      </c>
      <c r="I28" s="91">
        <v>44348</v>
      </c>
      <c r="J28" s="91">
        <v>44349</v>
      </c>
      <c r="K28" s="92" t="s">
        <v>1203</v>
      </c>
    </row>
    <row r="29" spans="1:11" ht="120.75" hidden="1" thickBot="1">
      <c r="A29" s="84">
        <v>574</v>
      </c>
      <c r="B29" s="85" t="s">
        <v>1171</v>
      </c>
      <c r="C29" s="86" t="s">
        <v>1208</v>
      </c>
      <c r="D29" s="87" t="s">
        <v>1200</v>
      </c>
      <c r="E29" s="88" t="s">
        <v>1201</v>
      </c>
      <c r="F29" s="88" t="s">
        <v>1154</v>
      </c>
      <c r="G29" s="89" t="s">
        <v>1202</v>
      </c>
      <c r="H29" s="90">
        <v>44256</v>
      </c>
      <c r="I29" s="91">
        <v>44348</v>
      </c>
      <c r="J29" s="91">
        <v>44349</v>
      </c>
      <c r="K29" s="92" t="s">
        <v>1203</v>
      </c>
    </row>
    <row r="30" spans="1:11" ht="195.75" hidden="1" thickBot="1">
      <c r="A30" s="84">
        <v>571</v>
      </c>
      <c r="B30" s="85" t="s">
        <v>1176</v>
      </c>
      <c r="C30" s="86" t="s">
        <v>1209</v>
      </c>
      <c r="D30" s="87" t="s">
        <v>1210</v>
      </c>
      <c r="E30" s="88" t="s">
        <v>1211</v>
      </c>
      <c r="F30" s="88" t="s">
        <v>1154</v>
      </c>
      <c r="G30" s="89" t="s">
        <v>1212</v>
      </c>
      <c r="H30" s="90">
        <v>44229</v>
      </c>
      <c r="I30" s="91">
        <v>44561</v>
      </c>
      <c r="J30" s="91">
        <v>44561</v>
      </c>
      <c r="K30" s="92" t="s">
        <v>1203</v>
      </c>
    </row>
    <row r="31" spans="1:11" ht="120.75" hidden="1" thickBot="1">
      <c r="A31" s="84">
        <v>577</v>
      </c>
      <c r="B31" s="85" t="s">
        <v>1178</v>
      </c>
      <c r="C31" s="86" t="s">
        <v>1207</v>
      </c>
      <c r="D31" s="87" t="s">
        <v>1200</v>
      </c>
      <c r="E31" s="88" t="s">
        <v>1201</v>
      </c>
      <c r="F31" s="88" t="s">
        <v>1154</v>
      </c>
      <c r="G31" s="89" t="s">
        <v>1202</v>
      </c>
      <c r="H31" s="90">
        <v>44256</v>
      </c>
      <c r="I31" s="91">
        <v>44348</v>
      </c>
      <c r="J31" s="91">
        <v>44349</v>
      </c>
      <c r="K31" s="92" t="s">
        <v>1203</v>
      </c>
    </row>
    <row r="32" spans="1:11" ht="270.75" hidden="1" thickBot="1">
      <c r="A32" s="84">
        <v>60953</v>
      </c>
      <c r="B32" s="85" t="s">
        <v>1213</v>
      </c>
      <c r="C32" s="86" t="s">
        <v>1214</v>
      </c>
      <c r="D32" s="87" t="s">
        <v>1215</v>
      </c>
      <c r="E32" s="88" t="s">
        <v>1216</v>
      </c>
      <c r="F32" s="88" t="s">
        <v>104</v>
      </c>
      <c r="G32" s="89" t="s">
        <v>104</v>
      </c>
      <c r="H32" s="90">
        <v>44229</v>
      </c>
      <c r="I32" s="91" t="s">
        <v>104</v>
      </c>
      <c r="J32" s="91">
        <v>44560</v>
      </c>
      <c r="K32" s="92" t="s">
        <v>1217</v>
      </c>
    </row>
    <row r="33" spans="1:11" ht="255.75" hidden="1" thickBot="1">
      <c r="A33" s="84">
        <v>72342</v>
      </c>
      <c r="B33" s="85" t="s">
        <v>1218</v>
      </c>
      <c r="C33" s="86" t="s">
        <v>1219</v>
      </c>
      <c r="D33" s="87" t="s">
        <v>1220</v>
      </c>
      <c r="E33" s="88" t="s">
        <v>1221</v>
      </c>
      <c r="F33" s="88" t="s">
        <v>1222</v>
      </c>
      <c r="G33" s="89" t="s">
        <v>1223</v>
      </c>
      <c r="H33" s="90">
        <v>44228</v>
      </c>
      <c r="I33" s="91" t="s">
        <v>104</v>
      </c>
      <c r="J33" s="91">
        <v>44561</v>
      </c>
      <c r="K33" s="92" t="s">
        <v>1224</v>
      </c>
    </row>
    <row r="34" spans="1:11" ht="90.75" hidden="1" thickBot="1">
      <c r="A34" s="84">
        <v>586</v>
      </c>
      <c r="B34" s="85" t="s">
        <v>1225</v>
      </c>
      <c r="C34" s="86" t="s">
        <v>1226</v>
      </c>
      <c r="D34" s="87" t="s">
        <v>1227</v>
      </c>
      <c r="E34" s="88" t="s">
        <v>1228</v>
      </c>
      <c r="F34" s="88" t="s">
        <v>1154</v>
      </c>
      <c r="G34" s="89" t="s">
        <v>1229</v>
      </c>
      <c r="H34" s="90">
        <v>44198</v>
      </c>
      <c r="I34" s="91" t="s">
        <v>1230</v>
      </c>
      <c r="J34" s="91">
        <v>44389</v>
      </c>
      <c r="K34" s="92" t="s">
        <v>1231</v>
      </c>
    </row>
    <row r="35" spans="1:11" ht="60.75" hidden="1" thickBot="1">
      <c r="A35" s="84">
        <v>589</v>
      </c>
      <c r="B35" s="85" t="s">
        <v>1193</v>
      </c>
      <c r="C35" s="86" t="s">
        <v>1232</v>
      </c>
      <c r="D35" s="87" t="s">
        <v>1233</v>
      </c>
      <c r="E35" s="88" t="s">
        <v>1234</v>
      </c>
      <c r="F35" s="88" t="s">
        <v>1154</v>
      </c>
      <c r="G35" s="89" t="s">
        <v>1235</v>
      </c>
      <c r="H35" s="90">
        <v>44228</v>
      </c>
      <c r="I35" s="91" t="s">
        <v>1236</v>
      </c>
      <c r="J35" s="91" t="s">
        <v>1236</v>
      </c>
      <c r="K35" s="92" t="s">
        <v>1237</v>
      </c>
    </row>
    <row r="36" spans="1:11" ht="124.35" customHeight="1">
      <c r="A36" s="149">
        <v>60953</v>
      </c>
      <c r="B36" s="150" t="s">
        <v>1213</v>
      </c>
      <c r="C36" s="150" t="s">
        <v>1238</v>
      </c>
      <c r="D36" s="150" t="s">
        <v>1239</v>
      </c>
      <c r="E36" s="150" t="s">
        <v>1240</v>
      </c>
      <c r="F36" s="150" t="s">
        <v>1154</v>
      </c>
      <c r="G36" s="150" t="s">
        <v>1241</v>
      </c>
      <c r="H36" s="151">
        <v>44593</v>
      </c>
      <c r="I36" s="151">
        <v>44742</v>
      </c>
      <c r="J36" s="151">
        <v>44773</v>
      </c>
      <c r="K36" s="152" t="s">
        <v>1242</v>
      </c>
    </row>
    <row r="37" spans="1:11" ht="71.25">
      <c r="A37" s="127">
        <v>72342</v>
      </c>
      <c r="B37" s="82" t="s">
        <v>1218</v>
      </c>
      <c r="C37" s="82" t="s">
        <v>1243</v>
      </c>
      <c r="D37" s="82" t="s">
        <v>1244</v>
      </c>
      <c r="E37" s="82" t="s">
        <v>1240</v>
      </c>
      <c r="F37" s="82" t="s">
        <v>1154</v>
      </c>
      <c r="G37" s="82" t="s">
        <v>1241</v>
      </c>
      <c r="H37" s="83">
        <v>44593</v>
      </c>
      <c r="I37" s="83">
        <v>44681</v>
      </c>
      <c r="J37" s="83">
        <v>44712</v>
      </c>
      <c r="K37" s="153" t="s">
        <v>1224</v>
      </c>
    </row>
    <row r="38" spans="1:11" s="81" customFormat="1" ht="188.1" customHeight="1" thickBot="1">
      <c r="A38" s="132" t="s">
        <v>104</v>
      </c>
      <c r="B38" s="154" t="s">
        <v>1245</v>
      </c>
      <c r="C38" s="154" t="s">
        <v>1246</v>
      </c>
      <c r="D38" s="154" t="s">
        <v>1247</v>
      </c>
      <c r="E38" s="154" t="s">
        <v>1248</v>
      </c>
      <c r="F38" s="154" t="s">
        <v>1249</v>
      </c>
      <c r="G38" s="155" t="s">
        <v>1250</v>
      </c>
      <c r="H38" s="156">
        <v>44593</v>
      </c>
      <c r="I38" s="157">
        <v>44895</v>
      </c>
      <c r="J38" s="157">
        <v>44905</v>
      </c>
      <c r="K38" s="158" t="s">
        <v>1251</v>
      </c>
    </row>
  </sheetData>
  <autoFilter ref="A7:K35" xr:uid="{00000000-0009-0000-0000-000007000000}">
    <filterColumn colId="10">
      <filters>
        <filter val="CIGEPI"/>
      </filters>
    </filterColumn>
  </autoFilter>
  <mergeCells count="8">
    <mergeCell ref="A10:A11"/>
    <mergeCell ref="B10:B11"/>
    <mergeCell ref="B1:E1"/>
    <mergeCell ref="A4:K4"/>
    <mergeCell ref="A5:K5"/>
    <mergeCell ref="A6:B6"/>
    <mergeCell ref="C6:G6"/>
    <mergeCell ref="H6:K6"/>
  </mergeCells>
  <dataValidations count="1">
    <dataValidation allowBlank="1" showInputMessage="1" showErrorMessage="1" prompt="Indicar el trámite u OPA que se va a analizar en la fila._x000a_" sqref="B22 B24 B38" xr:uid="{00000000-0002-0000-0700-000000000000}"/>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A1:W59"/>
  <sheetViews>
    <sheetView showGridLines="0" topLeftCell="A11" zoomScale="81" zoomScaleNormal="55" zoomScaleSheetLayoutView="70" workbookViewId="0">
      <selection activeCell="H6" sqref="H6:H59"/>
    </sheetView>
  </sheetViews>
  <sheetFormatPr defaultColWidth="11.42578125" defaultRowHeight="15"/>
  <cols>
    <col min="1" max="1" width="25" style="57" customWidth="1"/>
    <col min="2" max="2" width="31.7109375" style="74" customWidth="1"/>
    <col min="3" max="3" width="36.42578125" style="57" customWidth="1"/>
    <col min="4" max="4" width="16.42578125" style="57" customWidth="1"/>
    <col min="5" max="5" width="31.42578125" style="57" customWidth="1"/>
    <col min="6" max="6" width="31.7109375" style="57" customWidth="1"/>
    <col min="7" max="7" width="13.28515625" style="57" customWidth="1"/>
    <col min="8" max="8" width="14.42578125" style="57" bestFit="1" customWidth="1"/>
    <col min="9" max="9" width="32.28515625" style="293" customWidth="1"/>
    <col min="10" max="11" width="32.28515625" style="57" customWidth="1"/>
    <col min="12" max="12" width="22.140625" style="57" customWidth="1"/>
    <col min="13" max="13" width="21.42578125" style="57" customWidth="1"/>
    <col min="14" max="14" width="22.7109375" style="307" customWidth="1"/>
    <col min="15" max="15" width="20.42578125" style="57" hidden="1" customWidth="1"/>
    <col min="16" max="17" width="23.28515625" style="57" hidden="1" customWidth="1"/>
    <col min="18" max="19" width="20" style="57" hidden="1" customWidth="1"/>
    <col min="20" max="20" width="17.7109375" style="57" hidden="1" customWidth="1"/>
    <col min="21" max="21" width="14.42578125" style="57" hidden="1" customWidth="1"/>
    <col min="22" max="22" width="18.28515625" style="57" hidden="1" customWidth="1"/>
    <col min="23" max="23" width="11.42578125" style="57" hidden="1" customWidth="1"/>
    <col min="24" max="16384" width="11.42578125" style="57"/>
  </cols>
  <sheetData>
    <row r="1" spans="1:22" s="29" customFormat="1" ht="59.25" customHeight="1">
      <c r="A1" s="404"/>
      <c r="B1" s="406"/>
      <c r="C1" s="566" t="s">
        <v>1252</v>
      </c>
      <c r="D1" s="566"/>
      <c r="E1" s="567"/>
      <c r="F1" s="567"/>
      <c r="G1" s="567"/>
      <c r="H1" s="568"/>
      <c r="I1" s="93"/>
      <c r="J1"/>
      <c r="K1"/>
      <c r="L1"/>
      <c r="M1"/>
      <c r="N1" s="305"/>
      <c r="O1"/>
      <c r="P1"/>
      <c r="Q1"/>
      <c r="R1"/>
      <c r="S1"/>
      <c r="T1"/>
      <c r="U1"/>
      <c r="V1"/>
    </row>
    <row r="2" spans="1:22" ht="30" customHeight="1">
      <c r="A2" s="407"/>
      <c r="B2" s="409"/>
      <c r="C2" s="569"/>
      <c r="D2" s="569"/>
      <c r="E2" s="569"/>
      <c r="F2" s="569"/>
      <c r="G2" s="569"/>
      <c r="H2" s="570"/>
      <c r="I2" s="290"/>
      <c r="J2" s="59"/>
      <c r="K2" s="59"/>
      <c r="L2" s="59"/>
      <c r="M2" s="59"/>
      <c r="N2" s="304"/>
      <c r="O2" s="59"/>
      <c r="P2" s="59"/>
      <c r="Q2" s="59"/>
      <c r="R2" s="59"/>
      <c r="S2" s="59"/>
      <c r="T2" s="59"/>
      <c r="U2" s="59"/>
      <c r="V2" s="59"/>
    </row>
    <row r="3" spans="1:22" customFormat="1" ht="18.75" customHeight="1" thickBot="1">
      <c r="A3" s="410"/>
      <c r="B3" s="412"/>
      <c r="C3" s="571"/>
      <c r="D3" s="571"/>
      <c r="E3" s="571"/>
      <c r="F3" s="571"/>
      <c r="G3" s="571"/>
      <c r="H3" s="572"/>
      <c r="I3" s="383" t="s">
        <v>1</v>
      </c>
      <c r="J3" s="383"/>
      <c r="K3" s="383"/>
      <c r="L3" s="383" t="s">
        <v>137</v>
      </c>
      <c r="M3" s="383"/>
      <c r="N3" s="383"/>
      <c r="O3" s="383"/>
      <c r="P3" s="383"/>
      <c r="Q3" s="160"/>
      <c r="R3" s="383" t="s">
        <v>138</v>
      </c>
      <c r="S3" s="383"/>
      <c r="T3" s="383"/>
      <c r="U3" s="383"/>
      <c r="V3" s="383"/>
    </row>
    <row r="4" spans="1:22" ht="30" customHeight="1">
      <c r="A4" s="402" t="s">
        <v>139</v>
      </c>
      <c r="B4" s="403"/>
      <c r="C4" s="403"/>
      <c r="D4" s="403"/>
      <c r="E4" s="403"/>
      <c r="F4" s="403"/>
      <c r="G4" s="403"/>
      <c r="H4" s="403"/>
      <c r="I4" s="384" t="s">
        <v>3</v>
      </c>
      <c r="J4" s="385"/>
      <c r="K4" s="386"/>
      <c r="L4" s="384" t="s">
        <v>1253</v>
      </c>
      <c r="M4" s="385"/>
      <c r="N4" s="386"/>
      <c r="O4" s="387" t="s">
        <v>1254</v>
      </c>
      <c r="P4" s="388"/>
      <c r="Q4" s="67"/>
      <c r="R4" s="384" t="s">
        <v>1255</v>
      </c>
      <c r="S4" s="385"/>
      <c r="T4" s="386"/>
      <c r="U4" s="387" t="s">
        <v>1256</v>
      </c>
      <c r="V4" s="388"/>
    </row>
    <row r="5" spans="1:22" ht="33.75" customHeight="1">
      <c r="A5" s="97" t="s">
        <v>5</v>
      </c>
      <c r="B5" s="98" t="s">
        <v>6</v>
      </c>
      <c r="C5" s="98" t="s">
        <v>7</v>
      </c>
      <c r="D5" s="101" t="s">
        <v>147</v>
      </c>
      <c r="E5" s="98" t="s">
        <v>8</v>
      </c>
      <c r="F5" s="98" t="s">
        <v>9</v>
      </c>
      <c r="G5" s="99" t="s">
        <v>1146</v>
      </c>
      <c r="H5" s="100" t="s">
        <v>1257</v>
      </c>
      <c r="I5" s="45" t="s">
        <v>12</v>
      </c>
      <c r="J5" s="45" t="s">
        <v>13</v>
      </c>
      <c r="K5" s="45" t="s">
        <v>14</v>
      </c>
      <c r="L5" s="45" t="s">
        <v>12</v>
      </c>
      <c r="M5" s="45" t="s">
        <v>13</v>
      </c>
      <c r="N5" s="45" t="s">
        <v>14</v>
      </c>
      <c r="O5" s="45" t="s">
        <v>15</v>
      </c>
      <c r="P5" s="32" t="s">
        <v>16</v>
      </c>
      <c r="Q5" s="32"/>
      <c r="R5" s="45" t="s">
        <v>12</v>
      </c>
      <c r="S5" s="45" t="s">
        <v>13</v>
      </c>
      <c r="T5" s="45" t="s">
        <v>14</v>
      </c>
      <c r="U5" s="45" t="s">
        <v>15</v>
      </c>
      <c r="V5" s="32" t="s">
        <v>16</v>
      </c>
    </row>
    <row r="6" spans="1:22" ht="90">
      <c r="A6" s="400" t="s">
        <v>1258</v>
      </c>
      <c r="B6" s="275" t="s">
        <v>1259</v>
      </c>
      <c r="C6" s="275" t="s">
        <v>1260</v>
      </c>
      <c r="D6" s="275" t="s">
        <v>1261</v>
      </c>
      <c r="E6" s="275" t="s">
        <v>1262</v>
      </c>
      <c r="F6" s="275" t="s">
        <v>1263</v>
      </c>
      <c r="G6" s="261" t="s">
        <v>1264</v>
      </c>
      <c r="H6" s="261" t="s">
        <v>33</v>
      </c>
      <c r="I6" s="72" t="s">
        <v>1265</v>
      </c>
      <c r="J6" s="94" t="s">
        <v>1266</v>
      </c>
      <c r="K6" s="45"/>
      <c r="L6" s="300" t="s">
        <v>1265</v>
      </c>
      <c r="M6" s="271"/>
      <c r="N6" s="45"/>
      <c r="O6" s="45"/>
      <c r="P6" s="32"/>
      <c r="Q6" s="32"/>
      <c r="R6" s="45"/>
      <c r="S6" s="45"/>
      <c r="T6" s="45"/>
      <c r="U6" s="45"/>
      <c r="V6" s="32"/>
    </row>
    <row r="7" spans="1:22" ht="120">
      <c r="A7" s="401"/>
      <c r="B7" s="275" t="s">
        <v>1267</v>
      </c>
      <c r="C7" s="275" t="s">
        <v>1268</v>
      </c>
      <c r="D7" s="275" t="s">
        <v>1269</v>
      </c>
      <c r="E7" s="275" t="s">
        <v>1262</v>
      </c>
      <c r="F7" s="275" t="s">
        <v>1262</v>
      </c>
      <c r="G7" s="261" t="s">
        <v>67</v>
      </c>
      <c r="H7" s="261" t="s">
        <v>33</v>
      </c>
      <c r="I7" s="72" t="s">
        <v>1265</v>
      </c>
      <c r="J7" s="45"/>
      <c r="K7" s="45"/>
      <c r="L7" s="300" t="s">
        <v>1265</v>
      </c>
      <c r="M7" s="271"/>
      <c r="N7" s="45"/>
      <c r="O7" s="45"/>
      <c r="P7" s="32"/>
      <c r="Q7" s="32"/>
      <c r="R7" s="45"/>
      <c r="S7" s="45"/>
      <c r="T7" s="45"/>
      <c r="U7" s="45"/>
      <c r="V7" s="32"/>
    </row>
    <row r="8" spans="1:22" ht="120">
      <c r="A8" s="401"/>
      <c r="B8" s="275" t="s">
        <v>1270</v>
      </c>
      <c r="C8" s="275" t="s">
        <v>1271</v>
      </c>
      <c r="D8" s="275" t="s">
        <v>1271</v>
      </c>
      <c r="E8" s="275" t="s">
        <v>1262</v>
      </c>
      <c r="F8" s="275" t="s">
        <v>1262</v>
      </c>
      <c r="G8" s="261" t="s">
        <v>67</v>
      </c>
      <c r="H8" s="261" t="s">
        <v>33</v>
      </c>
      <c r="I8" s="283" t="s">
        <v>1272</v>
      </c>
      <c r="J8" s="45"/>
      <c r="K8" s="45"/>
      <c r="L8" s="274" t="s">
        <v>1272</v>
      </c>
      <c r="M8" s="271"/>
      <c r="N8" s="45"/>
      <c r="O8" s="45"/>
      <c r="P8" s="32"/>
      <c r="Q8" s="32"/>
      <c r="R8" s="45"/>
      <c r="S8" s="45"/>
      <c r="T8" s="45"/>
      <c r="U8" s="45"/>
      <c r="V8" s="32"/>
    </row>
    <row r="9" spans="1:22" ht="315">
      <c r="A9" s="401"/>
      <c r="B9" s="275" t="s">
        <v>1273</v>
      </c>
      <c r="C9" s="275" t="s">
        <v>1274</v>
      </c>
      <c r="D9" s="275" t="s">
        <v>1275</v>
      </c>
      <c r="E9" s="275" t="s">
        <v>1276</v>
      </c>
      <c r="F9" s="275" t="s">
        <v>1277</v>
      </c>
      <c r="G9" s="261" t="s">
        <v>67</v>
      </c>
      <c r="H9" s="261" t="s">
        <v>33</v>
      </c>
      <c r="I9" s="284">
        <v>0.25</v>
      </c>
      <c r="J9" s="286" t="s">
        <v>1278</v>
      </c>
      <c r="K9" s="45"/>
      <c r="L9" s="47">
        <v>0.25</v>
      </c>
      <c r="M9" s="263" t="s">
        <v>1279</v>
      </c>
      <c r="N9" s="255" t="s">
        <v>1280</v>
      </c>
      <c r="O9" s="45"/>
      <c r="P9" s="32"/>
      <c r="Q9" s="32"/>
      <c r="R9" s="45"/>
      <c r="S9" s="45"/>
      <c r="T9" s="45"/>
      <c r="U9" s="45"/>
      <c r="V9" s="32"/>
    </row>
    <row r="10" spans="1:22" ht="315">
      <c r="A10" s="401"/>
      <c r="B10" s="275" t="s">
        <v>1281</v>
      </c>
      <c r="C10" s="275" t="s">
        <v>1282</v>
      </c>
      <c r="D10" s="275" t="s">
        <v>1283</v>
      </c>
      <c r="E10" s="275" t="s">
        <v>1284</v>
      </c>
      <c r="F10" s="275" t="s">
        <v>1284</v>
      </c>
      <c r="G10" s="261" t="s">
        <v>1285</v>
      </c>
      <c r="H10" s="261" t="s">
        <v>1286</v>
      </c>
      <c r="I10" s="284">
        <v>0.97</v>
      </c>
      <c r="J10" s="94" t="s">
        <v>1287</v>
      </c>
      <c r="K10" s="45"/>
      <c r="L10" s="47">
        <v>0.5</v>
      </c>
      <c r="M10" s="263" t="s">
        <v>1288</v>
      </c>
      <c r="N10" s="255" t="s">
        <v>1280</v>
      </c>
      <c r="O10" s="45"/>
      <c r="P10" s="32"/>
      <c r="Q10" s="32"/>
      <c r="R10" s="45"/>
      <c r="S10" s="45"/>
      <c r="T10" s="45"/>
      <c r="U10" s="45"/>
      <c r="V10" s="32"/>
    </row>
    <row r="11" spans="1:22" ht="315">
      <c r="A11" s="401"/>
      <c r="B11" s="275" t="s">
        <v>1289</v>
      </c>
      <c r="C11" s="275" t="s">
        <v>1290</v>
      </c>
      <c r="D11" s="275" t="s">
        <v>1291</v>
      </c>
      <c r="E11" s="275" t="s">
        <v>1284</v>
      </c>
      <c r="F11" s="275" t="s">
        <v>1284</v>
      </c>
      <c r="G11" s="261" t="s">
        <v>92</v>
      </c>
      <c r="H11" s="261" t="s">
        <v>33</v>
      </c>
      <c r="I11" s="62"/>
      <c r="J11" s="94" t="s">
        <v>1292</v>
      </c>
      <c r="K11" s="45"/>
      <c r="L11" s="47">
        <v>0.54</v>
      </c>
      <c r="M11" s="263" t="s">
        <v>1293</v>
      </c>
      <c r="N11" s="255" t="s">
        <v>1280</v>
      </c>
      <c r="O11" s="45"/>
      <c r="P11" s="32"/>
      <c r="Q11" s="32"/>
      <c r="R11" s="45"/>
      <c r="S11" s="45"/>
      <c r="T11" s="45"/>
      <c r="U11" s="45"/>
      <c r="V11" s="32"/>
    </row>
    <row r="12" spans="1:22" ht="315">
      <c r="A12" s="401"/>
      <c r="B12" s="275" t="s">
        <v>1294</v>
      </c>
      <c r="C12" s="275" t="s">
        <v>1295</v>
      </c>
      <c r="D12" s="285" t="s">
        <v>1296</v>
      </c>
      <c r="E12" s="275" t="s">
        <v>1297</v>
      </c>
      <c r="F12" s="275" t="s">
        <v>1297</v>
      </c>
      <c r="G12" s="261" t="s">
        <v>92</v>
      </c>
      <c r="H12" s="261" t="s">
        <v>64</v>
      </c>
      <c r="I12" s="284">
        <v>0.2</v>
      </c>
      <c r="J12" s="94" t="s">
        <v>1298</v>
      </c>
      <c r="K12" s="45"/>
      <c r="L12" s="37" t="s">
        <v>1299</v>
      </c>
      <c r="M12" s="263" t="s">
        <v>1300</v>
      </c>
      <c r="N12" s="255" t="s">
        <v>1280</v>
      </c>
      <c r="O12" s="45"/>
      <c r="P12" s="32"/>
      <c r="Q12" s="32"/>
      <c r="R12" s="45"/>
      <c r="S12" s="45"/>
      <c r="T12" s="45"/>
      <c r="U12" s="45"/>
      <c r="V12" s="32"/>
    </row>
    <row r="13" spans="1:22" ht="315">
      <c r="A13" s="401"/>
      <c r="B13" s="275" t="s">
        <v>1301</v>
      </c>
      <c r="C13" s="275" t="s">
        <v>1302</v>
      </c>
      <c r="D13" s="275" t="s">
        <v>1303</v>
      </c>
      <c r="E13" s="275" t="s">
        <v>1304</v>
      </c>
      <c r="F13" s="275" t="s">
        <v>1304</v>
      </c>
      <c r="G13" s="261" t="s">
        <v>92</v>
      </c>
      <c r="H13" s="261" t="s">
        <v>1286</v>
      </c>
      <c r="I13" s="284">
        <v>0.26</v>
      </c>
      <c r="J13" s="73" t="s">
        <v>1305</v>
      </c>
      <c r="K13" s="45"/>
      <c r="L13" s="47">
        <v>0.42</v>
      </c>
      <c r="M13" s="263" t="s">
        <v>1306</v>
      </c>
      <c r="N13" s="255" t="s">
        <v>1280</v>
      </c>
      <c r="O13" s="45"/>
      <c r="P13" s="32"/>
      <c r="Q13" s="32"/>
      <c r="R13" s="45"/>
      <c r="S13" s="45"/>
      <c r="T13" s="45"/>
      <c r="U13" s="45"/>
      <c r="V13" s="32"/>
    </row>
    <row r="14" spans="1:22" ht="315">
      <c r="A14" s="401"/>
      <c r="B14" s="275" t="s">
        <v>1307</v>
      </c>
      <c r="C14" s="275" t="s">
        <v>1308</v>
      </c>
      <c r="D14" s="275" t="s">
        <v>1309</v>
      </c>
      <c r="E14" s="275" t="s">
        <v>1310</v>
      </c>
      <c r="F14" s="275" t="s">
        <v>1311</v>
      </c>
      <c r="G14" s="261" t="s">
        <v>92</v>
      </c>
      <c r="H14" s="261" t="s">
        <v>33</v>
      </c>
      <c r="I14" s="284">
        <v>0</v>
      </c>
      <c r="J14" s="94" t="s">
        <v>1312</v>
      </c>
      <c r="K14" s="45"/>
      <c r="L14" s="47">
        <v>0.33</v>
      </c>
      <c r="M14" s="263" t="s">
        <v>1313</v>
      </c>
      <c r="N14" s="255" t="s">
        <v>1280</v>
      </c>
      <c r="O14" s="45"/>
      <c r="P14" s="32"/>
      <c r="Q14" s="32"/>
      <c r="R14" s="45"/>
      <c r="S14" s="45"/>
      <c r="T14" s="45"/>
      <c r="U14" s="45"/>
      <c r="V14" s="32"/>
    </row>
    <row r="15" spans="1:22" ht="255">
      <c r="A15" s="401"/>
      <c r="B15" s="275" t="s">
        <v>1314</v>
      </c>
      <c r="C15" s="275" t="s">
        <v>1315</v>
      </c>
      <c r="D15" s="275" t="s">
        <v>1316</v>
      </c>
      <c r="E15" s="275" t="s">
        <v>1317</v>
      </c>
      <c r="F15" s="275" t="s">
        <v>1318</v>
      </c>
      <c r="G15" s="261" t="s">
        <v>1285</v>
      </c>
      <c r="H15" s="261" t="s">
        <v>1286</v>
      </c>
      <c r="I15" s="284">
        <v>0.3</v>
      </c>
      <c r="J15" s="94" t="s">
        <v>1319</v>
      </c>
      <c r="K15" s="45"/>
      <c r="L15" s="37" t="s">
        <v>1299</v>
      </c>
      <c r="M15" s="263" t="s">
        <v>1320</v>
      </c>
      <c r="N15" s="94" t="s">
        <v>1321</v>
      </c>
      <c r="O15" s="45"/>
      <c r="P15" s="32"/>
      <c r="Q15" s="32"/>
      <c r="R15" s="45"/>
      <c r="S15" s="45"/>
      <c r="T15" s="45"/>
      <c r="U15" s="45"/>
      <c r="V15" s="32"/>
    </row>
    <row r="16" spans="1:22" ht="255">
      <c r="A16" s="401"/>
      <c r="B16" s="275" t="s">
        <v>1322</v>
      </c>
      <c r="C16" s="275" t="s">
        <v>1323</v>
      </c>
      <c r="D16" s="275" t="s">
        <v>1324</v>
      </c>
      <c r="E16" s="275" t="s">
        <v>1317</v>
      </c>
      <c r="F16" s="275" t="s">
        <v>1317</v>
      </c>
      <c r="G16" s="261" t="s">
        <v>1285</v>
      </c>
      <c r="H16" s="261" t="s">
        <v>33</v>
      </c>
      <c r="I16" s="284">
        <v>0.24</v>
      </c>
      <c r="J16" s="94" t="s">
        <v>1325</v>
      </c>
      <c r="K16" s="45"/>
      <c r="L16" s="47">
        <v>0.4</v>
      </c>
      <c r="M16" s="263" t="s">
        <v>1326</v>
      </c>
      <c r="N16" s="45" t="s">
        <v>1321</v>
      </c>
      <c r="O16" s="45"/>
      <c r="P16" s="32"/>
      <c r="Q16" s="32"/>
      <c r="R16" s="45"/>
      <c r="S16" s="45"/>
      <c r="T16" s="45"/>
      <c r="U16" s="45"/>
      <c r="V16" s="32"/>
    </row>
    <row r="17" spans="1:22" ht="255">
      <c r="A17" s="401"/>
      <c r="B17" s="275" t="s">
        <v>1327</v>
      </c>
      <c r="C17" s="275" t="s">
        <v>1328</v>
      </c>
      <c r="D17" s="275" t="s">
        <v>1329</v>
      </c>
      <c r="E17" s="275" t="s">
        <v>1317</v>
      </c>
      <c r="F17" s="275" t="s">
        <v>1330</v>
      </c>
      <c r="G17" s="261" t="s">
        <v>1285</v>
      </c>
      <c r="H17" s="261" t="s">
        <v>33</v>
      </c>
      <c r="I17" s="284">
        <v>0.1</v>
      </c>
      <c r="J17" s="94" t="s">
        <v>1331</v>
      </c>
      <c r="K17" s="45"/>
      <c r="L17" s="37" t="s">
        <v>1299</v>
      </c>
      <c r="M17" s="263" t="s">
        <v>1332</v>
      </c>
      <c r="N17" s="94" t="s">
        <v>1321</v>
      </c>
      <c r="O17" s="45"/>
      <c r="P17" s="32"/>
      <c r="Q17" s="32"/>
      <c r="R17" s="45"/>
      <c r="S17" s="45"/>
      <c r="T17" s="45"/>
      <c r="U17" s="45"/>
      <c r="V17" s="32"/>
    </row>
    <row r="18" spans="1:22" ht="255">
      <c r="A18" s="401"/>
      <c r="B18" s="275" t="s">
        <v>1333</v>
      </c>
      <c r="C18" s="275" t="s">
        <v>1334</v>
      </c>
      <c r="D18" s="275" t="s">
        <v>1335</v>
      </c>
      <c r="E18" s="275" t="s">
        <v>1336</v>
      </c>
      <c r="F18" s="275" t="s">
        <v>1337</v>
      </c>
      <c r="G18" s="261" t="s">
        <v>1285</v>
      </c>
      <c r="H18" s="261" t="s">
        <v>1286</v>
      </c>
      <c r="I18" s="62"/>
      <c r="J18" s="45"/>
      <c r="K18" s="45"/>
      <c r="L18" s="47">
        <v>0</v>
      </c>
      <c r="M18" s="263" t="s">
        <v>1338</v>
      </c>
      <c r="N18" s="94" t="s">
        <v>1321</v>
      </c>
      <c r="O18" s="45"/>
      <c r="P18" s="32"/>
      <c r="Q18" s="32"/>
      <c r="R18" s="45"/>
      <c r="S18" s="45"/>
      <c r="T18" s="45"/>
      <c r="U18" s="45"/>
      <c r="V18" s="32"/>
    </row>
    <row r="19" spans="1:22" ht="60">
      <c r="A19" s="401"/>
      <c r="B19" s="275" t="s">
        <v>1339</v>
      </c>
      <c r="C19" s="275" t="s">
        <v>1340</v>
      </c>
      <c r="D19" s="275" t="s">
        <v>1271</v>
      </c>
      <c r="E19" s="275" t="s">
        <v>90</v>
      </c>
      <c r="F19" s="275" t="s">
        <v>90</v>
      </c>
      <c r="G19" s="261" t="s">
        <v>92</v>
      </c>
      <c r="H19" s="261" t="s">
        <v>64</v>
      </c>
      <c r="I19" s="261" t="s">
        <v>1340</v>
      </c>
      <c r="J19" s="275" t="s">
        <v>1340</v>
      </c>
      <c r="K19" s="45"/>
      <c r="L19" s="271"/>
      <c r="M19" s="271"/>
      <c r="N19" s="45"/>
      <c r="O19" s="45"/>
      <c r="P19" s="32"/>
      <c r="Q19" s="32"/>
      <c r="R19" s="45"/>
      <c r="S19" s="45"/>
      <c r="T19" s="45"/>
      <c r="U19" s="45"/>
      <c r="V19" s="32"/>
    </row>
    <row r="20" spans="1:22" ht="315">
      <c r="A20" s="401"/>
      <c r="B20" s="275" t="s">
        <v>1341</v>
      </c>
      <c r="C20" s="275" t="s">
        <v>1342</v>
      </c>
      <c r="D20" s="285" t="s">
        <v>1343</v>
      </c>
      <c r="E20" s="275" t="s">
        <v>90</v>
      </c>
      <c r="F20" s="275" t="s">
        <v>90</v>
      </c>
      <c r="G20" s="261" t="s">
        <v>67</v>
      </c>
      <c r="H20" s="261" t="s">
        <v>1344</v>
      </c>
      <c r="I20" s="283" t="s">
        <v>1265</v>
      </c>
      <c r="J20" s="45"/>
      <c r="K20" s="45"/>
      <c r="L20" s="47">
        <v>1</v>
      </c>
      <c r="M20" s="263" t="s">
        <v>1345</v>
      </c>
      <c r="N20" s="255" t="s">
        <v>1280</v>
      </c>
      <c r="O20" s="45"/>
      <c r="P20" s="32"/>
      <c r="Q20" s="32"/>
      <c r="R20" s="45"/>
      <c r="S20" s="45"/>
      <c r="T20" s="45"/>
      <c r="U20" s="45"/>
      <c r="V20" s="32"/>
    </row>
    <row r="21" spans="1:22" ht="315">
      <c r="A21" s="401"/>
      <c r="B21" s="275" t="s">
        <v>1346</v>
      </c>
      <c r="C21" s="275" t="s">
        <v>1347</v>
      </c>
      <c r="D21" s="285" t="s">
        <v>1348</v>
      </c>
      <c r="E21" s="275" t="s">
        <v>1349</v>
      </c>
      <c r="F21" s="275" t="s">
        <v>1349</v>
      </c>
      <c r="G21" s="261" t="s">
        <v>67</v>
      </c>
      <c r="H21" s="261" t="s">
        <v>33</v>
      </c>
      <c r="I21" s="284">
        <v>0.34</v>
      </c>
      <c r="J21" s="94" t="s">
        <v>1350</v>
      </c>
      <c r="K21" s="94" t="s">
        <v>1351</v>
      </c>
      <c r="L21" s="47">
        <v>0.5</v>
      </c>
      <c r="M21" s="263" t="s">
        <v>1352</v>
      </c>
      <c r="N21" s="255" t="s">
        <v>1280</v>
      </c>
      <c r="O21" s="45"/>
      <c r="P21" s="32"/>
      <c r="Q21" s="32"/>
      <c r="R21" s="45"/>
      <c r="S21" s="45"/>
      <c r="T21" s="45"/>
      <c r="U21" s="45"/>
      <c r="V21" s="32"/>
    </row>
    <row r="22" spans="1:22" ht="315">
      <c r="A22" s="401"/>
      <c r="B22" s="275" t="s">
        <v>1353</v>
      </c>
      <c r="C22" s="275" t="s">
        <v>1354</v>
      </c>
      <c r="D22" s="285" t="s">
        <v>1355</v>
      </c>
      <c r="E22" s="275" t="s">
        <v>1356</v>
      </c>
      <c r="F22" s="275" t="s">
        <v>1356</v>
      </c>
      <c r="G22" s="261" t="s">
        <v>67</v>
      </c>
      <c r="H22" s="261" t="s">
        <v>33</v>
      </c>
      <c r="I22" s="284">
        <v>0.4</v>
      </c>
      <c r="J22" s="94" t="s">
        <v>1357</v>
      </c>
      <c r="K22" s="45"/>
      <c r="L22" s="47">
        <v>0.5</v>
      </c>
      <c r="M22" s="263" t="s">
        <v>1358</v>
      </c>
      <c r="N22" s="255" t="s">
        <v>1280</v>
      </c>
      <c r="O22" s="45"/>
      <c r="P22" s="32"/>
      <c r="Q22" s="32"/>
      <c r="R22" s="45"/>
      <c r="S22" s="45"/>
      <c r="T22" s="45"/>
      <c r="U22" s="45"/>
      <c r="V22" s="32"/>
    </row>
    <row r="23" spans="1:22" ht="102">
      <c r="A23" s="401"/>
      <c r="B23" s="275" t="s">
        <v>1359</v>
      </c>
      <c r="C23" s="275" t="s">
        <v>1360</v>
      </c>
      <c r="D23" s="275" t="s">
        <v>1361</v>
      </c>
      <c r="E23" s="275" t="s">
        <v>1317</v>
      </c>
      <c r="F23" s="275" t="s">
        <v>1317</v>
      </c>
      <c r="G23" s="261" t="s">
        <v>1264</v>
      </c>
      <c r="H23" s="261" t="s">
        <v>33</v>
      </c>
      <c r="I23" s="283" t="s">
        <v>1265</v>
      </c>
      <c r="J23" s="45"/>
      <c r="K23" s="45"/>
      <c r="L23" s="47">
        <v>0</v>
      </c>
      <c r="M23" s="263" t="s">
        <v>1362</v>
      </c>
      <c r="N23" s="94"/>
      <c r="O23" s="45"/>
      <c r="P23" s="32"/>
      <c r="Q23" s="32"/>
      <c r="R23" s="45"/>
      <c r="S23" s="45"/>
      <c r="T23" s="45"/>
      <c r="U23" s="45"/>
      <c r="V23" s="32"/>
    </row>
    <row r="24" spans="1:22" ht="255">
      <c r="A24" s="573"/>
      <c r="B24" s="275" t="s">
        <v>1363</v>
      </c>
      <c r="C24" s="275" t="s">
        <v>1364</v>
      </c>
      <c r="D24" s="275" t="s">
        <v>1365</v>
      </c>
      <c r="E24" s="275" t="s">
        <v>1336</v>
      </c>
      <c r="F24" s="275" t="s">
        <v>1336</v>
      </c>
      <c r="G24" s="261" t="s">
        <v>1264</v>
      </c>
      <c r="H24" s="261" t="s">
        <v>33</v>
      </c>
      <c r="I24" s="62"/>
      <c r="J24" s="45"/>
      <c r="K24" s="45"/>
      <c r="L24" s="47">
        <v>0</v>
      </c>
      <c r="M24" s="263" t="s">
        <v>1366</v>
      </c>
      <c r="N24" s="94" t="s">
        <v>1321</v>
      </c>
      <c r="O24" s="45"/>
      <c r="P24" s="32"/>
      <c r="Q24" s="32"/>
      <c r="R24" s="45"/>
      <c r="S24" s="45"/>
      <c r="T24" s="45"/>
      <c r="U24" s="45"/>
      <c r="V24" s="32"/>
    </row>
    <row r="25" spans="1:22" ht="315">
      <c r="A25" s="396" t="s">
        <v>1367</v>
      </c>
      <c r="B25" s="275" t="s">
        <v>1368</v>
      </c>
      <c r="C25" s="275" t="s">
        <v>1369</v>
      </c>
      <c r="D25" s="275" t="s">
        <v>1370</v>
      </c>
      <c r="E25" s="275" t="s">
        <v>1371</v>
      </c>
      <c r="F25" s="275" t="s">
        <v>1371</v>
      </c>
      <c r="G25" s="261" t="s">
        <v>92</v>
      </c>
      <c r="H25" s="261" t="s">
        <v>1286</v>
      </c>
      <c r="I25" s="96">
        <v>0.105</v>
      </c>
      <c r="J25" s="73" t="s">
        <v>1372</v>
      </c>
      <c r="K25" s="94"/>
      <c r="L25" s="37">
        <v>0.64</v>
      </c>
      <c r="M25" s="301" t="s">
        <v>1373</v>
      </c>
      <c r="N25" s="306" t="s">
        <v>1374</v>
      </c>
      <c r="O25" s="58"/>
      <c r="P25" s="32"/>
      <c r="Q25" s="32"/>
      <c r="R25" s="96"/>
      <c r="S25" s="95"/>
      <c r="T25" s="95"/>
      <c r="U25" s="32"/>
      <c r="V25" s="32"/>
    </row>
    <row r="26" spans="1:22" ht="87" customHeight="1">
      <c r="A26" s="397"/>
      <c r="B26" s="275" t="s">
        <v>1375</v>
      </c>
      <c r="C26" s="275" t="s">
        <v>1340</v>
      </c>
      <c r="D26" s="275" t="s">
        <v>1271</v>
      </c>
      <c r="E26" s="275" t="s">
        <v>1336</v>
      </c>
      <c r="F26" s="275" t="s">
        <v>1376</v>
      </c>
      <c r="G26" s="261" t="s">
        <v>1377</v>
      </c>
      <c r="H26" s="261" t="s">
        <v>134</v>
      </c>
      <c r="I26" s="261" t="s">
        <v>1340</v>
      </c>
      <c r="J26" s="275" t="s">
        <v>1340</v>
      </c>
      <c r="K26" s="94"/>
      <c r="L26" s="300"/>
      <c r="M26" s="301"/>
      <c r="N26" s="306"/>
      <c r="O26" s="58"/>
      <c r="P26" s="32"/>
      <c r="Q26" s="32"/>
      <c r="R26" s="72"/>
      <c r="S26" s="95"/>
      <c r="T26" s="95"/>
      <c r="U26" s="32"/>
      <c r="V26" s="32"/>
    </row>
    <row r="27" spans="1:22" ht="123" customHeight="1">
      <c r="A27" s="397"/>
      <c r="B27" s="275" t="s">
        <v>1378</v>
      </c>
      <c r="C27" s="275" t="s">
        <v>1340</v>
      </c>
      <c r="D27" s="275" t="s">
        <v>1271</v>
      </c>
      <c r="E27" s="275" t="s">
        <v>1336</v>
      </c>
      <c r="F27" s="275" t="s">
        <v>1379</v>
      </c>
      <c r="G27" s="261" t="s">
        <v>1380</v>
      </c>
      <c r="H27" s="261" t="s">
        <v>134</v>
      </c>
      <c r="I27" s="261" t="s">
        <v>1340</v>
      </c>
      <c r="J27" s="275" t="s">
        <v>1340</v>
      </c>
      <c r="K27" s="94"/>
      <c r="L27" s="300"/>
      <c r="M27" s="301"/>
      <c r="N27" s="306"/>
      <c r="O27" s="58"/>
      <c r="P27" s="32"/>
      <c r="Q27" s="32"/>
      <c r="R27" s="72"/>
      <c r="S27" s="95"/>
      <c r="T27" s="95"/>
      <c r="U27" s="32"/>
      <c r="V27" s="32"/>
    </row>
    <row r="28" spans="1:22" ht="90">
      <c r="A28" s="397"/>
      <c r="B28" s="275" t="s">
        <v>1381</v>
      </c>
      <c r="C28" s="275" t="s">
        <v>1340</v>
      </c>
      <c r="D28" s="275" t="s">
        <v>1271</v>
      </c>
      <c r="E28" s="275" t="s">
        <v>1336</v>
      </c>
      <c r="F28" s="275" t="s">
        <v>1382</v>
      </c>
      <c r="G28" s="261" t="s">
        <v>1383</v>
      </c>
      <c r="H28" s="261" t="s">
        <v>134</v>
      </c>
      <c r="I28" s="261" t="s">
        <v>1340</v>
      </c>
      <c r="J28" s="275" t="s">
        <v>1340</v>
      </c>
      <c r="K28" s="94"/>
      <c r="L28" s="300"/>
      <c r="M28" s="301"/>
      <c r="N28" s="306"/>
      <c r="O28" s="58"/>
      <c r="P28" s="32"/>
      <c r="Q28" s="32"/>
      <c r="R28" s="72"/>
      <c r="S28" s="95"/>
      <c r="T28" s="95"/>
      <c r="U28" s="32"/>
      <c r="V28" s="32"/>
    </row>
    <row r="29" spans="1:22" ht="75">
      <c r="A29" s="397"/>
      <c r="B29" s="275" t="s">
        <v>1384</v>
      </c>
      <c r="C29" s="275" t="s">
        <v>1385</v>
      </c>
      <c r="D29" s="275" t="s">
        <v>1386</v>
      </c>
      <c r="E29" s="275" t="s">
        <v>1304</v>
      </c>
      <c r="F29" s="275" t="s">
        <v>1387</v>
      </c>
      <c r="G29" s="261" t="s">
        <v>92</v>
      </c>
      <c r="H29" s="261" t="s">
        <v>1286</v>
      </c>
      <c r="I29" s="96" t="s">
        <v>1265</v>
      </c>
      <c r="J29" s="73"/>
      <c r="K29" s="94"/>
      <c r="L29" s="37" t="s">
        <v>1265</v>
      </c>
      <c r="M29" s="301"/>
      <c r="N29" s="306"/>
      <c r="O29" s="58"/>
      <c r="P29" s="32"/>
      <c r="Q29" s="32"/>
      <c r="R29" s="72"/>
      <c r="S29" s="95"/>
      <c r="T29" s="95"/>
      <c r="U29" s="32"/>
      <c r="V29" s="32"/>
    </row>
    <row r="30" spans="1:22" ht="357">
      <c r="A30" s="397"/>
      <c r="B30" s="275" t="s">
        <v>1388</v>
      </c>
      <c r="C30" s="275" t="s">
        <v>1389</v>
      </c>
      <c r="D30" s="275" t="s">
        <v>1390</v>
      </c>
      <c r="E30" s="275" t="s">
        <v>1391</v>
      </c>
      <c r="F30" s="275" t="s">
        <v>1392</v>
      </c>
      <c r="G30" s="261" t="s">
        <v>1285</v>
      </c>
      <c r="H30" s="261" t="s">
        <v>1286</v>
      </c>
      <c r="I30" s="96">
        <v>0.2</v>
      </c>
      <c r="J30" s="73" t="s">
        <v>1393</v>
      </c>
      <c r="K30" s="94"/>
      <c r="L30" s="300">
        <v>0.25</v>
      </c>
      <c r="M30" s="301" t="s">
        <v>1394</v>
      </c>
      <c r="N30" s="306" t="s">
        <v>1374</v>
      </c>
      <c r="O30" s="58"/>
      <c r="P30" s="32"/>
      <c r="Q30" s="32"/>
      <c r="R30" s="72"/>
      <c r="S30" s="95"/>
      <c r="T30" s="95"/>
      <c r="U30" s="32"/>
      <c r="V30" s="32"/>
    </row>
    <row r="31" spans="1:22" ht="315">
      <c r="A31" s="397"/>
      <c r="B31" s="275" t="s">
        <v>1395</v>
      </c>
      <c r="C31" s="275" t="s">
        <v>1396</v>
      </c>
      <c r="D31" s="275" t="s">
        <v>1397</v>
      </c>
      <c r="E31" s="275" t="s">
        <v>1398</v>
      </c>
      <c r="F31" s="275" t="s">
        <v>1399</v>
      </c>
      <c r="G31" s="261" t="s">
        <v>67</v>
      </c>
      <c r="H31" s="261" t="s">
        <v>1400</v>
      </c>
      <c r="I31" s="96">
        <v>0.6</v>
      </c>
      <c r="J31" s="73" t="s">
        <v>1401</v>
      </c>
      <c r="K31" s="94"/>
      <c r="L31" s="300">
        <v>0</v>
      </c>
      <c r="M31" s="301" t="s">
        <v>1402</v>
      </c>
      <c r="N31" s="306" t="s">
        <v>1374</v>
      </c>
      <c r="O31" s="58"/>
      <c r="P31" s="32"/>
      <c r="Q31" s="32"/>
      <c r="R31" s="72"/>
      <c r="S31" s="95"/>
      <c r="T31" s="95"/>
      <c r="U31" s="32"/>
      <c r="V31" s="32"/>
    </row>
    <row r="32" spans="1:22" ht="331.5">
      <c r="A32" s="397"/>
      <c r="B32" s="275" t="s">
        <v>1403</v>
      </c>
      <c r="C32" s="275" t="s">
        <v>1404</v>
      </c>
      <c r="D32" s="275" t="s">
        <v>1405</v>
      </c>
      <c r="E32" s="275" t="s">
        <v>1406</v>
      </c>
      <c r="F32" s="275" t="s">
        <v>1406</v>
      </c>
      <c r="G32" s="261" t="s">
        <v>67</v>
      </c>
      <c r="H32" s="261" t="s">
        <v>33</v>
      </c>
      <c r="I32" s="96" t="s">
        <v>1299</v>
      </c>
      <c r="J32" s="73" t="s">
        <v>1407</v>
      </c>
      <c r="K32" s="94"/>
      <c r="L32" s="300">
        <v>0.8</v>
      </c>
      <c r="M32" s="301" t="s">
        <v>1408</v>
      </c>
      <c r="N32" s="306" t="s">
        <v>1374</v>
      </c>
      <c r="O32" s="58"/>
      <c r="P32" s="32"/>
      <c r="Q32" s="32"/>
      <c r="R32" s="72"/>
      <c r="S32" s="95"/>
      <c r="T32" s="95"/>
      <c r="U32" s="32"/>
      <c r="V32" s="32"/>
    </row>
    <row r="33" spans="1:22" ht="395.25">
      <c r="A33" s="397"/>
      <c r="B33" s="275" t="s">
        <v>1409</v>
      </c>
      <c r="C33" s="275" t="s">
        <v>1410</v>
      </c>
      <c r="D33" s="275" t="s">
        <v>1411</v>
      </c>
      <c r="E33" s="275" t="s">
        <v>1412</v>
      </c>
      <c r="F33" s="275" t="s">
        <v>1413</v>
      </c>
      <c r="G33" s="261" t="s">
        <v>92</v>
      </c>
      <c r="H33" s="261" t="s">
        <v>1286</v>
      </c>
      <c r="I33" s="96">
        <v>0.2</v>
      </c>
      <c r="J33" s="73" t="s">
        <v>1414</v>
      </c>
      <c r="K33" s="94"/>
      <c r="L33" s="300">
        <v>0.67</v>
      </c>
      <c r="M33" s="301" t="s">
        <v>1415</v>
      </c>
      <c r="N33" s="306" t="s">
        <v>1280</v>
      </c>
      <c r="O33" s="58"/>
      <c r="P33" s="32"/>
      <c r="Q33" s="32"/>
      <c r="R33" s="72"/>
      <c r="S33" s="95"/>
      <c r="T33" s="95"/>
      <c r="U33" s="32"/>
      <c r="V33" s="32"/>
    </row>
    <row r="34" spans="1:22" ht="315">
      <c r="A34" s="397"/>
      <c r="B34" s="275" t="s">
        <v>1416</v>
      </c>
      <c r="C34" s="275" t="s">
        <v>1417</v>
      </c>
      <c r="D34" s="275" t="s">
        <v>1418</v>
      </c>
      <c r="E34" s="275" t="s">
        <v>1412</v>
      </c>
      <c r="F34" s="275" t="s">
        <v>1419</v>
      </c>
      <c r="G34" s="261" t="s">
        <v>92</v>
      </c>
      <c r="H34" s="261" t="s">
        <v>1286</v>
      </c>
      <c r="I34" s="96">
        <v>0.1</v>
      </c>
      <c r="J34" s="73" t="s">
        <v>1420</v>
      </c>
      <c r="K34" s="94"/>
      <c r="L34" s="300">
        <v>0.5</v>
      </c>
      <c r="M34" s="301" t="s">
        <v>1421</v>
      </c>
      <c r="N34" s="306" t="s">
        <v>1280</v>
      </c>
      <c r="O34" s="58"/>
      <c r="P34" s="32"/>
      <c r="Q34" s="32"/>
      <c r="R34" s="72"/>
      <c r="S34" s="95"/>
      <c r="T34" s="95"/>
      <c r="U34" s="32"/>
      <c r="V34" s="32"/>
    </row>
    <row r="35" spans="1:22" ht="315">
      <c r="A35" s="397"/>
      <c r="B35" s="275" t="s">
        <v>1422</v>
      </c>
      <c r="C35" s="275" t="s">
        <v>1423</v>
      </c>
      <c r="D35" s="275" t="s">
        <v>1424</v>
      </c>
      <c r="E35" s="275" t="s">
        <v>1425</v>
      </c>
      <c r="F35" s="275" t="s">
        <v>1425</v>
      </c>
      <c r="G35" s="261" t="s">
        <v>92</v>
      </c>
      <c r="H35" s="261" t="s">
        <v>1286</v>
      </c>
      <c r="I35" s="96">
        <v>0.1</v>
      </c>
      <c r="J35" s="73" t="s">
        <v>1426</v>
      </c>
      <c r="K35" s="94"/>
      <c r="L35" s="300">
        <v>0.4</v>
      </c>
      <c r="M35" s="301" t="s">
        <v>1427</v>
      </c>
      <c r="N35" s="306" t="s">
        <v>1374</v>
      </c>
      <c r="O35" s="58"/>
      <c r="P35" s="32"/>
      <c r="Q35" s="32"/>
      <c r="R35" s="72"/>
      <c r="S35" s="95"/>
      <c r="T35" s="95"/>
      <c r="U35" s="32"/>
      <c r="V35" s="32"/>
    </row>
    <row r="36" spans="1:22" ht="315">
      <c r="A36" s="397"/>
      <c r="B36" s="275" t="s">
        <v>1428</v>
      </c>
      <c r="C36" s="275" t="s">
        <v>1429</v>
      </c>
      <c r="D36" s="275" t="s">
        <v>1430</v>
      </c>
      <c r="E36" s="275" t="s">
        <v>1371</v>
      </c>
      <c r="F36" s="275" t="s">
        <v>1371</v>
      </c>
      <c r="G36" s="261" t="s">
        <v>67</v>
      </c>
      <c r="H36" s="261" t="s">
        <v>33</v>
      </c>
      <c r="I36" s="96">
        <v>0.44</v>
      </c>
      <c r="J36" s="73" t="s">
        <v>1431</v>
      </c>
      <c r="K36" s="94"/>
      <c r="L36" s="300">
        <v>0.48</v>
      </c>
      <c r="M36" s="301" t="s">
        <v>1432</v>
      </c>
      <c r="N36" s="306" t="s">
        <v>1374</v>
      </c>
      <c r="O36" s="58"/>
      <c r="P36" s="32"/>
      <c r="Q36" s="32"/>
      <c r="R36" s="72"/>
      <c r="S36" s="95"/>
      <c r="T36" s="95"/>
      <c r="U36" s="32"/>
      <c r="V36" s="32"/>
    </row>
    <row r="37" spans="1:22" ht="315">
      <c r="A37" s="397"/>
      <c r="B37" s="275" t="s">
        <v>1433</v>
      </c>
      <c r="C37" s="275" t="s">
        <v>1434</v>
      </c>
      <c r="D37" s="275" t="s">
        <v>1435</v>
      </c>
      <c r="E37" s="275" t="s">
        <v>1371</v>
      </c>
      <c r="F37" s="275" t="s">
        <v>1371</v>
      </c>
      <c r="G37" s="261" t="s">
        <v>92</v>
      </c>
      <c r="H37" s="261" t="s">
        <v>33</v>
      </c>
      <c r="I37" s="96">
        <v>0.4</v>
      </c>
      <c r="J37" s="73" t="s">
        <v>1436</v>
      </c>
      <c r="K37" s="94"/>
      <c r="L37" s="300">
        <v>0.53</v>
      </c>
      <c r="M37" s="301" t="s">
        <v>1437</v>
      </c>
      <c r="N37" s="306" t="s">
        <v>1374</v>
      </c>
      <c r="O37" s="58"/>
      <c r="P37" s="32"/>
      <c r="Q37" s="32"/>
      <c r="R37" s="72"/>
      <c r="S37" s="95"/>
      <c r="T37" s="95"/>
      <c r="U37" s="32"/>
      <c r="V37" s="32"/>
    </row>
    <row r="38" spans="1:22" ht="315">
      <c r="A38" s="397"/>
      <c r="B38" s="275" t="s">
        <v>1438</v>
      </c>
      <c r="C38" s="275" t="s">
        <v>1439</v>
      </c>
      <c r="D38" s="275" t="s">
        <v>1440</v>
      </c>
      <c r="E38" s="275" t="s">
        <v>1371</v>
      </c>
      <c r="F38" s="275" t="s">
        <v>1441</v>
      </c>
      <c r="G38" s="261" t="s">
        <v>49</v>
      </c>
      <c r="H38" s="261" t="s">
        <v>64</v>
      </c>
      <c r="I38" s="96">
        <v>0.1</v>
      </c>
      <c r="J38" s="73" t="s">
        <v>1442</v>
      </c>
      <c r="K38" s="94"/>
      <c r="L38" s="300">
        <v>0.5</v>
      </c>
      <c r="M38" s="301" t="s">
        <v>1443</v>
      </c>
      <c r="N38" s="306" t="s">
        <v>1374</v>
      </c>
      <c r="O38" s="58"/>
      <c r="P38" s="32"/>
      <c r="Q38" s="32"/>
      <c r="R38" s="72"/>
      <c r="S38" s="95"/>
      <c r="T38" s="95"/>
      <c r="U38" s="32"/>
      <c r="V38" s="32"/>
    </row>
    <row r="39" spans="1:22" ht="315">
      <c r="A39" s="398"/>
      <c r="B39" s="275" t="s">
        <v>1444</v>
      </c>
      <c r="C39" s="275" t="s">
        <v>1445</v>
      </c>
      <c r="D39" s="285" t="s">
        <v>1446</v>
      </c>
      <c r="E39" s="275" t="s">
        <v>90</v>
      </c>
      <c r="F39" s="275" t="s">
        <v>1447</v>
      </c>
      <c r="G39" s="261" t="s">
        <v>1400</v>
      </c>
      <c r="H39" s="261" t="s">
        <v>33</v>
      </c>
      <c r="I39" s="94" t="s">
        <v>1265</v>
      </c>
      <c r="J39" s="73"/>
      <c r="K39" s="94"/>
      <c r="L39" s="300">
        <v>0</v>
      </c>
      <c r="M39" s="301" t="s">
        <v>1448</v>
      </c>
      <c r="N39" s="306" t="s">
        <v>1280</v>
      </c>
      <c r="O39" s="58"/>
      <c r="P39" s="32"/>
      <c r="Q39" s="32"/>
      <c r="R39" s="72"/>
      <c r="S39" s="95"/>
      <c r="T39" s="95"/>
      <c r="U39" s="32"/>
      <c r="V39" s="32"/>
    </row>
    <row r="40" spans="1:22" ht="63.75" customHeight="1">
      <c r="A40" s="396" t="s">
        <v>1449</v>
      </c>
      <c r="B40" s="308" t="s">
        <v>1450</v>
      </c>
      <c r="C40" s="309" t="s">
        <v>1451</v>
      </c>
      <c r="D40" s="69" t="s">
        <v>1452</v>
      </c>
      <c r="E40" s="60" t="s">
        <v>1276</v>
      </c>
      <c r="F40" s="60" t="s">
        <v>1453</v>
      </c>
      <c r="G40" s="70" t="s">
        <v>92</v>
      </c>
      <c r="H40" s="71" t="s">
        <v>1286</v>
      </c>
      <c r="I40" s="96">
        <v>0.3</v>
      </c>
      <c r="J40" s="73" t="s">
        <v>1454</v>
      </c>
      <c r="K40" s="94"/>
      <c r="L40" s="300">
        <v>0.5</v>
      </c>
      <c r="M40" s="301" t="s">
        <v>1455</v>
      </c>
      <c r="N40" s="255" t="s">
        <v>1280</v>
      </c>
      <c r="O40" s="58"/>
      <c r="P40" s="32"/>
      <c r="Q40" s="32"/>
      <c r="R40" s="72"/>
      <c r="S40" s="95"/>
      <c r="T40" s="95"/>
      <c r="U40" s="32"/>
      <c r="V40" s="32"/>
    </row>
    <row r="41" spans="1:22" ht="409.5">
      <c r="A41" s="397"/>
      <c r="B41" s="308" t="s">
        <v>1456</v>
      </c>
      <c r="C41" s="309" t="s">
        <v>1457</v>
      </c>
      <c r="D41" s="69" t="s">
        <v>1458</v>
      </c>
      <c r="E41" s="60" t="s">
        <v>1276</v>
      </c>
      <c r="F41" s="60" t="s">
        <v>1276</v>
      </c>
      <c r="G41" s="70" t="s">
        <v>67</v>
      </c>
      <c r="H41" s="71" t="s">
        <v>33</v>
      </c>
      <c r="I41" s="96" t="s">
        <v>1265</v>
      </c>
      <c r="J41" s="73"/>
      <c r="K41" s="94"/>
      <c r="L41" s="37" t="s">
        <v>1299</v>
      </c>
      <c r="M41" s="301" t="s">
        <v>1459</v>
      </c>
      <c r="N41" s="255" t="s">
        <v>1280</v>
      </c>
      <c r="O41" s="58"/>
      <c r="P41" s="32"/>
      <c r="Q41" s="32"/>
      <c r="R41" s="72"/>
      <c r="S41" s="95"/>
      <c r="T41" s="95"/>
      <c r="U41" s="32"/>
      <c r="V41" s="32"/>
    </row>
    <row r="42" spans="1:22" ht="315">
      <c r="A42" s="397"/>
      <c r="B42" s="308" t="s">
        <v>1460</v>
      </c>
      <c r="C42" s="309" t="s">
        <v>1461</v>
      </c>
      <c r="D42" s="69" t="s">
        <v>1462</v>
      </c>
      <c r="E42" s="60" t="s">
        <v>1463</v>
      </c>
      <c r="F42" s="60" t="s">
        <v>1463</v>
      </c>
      <c r="G42" s="70" t="s">
        <v>1285</v>
      </c>
      <c r="H42" s="71" t="s">
        <v>33</v>
      </c>
      <c r="I42" s="96" t="s">
        <v>1299</v>
      </c>
      <c r="J42" s="73" t="s">
        <v>1464</v>
      </c>
      <c r="K42" s="94"/>
      <c r="L42" s="37" t="s">
        <v>1299</v>
      </c>
      <c r="M42" s="301" t="s">
        <v>1465</v>
      </c>
      <c r="N42" s="306" t="s">
        <v>1466</v>
      </c>
      <c r="O42" s="58"/>
      <c r="P42" s="32"/>
      <c r="Q42" s="32"/>
      <c r="R42" s="72"/>
      <c r="S42" s="95"/>
      <c r="T42" s="95"/>
      <c r="U42" s="32"/>
      <c r="V42" s="32"/>
    </row>
    <row r="43" spans="1:22" ht="315">
      <c r="A43" s="397"/>
      <c r="B43" s="308" t="s">
        <v>1467</v>
      </c>
      <c r="C43" s="309" t="s">
        <v>1468</v>
      </c>
      <c r="D43" s="69" t="s">
        <v>1469</v>
      </c>
      <c r="E43" s="60" t="s">
        <v>1463</v>
      </c>
      <c r="F43" s="60" t="s">
        <v>1470</v>
      </c>
      <c r="G43" s="70" t="s">
        <v>1264</v>
      </c>
      <c r="H43" s="71" t="s">
        <v>33</v>
      </c>
      <c r="I43" s="96" t="s">
        <v>1265</v>
      </c>
      <c r="J43" s="73"/>
      <c r="K43" s="94"/>
      <c r="L43" s="37" t="s">
        <v>1299</v>
      </c>
      <c r="M43" s="301" t="s">
        <v>1471</v>
      </c>
      <c r="N43" s="306" t="s">
        <v>1466</v>
      </c>
      <c r="O43" s="58"/>
      <c r="P43" s="32"/>
      <c r="Q43" s="32"/>
      <c r="R43" s="72"/>
      <c r="S43" s="95"/>
      <c r="T43" s="95"/>
      <c r="U43" s="32"/>
      <c r="V43" s="32"/>
    </row>
    <row r="44" spans="1:22" ht="315">
      <c r="A44" s="397"/>
      <c r="B44" s="308" t="s">
        <v>1472</v>
      </c>
      <c r="C44" s="309" t="s">
        <v>1473</v>
      </c>
      <c r="D44" s="69" t="s">
        <v>1474</v>
      </c>
      <c r="E44" s="60" t="s">
        <v>1475</v>
      </c>
      <c r="F44" s="60" t="s">
        <v>1476</v>
      </c>
      <c r="G44" s="70" t="s">
        <v>1264</v>
      </c>
      <c r="H44" s="71" t="s">
        <v>33</v>
      </c>
      <c r="I44" s="96" t="s">
        <v>1265</v>
      </c>
      <c r="J44" s="73"/>
      <c r="K44" s="94"/>
      <c r="L44" s="37" t="s">
        <v>1299</v>
      </c>
      <c r="M44" s="301" t="s">
        <v>1477</v>
      </c>
      <c r="N44" s="306" t="s">
        <v>1466</v>
      </c>
      <c r="O44" s="58"/>
      <c r="P44" s="32"/>
      <c r="Q44" s="32"/>
      <c r="R44" s="72"/>
      <c r="S44" s="95"/>
      <c r="T44" s="95"/>
      <c r="U44" s="32"/>
      <c r="V44" s="32"/>
    </row>
    <row r="45" spans="1:22" ht="315">
      <c r="A45" s="397"/>
      <c r="B45" s="308" t="s">
        <v>1478</v>
      </c>
      <c r="C45" s="309" t="s">
        <v>1479</v>
      </c>
      <c r="D45" s="69" t="s">
        <v>1480</v>
      </c>
      <c r="E45" s="60" t="s">
        <v>1481</v>
      </c>
      <c r="F45" s="60" t="s">
        <v>1481</v>
      </c>
      <c r="G45" s="70" t="s">
        <v>67</v>
      </c>
      <c r="H45" s="71" t="s">
        <v>33</v>
      </c>
      <c r="I45" s="96">
        <v>0.2</v>
      </c>
      <c r="J45" s="73" t="s">
        <v>1482</v>
      </c>
      <c r="K45" s="94"/>
      <c r="L45" s="37" t="s">
        <v>1299</v>
      </c>
      <c r="M45" s="301" t="s">
        <v>1483</v>
      </c>
      <c r="N45" s="306" t="s">
        <v>1466</v>
      </c>
      <c r="O45" s="58"/>
      <c r="P45" s="32"/>
      <c r="Q45" s="32"/>
      <c r="R45" s="72"/>
      <c r="S45" s="95"/>
      <c r="T45" s="95"/>
      <c r="U45" s="32"/>
      <c r="V45" s="32"/>
    </row>
    <row r="46" spans="1:22" ht="344.25">
      <c r="A46" s="397"/>
      <c r="B46" s="275" t="s">
        <v>1484</v>
      </c>
      <c r="C46" s="275" t="s">
        <v>1485</v>
      </c>
      <c r="D46" s="275" t="s">
        <v>1486</v>
      </c>
      <c r="E46" s="275" t="s">
        <v>1463</v>
      </c>
      <c r="F46" s="275" t="s">
        <v>1463</v>
      </c>
      <c r="G46" s="261" t="s">
        <v>67</v>
      </c>
      <c r="H46" s="261" t="s">
        <v>33</v>
      </c>
      <c r="I46" s="96">
        <v>0.26</v>
      </c>
      <c r="J46" s="73" t="s">
        <v>1487</v>
      </c>
      <c r="K46" s="255"/>
      <c r="L46" s="300">
        <v>0.42</v>
      </c>
      <c r="M46" s="301" t="s">
        <v>1488</v>
      </c>
      <c r="N46" s="306" t="s">
        <v>1466</v>
      </c>
      <c r="O46" s="58"/>
      <c r="P46" s="32"/>
      <c r="Q46" s="32"/>
      <c r="R46" s="72"/>
      <c r="S46" s="73"/>
      <c r="T46" s="257"/>
      <c r="U46" s="58"/>
      <c r="V46" s="32"/>
    </row>
    <row r="47" spans="1:22" ht="360">
      <c r="A47" s="397"/>
      <c r="B47" s="275" t="s">
        <v>1489</v>
      </c>
      <c r="C47" s="275" t="s">
        <v>1490</v>
      </c>
      <c r="D47" s="275" t="s">
        <v>1491</v>
      </c>
      <c r="E47" s="275" t="s">
        <v>1463</v>
      </c>
      <c r="F47" s="275" t="s">
        <v>1463</v>
      </c>
      <c r="G47" s="261" t="s">
        <v>67</v>
      </c>
      <c r="H47" s="261" t="s">
        <v>33</v>
      </c>
      <c r="I47" s="287">
        <v>0.5</v>
      </c>
      <c r="J47" s="276" t="s">
        <v>1492</v>
      </c>
      <c r="K47" s="273"/>
      <c r="L47" s="37">
        <v>0.5</v>
      </c>
      <c r="M47" s="276" t="s">
        <v>1493</v>
      </c>
      <c r="N47" s="306" t="s">
        <v>1466</v>
      </c>
      <c r="O47" s="273"/>
      <c r="P47" s="273"/>
      <c r="Q47" s="273"/>
      <c r="R47" s="273"/>
      <c r="S47" s="273"/>
      <c r="T47" s="273"/>
      <c r="U47" s="273"/>
      <c r="V47" s="273"/>
    </row>
    <row r="48" spans="1:22" ht="409.5">
      <c r="A48" s="397"/>
      <c r="B48" s="275" t="s">
        <v>1494</v>
      </c>
      <c r="C48" s="275" t="s">
        <v>1495</v>
      </c>
      <c r="D48" s="275" t="s">
        <v>1496</v>
      </c>
      <c r="E48" s="275" t="s">
        <v>1391</v>
      </c>
      <c r="F48" s="275" t="s">
        <v>1391</v>
      </c>
      <c r="G48" s="261" t="s">
        <v>67</v>
      </c>
      <c r="H48" s="261" t="s">
        <v>33</v>
      </c>
      <c r="I48" s="291" t="s">
        <v>1299</v>
      </c>
      <c r="J48" s="276" t="s">
        <v>1497</v>
      </c>
      <c r="K48" s="273"/>
      <c r="L48" s="37" t="s">
        <v>1299</v>
      </c>
      <c r="M48" s="278" t="s">
        <v>1498</v>
      </c>
      <c r="N48" s="289" t="s">
        <v>1374</v>
      </c>
      <c r="O48" s="273"/>
      <c r="P48" s="273"/>
      <c r="Q48" s="273"/>
      <c r="R48" s="273"/>
      <c r="S48" s="273"/>
      <c r="T48" s="273"/>
      <c r="U48" s="273"/>
      <c r="V48" s="273"/>
    </row>
    <row r="49" spans="1:22" ht="135">
      <c r="A49" s="397"/>
      <c r="B49" s="275" t="s">
        <v>1499</v>
      </c>
      <c r="C49" s="275" t="s">
        <v>1500</v>
      </c>
      <c r="D49" s="275" t="s">
        <v>1501</v>
      </c>
      <c r="E49" s="275" t="s">
        <v>1317</v>
      </c>
      <c r="F49" s="275" t="s">
        <v>1317</v>
      </c>
      <c r="G49" s="261" t="s">
        <v>1264</v>
      </c>
      <c r="H49" s="261" t="s">
        <v>33</v>
      </c>
      <c r="I49" s="292" t="s">
        <v>1265</v>
      </c>
      <c r="J49" s="273"/>
      <c r="K49" s="273"/>
      <c r="L49" s="37" t="s">
        <v>1299</v>
      </c>
      <c r="M49" s="278" t="s">
        <v>1502</v>
      </c>
      <c r="N49" s="278"/>
      <c r="O49" s="273"/>
      <c r="P49" s="273"/>
      <c r="Q49" s="273"/>
      <c r="R49" s="273"/>
      <c r="S49" s="273"/>
      <c r="T49" s="273"/>
      <c r="U49" s="273"/>
      <c r="V49" s="273"/>
    </row>
    <row r="50" spans="1:22" ht="315">
      <c r="A50" s="397"/>
      <c r="B50" s="275" t="s">
        <v>1503</v>
      </c>
      <c r="C50" s="275" t="s">
        <v>1504</v>
      </c>
      <c r="D50" s="275" t="s">
        <v>1505</v>
      </c>
      <c r="E50" s="275" t="s">
        <v>1371</v>
      </c>
      <c r="F50" s="275" t="s">
        <v>1371</v>
      </c>
      <c r="G50" s="261" t="s">
        <v>1285</v>
      </c>
      <c r="H50" s="261" t="s">
        <v>33</v>
      </c>
      <c r="I50" s="287">
        <v>0.2</v>
      </c>
      <c r="J50" s="276" t="s">
        <v>1506</v>
      </c>
      <c r="K50" s="273"/>
      <c r="L50" s="37" t="s">
        <v>1299</v>
      </c>
      <c r="M50" s="278" t="s">
        <v>1507</v>
      </c>
      <c r="N50" s="278" t="s">
        <v>1374</v>
      </c>
      <c r="O50" s="273"/>
      <c r="P50" s="273"/>
      <c r="Q50" s="273"/>
      <c r="R50" s="273"/>
      <c r="S50" s="273"/>
      <c r="T50" s="273"/>
      <c r="U50" s="273"/>
      <c r="V50" s="273"/>
    </row>
    <row r="51" spans="1:22" ht="315">
      <c r="A51" s="397"/>
      <c r="B51" s="275" t="s">
        <v>1508</v>
      </c>
      <c r="C51" s="275" t="s">
        <v>1509</v>
      </c>
      <c r="D51" s="285" t="s">
        <v>1510</v>
      </c>
      <c r="E51" s="275" t="s">
        <v>90</v>
      </c>
      <c r="F51" s="275" t="s">
        <v>90</v>
      </c>
      <c r="G51" s="261" t="s">
        <v>92</v>
      </c>
      <c r="H51" s="261" t="s">
        <v>33</v>
      </c>
      <c r="I51" s="287">
        <v>0.25</v>
      </c>
      <c r="J51" s="276" t="s">
        <v>1511</v>
      </c>
      <c r="K51" s="273"/>
      <c r="L51" s="37">
        <v>0.5</v>
      </c>
      <c r="M51" s="276" t="s">
        <v>1512</v>
      </c>
      <c r="N51" s="289" t="s">
        <v>1280</v>
      </c>
      <c r="O51" s="273"/>
      <c r="P51" s="273"/>
      <c r="Q51" s="273"/>
      <c r="R51" s="273"/>
      <c r="S51" s="273"/>
      <c r="T51" s="273"/>
      <c r="U51" s="273"/>
      <c r="V51" s="273"/>
    </row>
    <row r="52" spans="1:22" ht="315">
      <c r="A52" s="397"/>
      <c r="B52" s="275" t="s">
        <v>1513</v>
      </c>
      <c r="C52" s="275" t="s">
        <v>1514</v>
      </c>
      <c r="D52" s="285" t="s">
        <v>1515</v>
      </c>
      <c r="E52" s="275" t="s">
        <v>90</v>
      </c>
      <c r="F52" s="275" t="s">
        <v>90</v>
      </c>
      <c r="G52" s="261" t="s">
        <v>92</v>
      </c>
      <c r="H52" s="261" t="s">
        <v>33</v>
      </c>
      <c r="I52" s="287">
        <v>0.32</v>
      </c>
      <c r="J52" s="276" t="s">
        <v>1516</v>
      </c>
      <c r="K52" s="273"/>
      <c r="L52" s="37">
        <v>0.5</v>
      </c>
      <c r="M52" s="276" t="s">
        <v>1512</v>
      </c>
      <c r="N52" s="289" t="s">
        <v>1280</v>
      </c>
      <c r="O52" s="273"/>
      <c r="P52" s="273"/>
      <c r="Q52" s="273"/>
      <c r="R52" s="273"/>
      <c r="S52" s="273"/>
      <c r="T52" s="273"/>
      <c r="U52" s="273"/>
      <c r="V52" s="273"/>
    </row>
    <row r="53" spans="1:22" ht="105">
      <c r="A53" s="397"/>
      <c r="B53" s="275" t="s">
        <v>1517</v>
      </c>
      <c r="C53" s="275" t="s">
        <v>1518</v>
      </c>
      <c r="D53" s="285" t="s">
        <v>1519</v>
      </c>
      <c r="E53" s="275" t="s">
        <v>90</v>
      </c>
      <c r="F53" s="275" t="s">
        <v>90</v>
      </c>
      <c r="G53" s="261" t="s">
        <v>1285</v>
      </c>
      <c r="H53" s="261" t="s">
        <v>33</v>
      </c>
      <c r="I53" s="287">
        <v>0.2</v>
      </c>
      <c r="J53" s="278" t="s">
        <v>1520</v>
      </c>
      <c r="K53" s="273"/>
      <c r="L53" s="292" t="s">
        <v>1265</v>
      </c>
      <c r="M53" s="273"/>
      <c r="N53" s="278"/>
      <c r="O53" s="273"/>
      <c r="P53" s="273"/>
      <c r="Q53" s="273"/>
      <c r="R53" s="273"/>
      <c r="S53" s="273"/>
      <c r="T53" s="273"/>
      <c r="U53" s="273"/>
      <c r="V53" s="273"/>
    </row>
    <row r="54" spans="1:22" ht="90">
      <c r="A54" s="397"/>
      <c r="B54" s="275" t="s">
        <v>1521</v>
      </c>
      <c r="C54" s="275" t="s">
        <v>1522</v>
      </c>
      <c r="D54" s="285" t="s">
        <v>1523</v>
      </c>
      <c r="E54" s="275" t="s">
        <v>90</v>
      </c>
      <c r="F54" s="275" t="s">
        <v>90</v>
      </c>
      <c r="G54" s="261" t="s">
        <v>92</v>
      </c>
      <c r="H54" s="261" t="s">
        <v>33</v>
      </c>
      <c r="I54" s="287">
        <v>0.15</v>
      </c>
      <c r="J54" s="276" t="s">
        <v>1524</v>
      </c>
      <c r="K54" s="273"/>
      <c r="L54" s="292" t="s">
        <v>1265</v>
      </c>
      <c r="M54" s="273"/>
      <c r="N54" s="278"/>
      <c r="O54" s="273"/>
      <c r="P54" s="273"/>
      <c r="Q54" s="273"/>
      <c r="R54" s="273"/>
      <c r="S54" s="273"/>
      <c r="T54" s="273"/>
      <c r="U54" s="273"/>
      <c r="V54" s="273"/>
    </row>
    <row r="55" spans="1:22" ht="315">
      <c r="A55" s="397"/>
      <c r="B55" s="275" t="s">
        <v>1525</v>
      </c>
      <c r="C55" s="275" t="s">
        <v>1526</v>
      </c>
      <c r="D55" s="275" t="s">
        <v>1527</v>
      </c>
      <c r="E55" s="275" t="s">
        <v>1528</v>
      </c>
      <c r="F55" s="275" t="s">
        <v>1528</v>
      </c>
      <c r="G55" s="261" t="s">
        <v>92</v>
      </c>
      <c r="H55" s="261" t="s">
        <v>1286</v>
      </c>
      <c r="I55" s="287">
        <v>0.14000000000000001</v>
      </c>
      <c r="J55" s="276" t="s">
        <v>1529</v>
      </c>
      <c r="K55" s="273"/>
      <c r="L55" s="37">
        <v>0.27</v>
      </c>
      <c r="M55" s="299" t="s">
        <v>1530</v>
      </c>
      <c r="N55" s="289" t="s">
        <v>1280</v>
      </c>
      <c r="O55" s="273"/>
      <c r="P55" s="273"/>
      <c r="Q55" s="273"/>
      <c r="R55" s="273"/>
      <c r="S55" s="273"/>
      <c r="T55" s="273"/>
      <c r="U55" s="273"/>
      <c r="V55" s="273"/>
    </row>
    <row r="56" spans="1:22" ht="90">
      <c r="A56" s="397"/>
      <c r="B56" s="275" t="s">
        <v>1531</v>
      </c>
      <c r="C56" s="275" t="s">
        <v>1532</v>
      </c>
      <c r="D56" s="275" t="s">
        <v>1533</v>
      </c>
      <c r="E56" s="275" t="s">
        <v>1534</v>
      </c>
      <c r="F56" s="275" t="s">
        <v>1535</v>
      </c>
      <c r="G56" s="261" t="s">
        <v>1400</v>
      </c>
      <c r="H56" s="261" t="s">
        <v>1286</v>
      </c>
      <c r="I56" s="292" t="s">
        <v>1265</v>
      </c>
      <c r="J56" s="273"/>
      <c r="K56" s="273"/>
      <c r="L56" s="292" t="s">
        <v>1265</v>
      </c>
      <c r="M56" s="273"/>
      <c r="N56" s="278"/>
      <c r="O56" s="273"/>
      <c r="P56" s="273"/>
      <c r="Q56" s="273"/>
      <c r="R56" s="273"/>
      <c r="S56" s="273"/>
      <c r="T56" s="273"/>
      <c r="U56" s="273"/>
      <c r="V56" s="273"/>
    </row>
    <row r="57" spans="1:22" ht="60">
      <c r="A57" s="397"/>
      <c r="B57" s="275" t="s">
        <v>1536</v>
      </c>
      <c r="C57" s="275" t="s">
        <v>1537</v>
      </c>
      <c r="D57" s="285" t="s">
        <v>1538</v>
      </c>
      <c r="E57" s="275" t="s">
        <v>90</v>
      </c>
      <c r="F57" s="275" t="s">
        <v>1447</v>
      </c>
      <c r="G57" s="261" t="s">
        <v>1400</v>
      </c>
      <c r="H57" s="261" t="s">
        <v>33</v>
      </c>
      <c r="I57" s="292" t="s">
        <v>1265</v>
      </c>
      <c r="J57" s="273"/>
      <c r="K57" s="273"/>
      <c r="L57" s="292" t="s">
        <v>1539</v>
      </c>
      <c r="M57" s="273"/>
      <c r="N57" s="278"/>
      <c r="O57" s="273"/>
      <c r="P57" s="273"/>
      <c r="Q57" s="273"/>
      <c r="R57" s="273"/>
      <c r="S57" s="273"/>
      <c r="T57" s="273"/>
      <c r="U57" s="273"/>
      <c r="V57" s="273"/>
    </row>
    <row r="58" spans="1:22" ht="120">
      <c r="A58" s="397"/>
      <c r="B58" s="275" t="s">
        <v>1540</v>
      </c>
      <c r="C58" s="275" t="s">
        <v>1541</v>
      </c>
      <c r="D58" s="285" t="s">
        <v>1538</v>
      </c>
      <c r="E58" s="275" t="s">
        <v>90</v>
      </c>
      <c r="F58" s="275" t="s">
        <v>1447</v>
      </c>
      <c r="G58" s="261" t="s">
        <v>67</v>
      </c>
      <c r="H58" s="261" t="s">
        <v>33</v>
      </c>
      <c r="I58" s="287">
        <v>0.5</v>
      </c>
      <c r="J58" s="278" t="s">
        <v>1542</v>
      </c>
      <c r="K58" s="289" t="s">
        <v>1543</v>
      </c>
      <c r="L58" s="37">
        <v>0.63</v>
      </c>
      <c r="M58" s="278" t="s">
        <v>1544</v>
      </c>
      <c r="N58" s="289" t="s">
        <v>1545</v>
      </c>
      <c r="O58" s="273"/>
      <c r="P58" s="273"/>
      <c r="Q58" s="273"/>
      <c r="R58" s="273"/>
      <c r="S58" s="273"/>
      <c r="T58" s="273"/>
      <c r="U58" s="273"/>
      <c r="V58" s="273"/>
    </row>
    <row r="59" spans="1:22" ht="315">
      <c r="A59" s="398"/>
      <c r="B59" s="275" t="s">
        <v>1546</v>
      </c>
      <c r="C59" s="275" t="s">
        <v>1547</v>
      </c>
      <c r="D59" s="275" t="s">
        <v>1548</v>
      </c>
      <c r="E59" s="275" t="s">
        <v>1534</v>
      </c>
      <c r="F59" s="275" t="s">
        <v>1534</v>
      </c>
      <c r="G59" s="261" t="s">
        <v>67</v>
      </c>
      <c r="H59" s="261" t="s">
        <v>33</v>
      </c>
      <c r="I59" s="287">
        <v>0.25</v>
      </c>
      <c r="J59" s="278" t="s">
        <v>1549</v>
      </c>
      <c r="K59" s="273"/>
      <c r="L59" s="37">
        <v>0.5</v>
      </c>
      <c r="M59" s="278" t="s">
        <v>1550</v>
      </c>
      <c r="N59" s="289" t="s">
        <v>1466</v>
      </c>
      <c r="O59" s="273"/>
      <c r="P59" s="273"/>
      <c r="Q59" s="273"/>
      <c r="R59" s="273"/>
      <c r="S59" s="273"/>
      <c r="T59" s="273"/>
      <c r="U59" s="273"/>
      <c r="V59" s="273"/>
    </row>
  </sheetData>
  <sheetProtection password="CC0F"/>
  <autoFilter ref="B5:P59" xr:uid="{00000000-0009-0000-0000-000008000000}"/>
  <mergeCells count="14">
    <mergeCell ref="A40:A59"/>
    <mergeCell ref="A6:A24"/>
    <mergeCell ref="R4:T4"/>
    <mergeCell ref="U4:V4"/>
    <mergeCell ref="A25:A39"/>
    <mergeCell ref="A4:H4"/>
    <mergeCell ref="I4:K4"/>
    <mergeCell ref="L4:N4"/>
    <mergeCell ref="O4:P4"/>
    <mergeCell ref="A1:B3"/>
    <mergeCell ref="C1:H3"/>
    <mergeCell ref="I3:K3"/>
    <mergeCell ref="L3:P3"/>
    <mergeCell ref="R3:V3"/>
  </mergeCells>
  <hyperlinks>
    <hyperlink ref="K58" r:id="rId1" xr:uid="{00000000-0004-0000-0800-000000000000}"/>
    <hyperlink ref="N58" r:id="rId2" xr:uid="{00000000-0004-0000-0800-000001000000}"/>
    <hyperlink ref="N9" r:id="rId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2000000}"/>
    <hyperlink ref="N40" r:id="rId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3000000}"/>
    <hyperlink ref="N41" r:id="rId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4000000}"/>
    <hyperlink ref="N10" r:id="rId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5000000}"/>
    <hyperlink ref="N11" r:id="rId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6000000}"/>
    <hyperlink ref="N55" r:id="rId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7000000}"/>
    <hyperlink ref="N21" r:id="rId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8000000}"/>
    <hyperlink ref="N45" r:id="rId1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09000000}"/>
    <hyperlink ref="N30" r:id="rId1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800-00000A000000}"/>
    <hyperlink ref="N48" r:id="rId1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800-00000B000000}"/>
    <hyperlink ref="N59" r:id="rId1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0C000000}"/>
    <hyperlink ref="N12" r:id="rId1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D000000}"/>
    <hyperlink ref="N32" r:id="rId1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800-00000E000000}"/>
    <hyperlink ref="N14" r:id="rId1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0F000000}"/>
    <hyperlink ref="N20" r:id="rId1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0000000}"/>
    <hyperlink ref="N51" r:id="rId1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1000000}"/>
    <hyperlink ref="N52" r:id="rId1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2000000}"/>
    <hyperlink ref="N39" r:id="rId2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3000000}"/>
    <hyperlink ref="N35" r:id="rId2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800-000014000000}"/>
    <hyperlink ref="N13" r:id="rId2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5000000}"/>
    <hyperlink ref="N42" r:id="rId2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16000000}"/>
    <hyperlink ref="N43" r:id="rId2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17000000}"/>
    <hyperlink ref="N46" r:id="rId2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18000000}"/>
    <hyperlink ref="N47" r:id="rId2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19000000}"/>
    <hyperlink ref="N22" r:id="rId2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800-00001A000000}"/>
    <hyperlink ref="N44" r:id="rId2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800-00001B000000}"/>
  </hyperlinks>
  <printOptions horizontalCentered="1"/>
  <pageMargins left="0.39370078740157483" right="0.39370078740157483" top="0.39370078740157483" bottom="0.39370078740157483" header="0.31496062992125984" footer="0.31496062992125984"/>
  <pageSetup fitToHeight="0" orientation="landscape" r:id="rId29"/>
  <colBreaks count="1" manualBreakCount="1">
    <brk id="1" max="1048575" man="1"/>
  </colBreaks>
  <drawing r:id="rId30"/>
  <legacyDrawing r:id="rId3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CI-H-000237</dc:creator>
  <cp:keywords/>
  <dc:description/>
  <cp:lastModifiedBy>Erika Marcela Sanabria Suarez</cp:lastModifiedBy>
  <cp:revision/>
  <dcterms:created xsi:type="dcterms:W3CDTF">2014-07-11T18:50:50Z</dcterms:created>
  <dcterms:modified xsi:type="dcterms:W3CDTF">2024-05-07T12:09:31Z</dcterms:modified>
  <cp:category/>
  <cp:contentStatus/>
</cp:coreProperties>
</file>