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arlu\OneDrive\Documentos\SIC 2021\MIPG SIC  ESTRATEGIA POLITICAS Y AUTODIAGNOSTICOS\ESTRATEGIA PARTICIPACIÓN CIUDADANA 2024 SIC\"/>
    </mc:Choice>
  </mc:AlternateContent>
  <xr:revisionPtr revIDLastSave="0" documentId="13_ncr:1_{686C8B59-0986-43E6-8D9C-D1B7D0FAB79D}" xr6:coauthVersionLast="47" xr6:coauthVersionMax="47" xr10:uidLastSave="{00000000-0000-0000-0000-000000000000}"/>
  <bookViews>
    <workbookView xWindow="-120" yWindow="-120" windowWidth="20730" windowHeight="11040" tabRatio="507" activeTab="1" xr2:uid="{BD480241-CF38-48B8-A377-F7143F217A86}"/>
  </bookViews>
  <sheets>
    <sheet name="Instrucciones" sheetId="4" r:id="rId1"/>
    <sheet name="Estrategia PC SIC 2024" sheetId="7" r:id="rId2"/>
    <sheet name="Control de Modificaciones" sheetId="9" r:id="rId3"/>
    <sheet name="Listas" sheetId="2" state="hidden" r:id="rId4"/>
  </sheets>
  <externalReferences>
    <externalReference r:id="rId5"/>
    <externalReference r:id="rId6"/>
    <externalReference r:id="rId7"/>
  </externalReferences>
  <definedNames>
    <definedName name="_xlnm._FilterDatabase" localSheetId="1" hidden="1">'Estrategia PC SIC 2024'!$A$6:$R$13</definedName>
    <definedName name="Acciones_Categoría_3">'[1]Ponderaciones y parámetros'!$K$6:$N$6</definedName>
    <definedName name="_xlnm.Print_Area" localSheetId="1">'Estrategia PC SIC 2024'!$A$1:$R$13</definedName>
    <definedName name="Dominios">'[2]Listas desplegables'!$A$2:$A$19</definedName>
    <definedName name="Nombre" localSheetId="0">'[3]Tipología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7" l="1"/>
  <c r="S4" i="7" l="1"/>
  <c r="S8" i="7" l="1"/>
  <c r="S9" i="7"/>
  <c r="S10" i="7"/>
  <c r="S11" i="7"/>
  <c r="S13" i="7"/>
  <c r="S7" i="7"/>
</calcChain>
</file>

<file path=xl/sharedStrings.xml><?xml version="1.0" encoding="utf-8"?>
<sst xmlns="http://schemas.openxmlformats.org/spreadsheetml/2006/main" count="173" uniqueCount="111">
  <si>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</si>
  <si>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</si>
  <si>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</si>
  <si>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</si>
  <si>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</si>
  <si>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</si>
  <si>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</si>
  <si>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</si>
  <si>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</si>
  <si>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</si>
  <si>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</si>
  <si>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</si>
  <si>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</si>
  <si>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</si>
  <si>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</si>
  <si>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</si>
  <si>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</si>
  <si>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</si>
  <si>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</si>
  <si>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</si>
  <si>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Entidad:</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</si>
  <si>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</si>
  <si>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</si>
  <si>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</si>
  <si>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</si>
  <si>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</si>
  <si>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</si>
  <si>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</si>
  <si>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</si>
  <si>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</si>
  <si>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</si>
  <si>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</si>
  <si>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</si>
  <si>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</si>
  <si>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</si>
  <si>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</si>
  <si>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</si>
  <si>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Acciones participativas</t>
  </si>
  <si>
    <t>Plan Municipal/Distrital de Desarrollo</t>
  </si>
  <si>
    <t>X</t>
  </si>
  <si>
    <t>Al ciudadano se le va a permitir formular y definir</t>
  </si>
  <si>
    <t>Un plan, programa, proyecto, presupuesto o servicio formulado</t>
  </si>
  <si>
    <t>Plan Sectorial</t>
  </si>
  <si>
    <t>Ciudadanía en General</t>
  </si>
  <si>
    <t>Plan Anticorrupción y de Atención al Ciudadano</t>
  </si>
  <si>
    <t>Al ciudadano se le va a consultar</t>
  </si>
  <si>
    <t>Un documento de diagnóstico</t>
  </si>
  <si>
    <t xml:space="preserve">HERRAMIENTAS / GUIAS / LINEAMIENTOS QUE PUEDE USAR </t>
  </si>
  <si>
    <t>Plan de Acción</t>
  </si>
  <si>
    <t>N/A</t>
  </si>
  <si>
    <t>Al ciudadano se le va a permitir colaborar</t>
  </si>
  <si>
    <t>Un plan, programa, proyecto o servicio implementado</t>
  </si>
  <si>
    <t xml:space="preserve">Al ciudadano se le va a permitir controlar y evaluar </t>
  </si>
  <si>
    <t>Un plan, programa, proyecto o servicio evaluado</t>
  </si>
  <si>
    <t>Al ciudadano se le va a entregar información</t>
  </si>
  <si>
    <t>Plan Nacional de Desarrollo</t>
  </si>
  <si>
    <t>Plan Departamental de Desarrollo</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</si>
  <si>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</si>
  <si>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</si>
  <si>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</si>
  <si>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</si>
  <si>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</si>
  <si>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</si>
  <si>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</si>
  <si>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Oficina de Servicios al Consumidor y Apoyo Empresarial-OSCAE</t>
  </si>
  <si>
    <t>Diligenciamiento de formulario de consulta y retroalimentación</t>
  </si>
  <si>
    <t>Un documento de aportes ciudadanos</t>
  </si>
  <si>
    <t>Un documento de aportes ciudadanos y acciones de mejora</t>
  </si>
  <si>
    <t>Plan MIPG</t>
  </si>
  <si>
    <t>Identificar propuestas de los ciudadanos, usuarios o grupos de valor para los procesos de participación ciudadana que se llevan en la Entidad.</t>
  </si>
  <si>
    <t>-</t>
  </si>
  <si>
    <t>Revisión de los contenidos y su aplicación en la entidad.</t>
  </si>
  <si>
    <t>Un documento de política actualizado</t>
  </si>
  <si>
    <t>Un documento de seguimiento</t>
  </si>
  <si>
    <t>Divulgar a los ciudadanos, funcionarios y contratistas sobre las diferentes modalidades de control social y el aporte ciudadano a la gestión de la entidad.</t>
  </si>
  <si>
    <t>Publicación de información dirigida a los ciudadanos</t>
  </si>
  <si>
    <t>Publicación de información</t>
  </si>
  <si>
    <t>Divulgar las diferentes modalidades de control social.</t>
  </si>
  <si>
    <t>Lineamientos para publicar información en el Menú Participa sobre participación ciudadana en la gestión pública Versión 1
Enlace:https://www.funcionpublica.gov.co/web/eva/biblioteca-virtual/-/document_library/bGsp2IjUBdeu/view_file/39121905</t>
  </si>
  <si>
    <t>Lineamientos para publicar información en el Menú Participa sobre participación ciudadana en la gestión pública Versión 1
Enlace:https://www.funcionpublica.gov.co/web/eva/biblioteca-virtual/-/document_library/bGsp2IjUBdeu/view_file/34271987</t>
  </si>
  <si>
    <t>Ítem</t>
  </si>
  <si>
    <t>SUPERINTENDENCIA DE INDUSTRIA Y COMERCIO</t>
  </si>
  <si>
    <t>Versión: 01</t>
  </si>
  <si>
    <t>Fecha: Enero 2024</t>
  </si>
  <si>
    <t>Actualizar la política de participación ciudadana de la entidad (Documento publicado en SIGI y menú participa).</t>
  </si>
  <si>
    <t>Realizar la actualización de la Política de Participación Ciudadana.</t>
  </si>
  <si>
    <t>Participación ciudadana-comunidades étnicas</t>
  </si>
  <si>
    <t>Grupos étnicos</t>
  </si>
  <si>
    <t>Definir e implementar la propuesta metodológica para llevar a cabo el espacio de diálogo con colectivos y organizaciones feministas con alcance para "articular sus necesidades con la oferta institucional de la entidad".</t>
  </si>
  <si>
    <t>Organizaciones y/o Colectivos Feministas</t>
  </si>
  <si>
    <t>Retroalimentación ciudadana</t>
  </si>
  <si>
    <t>Seguimiento y evaluación de la estrategia y plan de participación ciudadana 2024</t>
  </si>
  <si>
    <t>Recibir aportes ciudadanos en la definición de acciones a realizar por la Entidad en el plan de Participación Ciudadana 2024</t>
  </si>
  <si>
    <t>Divulgación y publicación del avance de la estrategia y plan de participación ciudadana 2024.</t>
  </si>
  <si>
    <t>Divulgar el plan de participación por los canales establecidos en la entidad y en el menú participa de la página web, para la retroalimentación por parte de  la ciudadanía.</t>
  </si>
  <si>
    <t>Realizar seguimiento al plan y estrategia de participación ciudadana 2024 de la entidad.</t>
  </si>
  <si>
    <t>Establecer metodologías participativas para la mejora de la oferta institucional</t>
  </si>
  <si>
    <t>Desarrollar la Estrategia Ancestral de la SIC con alcance a las comunidades étnicas en los territorios con alcance participativo</t>
  </si>
  <si>
    <t>ESTADO</t>
  </si>
  <si>
    <t>Total Avance</t>
  </si>
  <si>
    <t>OBSERVACIONES</t>
  </si>
  <si>
    <t>AVANCE TOTAL</t>
  </si>
  <si>
    <t>Actualización del formulario de inscripción ciudadana a procesos de participación-SIC 2024 para  mejorar la recepción de propuestas para fortalecer la interacción y comunicación en los procesos de participación ciudadana que lleva a cabo la Entidad.</t>
  </si>
  <si>
    <t>FECHA DE CAMBIO</t>
  </si>
  <si>
    <t>CAMBIOS REALIZADOS</t>
  </si>
  <si>
    <t xml:space="preserve">ACTIVIDADES DE MODIFICACIÓN </t>
  </si>
  <si>
    <t>VERSIÓN</t>
  </si>
  <si>
    <t>ESTRATEGIA DE PARTICIPACIÓN CIUDADANA EN LA GESTIÓN PÚBLICA-
2024 V02</t>
  </si>
  <si>
    <t>La actividad no se realizará en la vigencia 2024, se contemplara para la estrategia del 2025</t>
  </si>
  <si>
    <t>No aplica</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</si>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</sst>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0"/>
      <color theme="2" tint="-0.89999084444715716"/>
      <name val="Arial"/>
      <family val="2"/>
    </font>
    <font>
      <b/>
      <sz val="10"/>
      <color theme="2" tint="-0.89999084444715716"/>
      <name val="Arial"/>
      <family val="2"/>
    </font>
    <font>
      <b/>
      <sz val="10"/>
      <name val="Arial"/>
      <family val="2"/>
    </font>
    <font>
      <sz val="10"/>
      <name val="Arial"/>
      <family val="2"/>
    </font>
    <font>
      <sz val="11"/>
      <color theme="1"/>
      <name val="Calibri"/>
      <family val="2"/>
      <scheme val="minor"/>
    </font>
    <font>
      <b/>
      <sz val="10"/>
      <color theme="1"/>
      <name val="Arial"/>
      <family val="2"/>
    </font>
    <font>
      <sz val="10"/>
      <color theme="1"/>
      <name val="Arial"/>
      <family val="2"/>
    </font>
    <font>
      <b/>
      <sz val="14"/>
      <name val="Arial"/>
      <family val="2"/>
    </font>
    <font>
      <sz val="10"/>
      <name val="Nunito"/>
    </font>
    <font>
      <b/>
      <sz val="20"/>
      <color rgb="FF962D46"/>
      <name val="Nunito"/>
    </font>
    <font>
      <b/>
      <sz val="12"/>
      <color rgb="FF962D46"/>
      <name val="Nunito"/>
    </font>
    <font>
      <sz val="11"/>
      <color theme="1"/>
      <name val="Nunito"/>
    </font>
    <font>
      <sz val="11"/>
      <name val="Nunito"/>
    </font>
  </fonts>
  <fills count="10">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CEDE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12" fillId="0" borderId="0" applyNumberFormat="0" applyFill="0" applyBorder="0" applyAlignment="0" applyProtection="0"/>
    <xf numFmtId="0" fontId="2" fillId="0" borderId="0"/>
    <xf numFmtId="9" fontId="17" fillId="0" borderId="0" applyFont="0" applyFill="0" applyBorder="0" applyAlignment="0" applyProtection="0"/>
  </cellStyleXfs>
  <cellXfs count="7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4" fillId="5" borderId="1" xfId="1" applyFont="1" applyFill="1" applyBorder="1" applyAlignment="1">
      <alignment horizontal="center" vertical="center" wrapText="1"/>
    </xf>
    <xf numFmtId="0" fontId="15" fillId="6" borderId="1" xfId="0" applyFont="1" applyFill="1" applyBorder="1" applyAlignment="1">
      <alignment horizontal="center" vertical="center" textRotation="255"/>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16" fillId="0" borderId="0" xfId="0" applyFont="1" applyAlignment="1">
      <alignment vertical="center"/>
    </xf>
    <xf numFmtId="0" fontId="16" fillId="0" borderId="1" xfId="2" applyFont="1" applyBorder="1" applyAlignment="1">
      <alignment horizontal="left" vertical="center" wrapText="1"/>
    </xf>
    <xf numFmtId="14" fontId="0" fillId="0" borderId="1" xfId="0" applyNumberFormat="1" applyBorder="1" applyAlignment="1">
      <alignment vertical="center" wrapText="1"/>
    </xf>
    <xf numFmtId="9" fontId="15" fillId="0" borderId="1" xfId="4" applyFont="1" applyBorder="1" applyAlignment="1">
      <alignment horizontal="center" vertical="center" wrapText="1"/>
    </xf>
    <xf numFmtId="0" fontId="16" fillId="0" borderId="1"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21" fillId="0" borderId="15" xfId="0" applyFont="1" applyBorder="1" applyAlignment="1" applyProtection="1">
      <alignment vertical="center" wrapText="1"/>
      <protection locked="0"/>
    </xf>
    <xf numFmtId="0" fontId="23" fillId="9" borderId="19"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20" xfId="0" applyFont="1" applyFill="1" applyBorder="1" applyAlignment="1">
      <alignment horizontal="center" vertical="center" wrapText="1"/>
    </xf>
    <xf numFmtId="0" fontId="23" fillId="9" borderId="21" xfId="0" applyFont="1" applyFill="1" applyBorder="1" applyAlignment="1">
      <alignment horizontal="center" vertical="center" wrapText="1"/>
    </xf>
    <xf numFmtId="14" fontId="24" fillId="0" borderId="22" xfId="0" applyNumberFormat="1" applyFont="1" applyBorder="1" applyAlignment="1">
      <alignment horizontal="center" vertical="center"/>
    </xf>
    <xf numFmtId="0" fontId="25" fillId="0" borderId="1" xfId="0" applyFont="1" applyBorder="1" applyAlignment="1">
      <alignment vertical="center" wrapText="1"/>
    </xf>
    <xf numFmtId="0" fontId="24" fillId="0" borderId="1" xfId="0" applyFont="1" applyBorder="1" applyAlignment="1">
      <alignment vertical="center" wrapText="1"/>
    </xf>
    <xf numFmtId="0" fontId="24" fillId="0" borderId="23" xfId="0" applyFont="1" applyBorder="1" applyAlignment="1">
      <alignment horizontal="center" vertical="center"/>
    </xf>
    <xf numFmtId="0" fontId="24" fillId="0" borderId="22" xfId="0" applyFont="1" applyBorder="1"/>
    <xf numFmtId="0" fontId="24" fillId="0" borderId="1" xfId="0" applyFont="1" applyBorder="1"/>
    <xf numFmtId="0" fontId="24" fillId="0" borderId="23" xfId="0" applyFont="1" applyBorder="1"/>
    <xf numFmtId="0" fontId="24" fillId="0" borderId="24" xfId="0" applyFont="1" applyBorder="1"/>
    <xf numFmtId="0" fontId="24" fillId="0" borderId="25" xfId="0" applyFont="1" applyBorder="1"/>
    <xf numFmtId="0" fontId="24" fillId="0" borderId="26" xfId="0" applyFont="1" applyBorder="1"/>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6" fillId="4"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14" fontId="18" fillId="0" borderId="13" xfId="0" applyNumberFormat="1" applyFont="1" applyBorder="1" applyAlignment="1">
      <alignment horizontal="center" vertical="center" wrapText="1"/>
    </xf>
    <xf numFmtId="14" fontId="18" fillId="0" borderId="14" xfId="0"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8" fillId="7" borderId="1" xfId="0" applyFont="1" applyFill="1" applyBorder="1" applyAlignment="1">
      <alignment horizontal="center" vertical="center" wrapText="1"/>
    </xf>
    <xf numFmtId="9" fontId="20" fillId="0" borderId="1" xfId="4"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15" fillId="6" borderId="1" xfId="0" applyFont="1" applyFill="1" applyBorder="1" applyAlignment="1">
      <alignment horizontal="center" vertical="center" textRotation="255"/>
    </xf>
    <xf numFmtId="0" fontId="14" fillId="5" borderId="1" xfId="1" applyFont="1" applyFill="1" applyBorder="1" applyAlignment="1">
      <alignment horizontal="center" vertical="center" wrapText="1"/>
    </xf>
    <xf numFmtId="0" fontId="14" fillId="5" borderId="1" xfId="1" applyFont="1" applyFill="1" applyBorder="1" applyAlignment="1">
      <alignment horizontal="left" vertical="center" wrapText="1"/>
    </xf>
    <xf numFmtId="0" fontId="14" fillId="0" borderId="1" xfId="0" applyFont="1" applyBorder="1" applyAlignment="1">
      <alignment horizontal="center" vertical="center"/>
    </xf>
    <xf numFmtId="0" fontId="14" fillId="7" borderId="1" xfId="0" applyFont="1" applyFill="1" applyBorder="1" applyAlignment="1">
      <alignment horizontal="center" vertical="center"/>
    </xf>
    <xf numFmtId="0" fontId="22" fillId="0" borderId="1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1" fillId="8" borderId="18" xfId="0" applyFont="1" applyFill="1" applyBorder="1" applyAlignment="1" applyProtection="1">
      <alignment horizontal="center"/>
      <protection locked="0"/>
    </xf>
    <xf numFmtId="0" fontId="21" fillId="8" borderId="0" xfId="0" applyFont="1" applyFill="1" applyAlignment="1" applyProtection="1">
      <alignment horizontal="center"/>
      <protection locked="0"/>
    </xf>
  </cellXfs>
  <cellStyles count="5">
    <cellStyle name="Hipervínculo" xfId="2" builtinId="8"/>
    <cellStyle name="Neutral" xfId="1" builtinId="28"/>
    <cellStyle name="Normal" xfId="0" builtinId="0"/>
    <cellStyle name="Normal 2" xfId="3" xr:uid="{1C8C6816-1449-476B-938D-2DECE51A1CA1}"/>
    <cellStyle name="Porcentaje" xfId="4" builtinId="5"/>
  </cellStyles>
  <dxfs count="6">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242499</xdr:colOff>
      <xdr:row>1</xdr:row>
      <xdr:rowOff>40072</xdr:rowOff>
    </xdr:from>
    <xdr:to>
      <xdr:col>1</xdr:col>
      <xdr:colOff>557892</xdr:colOff>
      <xdr:row>3</xdr:row>
      <xdr:rowOff>209920</xdr:rowOff>
    </xdr:to>
    <xdr:pic>
      <xdr:nvPicPr>
        <xdr:cNvPr id="2" name="Imagen 1">
          <a:extLst>
            <a:ext uri="{FF2B5EF4-FFF2-40B4-BE49-F238E27FC236}">
              <a16:creationId xmlns:a16="http://schemas.microsoft.com/office/drawing/2014/main" id="{1D58F547-1597-42FB-9F6E-91AEA4620011}"/>
            </a:ext>
          </a:extLst>
        </xdr:cNvPr>
        <xdr:cNvPicPr/>
      </xdr:nvPicPr>
      <xdr:blipFill>
        <a:blip xmlns:r="http://schemas.openxmlformats.org/officeDocument/2006/relationships" r:embed="rId1"/>
        <a:stretch>
          <a:fillRect/>
        </a:stretch>
      </xdr:blipFill>
      <xdr:spPr>
        <a:xfrm>
          <a:off x="242499" y="203358"/>
          <a:ext cx="1240679" cy="49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698500</xdr:colOff>
      <xdr:row>1</xdr:row>
      <xdr:rowOff>10583</xdr:rowOff>
    </xdr:from>
    <xdr:to>
      <xdr:col>0</xdr:col>
      <xdr:colOff>2331508</xdr:colOff>
      <xdr:row>1</xdr:row>
      <xdr:rowOff>980334</xdr:rowOff>
    </xdr:to>
    <xdr:pic>
      <xdr:nvPicPr>
        <xdr:cNvPr id="2" name="Imagen 1">
          <a:extLst>
            <a:ext uri="{FF2B5EF4-FFF2-40B4-BE49-F238E27FC236}">
              <a16:creationId xmlns:a16="http://schemas.microsoft.com/office/drawing/2014/main" id="{857F6F15-FBF2-400C-979D-94877B19A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210608"/>
          <a:ext cx="1633008" cy="969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lu\OneDrive\Documentos\SIC%202021\MIPG%202024\MIPG%202024%20PARTICIPACI&#211;N%20CIUDADANA\13.%20Plan%20Trabajo%20MIPG-%20Pol&#237;tica%20de%20Participaci&#243;n%20Ciudadana%20V02%20Seg%20OAP%2020241%20Todo.xlsx" TargetMode="External"/><Relationship Id="rId1" Type="http://schemas.openxmlformats.org/officeDocument/2006/relationships/externalLinkPath" Target="file:///C:\Users\carlu\OneDrive\Documentos\SIC%202021\MIPG%202024\MIPG%202024%20PARTICIPACI&#211;N%20CIUDADANA\13.%20Plan%20Trabajo%20MIPG-%20Pol&#237;tica%20de%20Participaci&#243;n%20Ciudadana%20V02%20Seg%20OAP%2020241%20To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MIPG "/>
      <sheetName val="Plan MIPG  2024 V1"/>
      <sheetName val="Plan MIPG  2024 V2 Apro Comite"/>
      <sheetName val="Plan MIPG  2024 V02 IDI"/>
      <sheetName val="Control de Modificaciones"/>
      <sheetName val="Recomendaciones IDI 2023 DAFP"/>
      <sheetName val="% AVANCE SEG"/>
      <sheetName val="Listas desplegables"/>
      <sheetName val="Hoja2"/>
    </sheetNames>
    <sheetDataSet>
      <sheetData sheetId="0"/>
      <sheetData sheetId="1"/>
      <sheetData sheetId="2"/>
      <sheetData sheetId="3"/>
      <sheetData sheetId="4"/>
      <sheetData sheetId="5"/>
      <sheetData sheetId="6"/>
      <sheetData sheetId="7">
        <row r="2">
          <cell r="A2" t="str">
            <v>Planeación_Institucional</v>
          </cell>
        </row>
        <row r="3">
          <cell r="A3" t="str">
            <v>Gestión_Presupuestal_y_Eficiencia_del_Gasto_Público</v>
          </cell>
        </row>
        <row r="4">
          <cell r="A4" t="str">
            <v>Talento_Humano</v>
          </cell>
        </row>
        <row r="5">
          <cell r="A5" t="str">
            <v>Integridad</v>
          </cell>
        </row>
        <row r="6">
          <cell r="A6" t="str">
            <v>Transparencia_acceso_a_la_información_pública_y_lucha_contra_la_corrupción</v>
          </cell>
        </row>
        <row r="7">
          <cell r="A7" t="str">
            <v>Fortalecimiento_organizacional__y_simplificación_de_procesos</v>
          </cell>
        </row>
        <row r="8">
          <cell r="A8" t="str">
            <v>Servicio_al_ciudadano</v>
          </cell>
        </row>
        <row r="9">
          <cell r="A9" t="str">
            <v>Participación_ciudadana_en_la_gestión_pública</v>
          </cell>
        </row>
        <row r="10">
          <cell r="A10" t="str">
            <v>Racionalización_de_trámites</v>
          </cell>
        </row>
        <row r="11">
          <cell r="A11" t="str">
            <v>Gestión_Documental</v>
          </cell>
        </row>
        <row r="12">
          <cell r="A12" t="str">
            <v>Gobierno_Digital</v>
          </cell>
        </row>
        <row r="13">
          <cell r="A13" t="str">
            <v>Seguridad_Digital</v>
          </cell>
        </row>
        <row r="14">
          <cell r="A14" t="str">
            <v>Defensa_Jurídica</v>
          </cell>
        </row>
        <row r="15">
          <cell r="A15" t="str">
            <v>Gestión_del_conocimiento_y_la_innovación</v>
          </cell>
        </row>
        <row r="16">
          <cell r="A16" t="str">
            <v>Control_Interno</v>
          </cell>
        </row>
        <row r="17">
          <cell r="A17" t="str">
            <v>Seguimiento_y_evaluación_del_desempeño_institucional</v>
          </cell>
        </row>
        <row r="18">
          <cell r="A18" t="str">
            <v>Mejora_Normativa</v>
          </cell>
        </row>
        <row r="19">
          <cell r="A19" t="str">
            <v>Gestión_de_la_información_estadistica</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19" zoomScale="85" zoomScaleNormal="85" workbookViewId="0">
      <selection activeCell="C7" sqref="C7:S10"/>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50" t="s">
        <v>1</v>
      </c>
      <c r="D3" s="51"/>
      <c r="E3" s="51"/>
      <c r="F3" s="51"/>
      <c r="G3" s="51"/>
      <c r="H3" s="51"/>
      <c r="I3" s="51"/>
      <c r="J3" s="51"/>
      <c r="K3" s="51"/>
      <c r="L3" s="51"/>
      <c r="M3" s="51"/>
      <c r="N3" s="51"/>
      <c r="O3" s="51"/>
      <c r="P3" s="51"/>
      <c r="Q3" s="51"/>
      <c r="R3" s="51"/>
      <c r="S3" s="52"/>
      <c r="T3" s="10"/>
      <c r="U3" s="11"/>
      <c r="V3" s="11"/>
      <c r="W3" s="11"/>
      <c r="X3" s="11"/>
      <c r="Y3" s="11"/>
    </row>
    <row r="4" spans="2:25" ht="7.5" customHeight="1" x14ac:dyDescent="0.25">
      <c r="B4" s="9"/>
      <c r="C4" s="2"/>
      <c r="T4" s="12"/>
    </row>
    <row r="5" spans="2:25" ht="23.25" customHeight="1" x14ac:dyDescent="0.25">
      <c r="B5" s="9"/>
      <c r="C5" s="53" t="s">
        <v>2</v>
      </c>
      <c r="D5" s="53"/>
      <c r="E5" s="53"/>
      <c r="F5" s="53"/>
      <c r="G5" s="53"/>
      <c r="H5" s="53"/>
      <c r="I5" s="53"/>
      <c r="J5" s="53"/>
      <c r="K5" s="53"/>
      <c r="L5" s="53"/>
      <c r="M5" s="53"/>
      <c r="N5" s="53"/>
      <c r="O5" s="53"/>
      <c r="P5" s="53"/>
      <c r="Q5" s="53"/>
      <c r="R5" s="53"/>
      <c r="S5" s="53"/>
      <c r="T5" s="12"/>
    </row>
    <row r="6" spans="2:25" ht="15" customHeight="1" x14ac:dyDescent="0.25">
      <c r="B6" s="9"/>
      <c r="C6" s="2"/>
      <c r="T6" s="12"/>
    </row>
    <row r="7" spans="2:25" ht="15" customHeight="1" x14ac:dyDescent="0.25">
      <c r="B7" s="9"/>
      <c r="C7" s="54" t="s">
        <v>3</v>
      </c>
      <c r="D7" s="54"/>
      <c r="E7" s="54"/>
      <c r="F7" s="54"/>
      <c r="G7" s="54"/>
      <c r="H7" s="54"/>
      <c r="I7" s="54"/>
      <c r="J7" s="54"/>
      <c r="K7" s="54"/>
      <c r="L7" s="54"/>
      <c r="M7" s="54"/>
      <c r="N7" s="54"/>
      <c r="O7" s="54"/>
      <c r="P7" s="54"/>
      <c r="Q7" s="54"/>
      <c r="R7" s="54"/>
      <c r="S7" s="54"/>
      <c r="T7" s="12"/>
    </row>
    <row r="8" spans="2:25" ht="15" customHeight="1" x14ac:dyDescent="0.25">
      <c r="B8" s="9"/>
      <c r="C8" s="54"/>
      <c r="D8" s="54"/>
      <c r="E8" s="54"/>
      <c r="F8" s="54"/>
      <c r="G8" s="54"/>
      <c r="H8" s="54"/>
      <c r="I8" s="54"/>
      <c r="J8" s="54"/>
      <c r="K8" s="54"/>
      <c r="L8" s="54"/>
      <c r="M8" s="54"/>
      <c r="N8" s="54"/>
      <c r="O8" s="54"/>
      <c r="P8" s="54"/>
      <c r="Q8" s="54"/>
      <c r="R8" s="54"/>
      <c r="S8" s="54"/>
      <c r="T8" s="12"/>
    </row>
    <row r="9" spans="2:25" ht="15" customHeight="1" x14ac:dyDescent="0.25">
      <c r="B9" s="9"/>
      <c r="C9" s="54"/>
      <c r="D9" s="54"/>
      <c r="E9" s="54"/>
      <c r="F9" s="54"/>
      <c r="G9" s="54"/>
      <c r="H9" s="54"/>
      <c r="I9" s="54"/>
      <c r="J9" s="54"/>
      <c r="K9" s="54"/>
      <c r="L9" s="54"/>
      <c r="M9" s="54"/>
      <c r="N9" s="54"/>
      <c r="O9" s="54"/>
      <c r="P9" s="54"/>
      <c r="Q9" s="54"/>
      <c r="R9" s="54"/>
      <c r="S9" s="54"/>
      <c r="T9" s="12"/>
    </row>
    <row r="10" spans="2:25" ht="15" customHeight="1" x14ac:dyDescent="0.25">
      <c r="B10" s="9"/>
      <c r="C10" s="54"/>
      <c r="D10" s="54"/>
      <c r="E10" s="54"/>
      <c r="F10" s="54"/>
      <c r="G10" s="54"/>
      <c r="H10" s="54"/>
      <c r="I10" s="54"/>
      <c r="J10" s="54"/>
      <c r="K10" s="54"/>
      <c r="L10" s="54"/>
      <c r="M10" s="54"/>
      <c r="N10" s="54"/>
      <c r="O10" s="54"/>
      <c r="P10" s="54"/>
      <c r="Q10" s="54"/>
      <c r="R10" s="54"/>
      <c r="S10" s="54"/>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58" t="s">
        <v>5</v>
      </c>
      <c r="D15" s="58"/>
      <c r="E15" s="58"/>
      <c r="F15" s="58"/>
      <c r="G15" s="58"/>
      <c r="H15" s="58"/>
      <c r="I15" s="58"/>
      <c r="J15" s="58"/>
      <c r="K15" s="58"/>
      <c r="L15" s="58"/>
      <c r="M15" s="58"/>
      <c r="N15" s="58"/>
      <c r="O15" s="58"/>
      <c r="P15" s="58"/>
      <c r="Q15" s="58"/>
      <c r="R15" s="58"/>
      <c r="S15" s="58"/>
      <c r="T15" s="12"/>
    </row>
    <row r="16" spans="2:25" ht="15.75" customHeight="1" x14ac:dyDescent="0.25">
      <c r="B16" s="9"/>
      <c r="C16" s="13"/>
      <c r="T16" s="12"/>
    </row>
    <row r="17" spans="2:20" ht="15.75" customHeight="1" x14ac:dyDescent="0.25">
      <c r="B17" s="9"/>
      <c r="C17" s="57" t="s">
        <v>6</v>
      </c>
      <c r="D17" s="57"/>
      <c r="E17" s="57"/>
      <c r="F17" s="57"/>
      <c r="G17" s="57"/>
      <c r="H17" s="57"/>
      <c r="I17" s="57"/>
      <c r="J17" s="57"/>
      <c r="K17" s="57"/>
      <c r="L17" s="57"/>
      <c r="M17" s="57"/>
      <c r="N17" s="57"/>
      <c r="O17" s="57"/>
      <c r="P17" s="57"/>
      <c r="Q17" s="57"/>
      <c r="R17" s="57"/>
      <c r="S17" s="57"/>
      <c r="T17" s="12"/>
    </row>
    <row r="18" spans="2:20" ht="36.75" customHeight="1" x14ac:dyDescent="0.25">
      <c r="B18" s="9"/>
      <c r="C18" s="57"/>
      <c r="D18" s="57"/>
      <c r="E18" s="57"/>
      <c r="F18" s="57"/>
      <c r="G18" s="57"/>
      <c r="H18" s="57"/>
      <c r="I18" s="57"/>
      <c r="J18" s="57"/>
      <c r="K18" s="57"/>
      <c r="L18" s="57"/>
      <c r="M18" s="57"/>
      <c r="N18" s="57"/>
      <c r="O18" s="57"/>
      <c r="P18" s="57"/>
      <c r="Q18" s="57"/>
      <c r="R18" s="57"/>
      <c r="S18" s="57"/>
      <c r="T18" s="12"/>
    </row>
    <row r="19" spans="2:20" ht="42" customHeight="1" x14ac:dyDescent="0.25">
      <c r="B19" s="9"/>
      <c r="C19" s="56" t="s">
        <v>7</v>
      </c>
      <c r="D19" s="56"/>
      <c r="E19" s="56"/>
      <c r="F19" s="56"/>
      <c r="G19" s="56"/>
      <c r="H19" s="56"/>
      <c r="I19" s="56"/>
      <c r="J19" s="56"/>
      <c r="K19" s="56"/>
      <c r="L19" s="56"/>
      <c r="M19" s="56"/>
      <c r="N19" s="56"/>
      <c r="O19" s="56"/>
      <c r="P19" s="56"/>
      <c r="Q19" s="56"/>
      <c r="R19" s="56"/>
      <c r="S19" s="56"/>
      <c r="T19" s="12"/>
    </row>
    <row r="20" spans="2:20" ht="36" customHeight="1" x14ac:dyDescent="0.25">
      <c r="B20" s="9"/>
      <c r="C20" s="56" t="s">
        <v>8</v>
      </c>
      <c r="D20" s="56"/>
      <c r="E20" s="56"/>
      <c r="F20" s="56"/>
      <c r="G20" s="56"/>
      <c r="H20" s="56"/>
      <c r="I20" s="56"/>
      <c r="J20" s="56"/>
      <c r="K20" s="56"/>
      <c r="L20" s="56"/>
      <c r="M20" s="56"/>
      <c r="N20" s="56"/>
      <c r="O20" s="56"/>
      <c r="P20" s="56"/>
      <c r="Q20" s="56"/>
      <c r="R20" s="56"/>
      <c r="S20" s="56"/>
      <c r="T20" s="12"/>
    </row>
    <row r="21" spans="2:20" ht="60" customHeight="1" x14ac:dyDescent="0.25">
      <c r="B21" s="9"/>
      <c r="C21" s="56" t="s">
        <v>9</v>
      </c>
      <c r="D21" s="56"/>
      <c r="E21" s="56"/>
      <c r="F21" s="56"/>
      <c r="G21" s="56"/>
      <c r="H21" s="56"/>
      <c r="I21" s="56"/>
      <c r="J21" s="56"/>
      <c r="K21" s="56"/>
      <c r="L21" s="56"/>
      <c r="M21" s="56"/>
      <c r="N21" s="56"/>
      <c r="O21" s="56"/>
      <c r="P21" s="56"/>
      <c r="Q21" s="56"/>
      <c r="R21" s="56"/>
      <c r="S21" s="56"/>
      <c r="T21" s="12"/>
    </row>
    <row r="22" spans="2:20" ht="49.5" customHeight="1" x14ac:dyDescent="0.25">
      <c r="B22" s="9"/>
      <c r="C22" s="56" t="s">
        <v>10</v>
      </c>
      <c r="D22" s="56"/>
      <c r="E22" s="56"/>
      <c r="F22" s="56"/>
      <c r="G22" s="56"/>
      <c r="H22" s="56"/>
      <c r="I22" s="56"/>
      <c r="J22" s="56"/>
      <c r="K22" s="56"/>
      <c r="L22" s="56"/>
      <c r="M22" s="56"/>
      <c r="N22" s="56"/>
      <c r="O22" s="56"/>
      <c r="P22" s="56"/>
      <c r="Q22" s="56"/>
      <c r="R22" s="56"/>
      <c r="S22" s="56"/>
      <c r="T22" s="12"/>
    </row>
    <row r="23" spans="2:20" ht="82.5" customHeight="1" x14ac:dyDescent="0.25">
      <c r="B23" s="9"/>
      <c r="C23" s="56" t="s">
        <v>11</v>
      </c>
      <c r="D23" s="56"/>
      <c r="E23" s="56"/>
      <c r="F23" s="56"/>
      <c r="G23" s="56"/>
      <c r="H23" s="56"/>
      <c r="I23" s="56"/>
      <c r="J23" s="56"/>
      <c r="K23" s="56"/>
      <c r="L23" s="56"/>
      <c r="M23" s="56"/>
      <c r="N23" s="56"/>
      <c r="O23" s="56"/>
      <c r="P23" s="56"/>
      <c r="Q23" s="56"/>
      <c r="R23" s="56"/>
      <c r="S23" s="56"/>
      <c r="T23" s="12"/>
    </row>
    <row r="24" spans="2:20" ht="40.5" customHeight="1" x14ac:dyDescent="0.25">
      <c r="B24" s="9"/>
      <c r="C24" s="56" t="s">
        <v>12</v>
      </c>
      <c r="D24" s="56"/>
      <c r="E24" s="56"/>
      <c r="F24" s="56"/>
      <c r="G24" s="56"/>
      <c r="H24" s="56"/>
      <c r="I24" s="56"/>
      <c r="J24" s="56"/>
      <c r="K24" s="56"/>
      <c r="L24" s="56"/>
      <c r="M24" s="56"/>
      <c r="N24" s="56"/>
      <c r="O24" s="56"/>
      <c r="P24" s="56"/>
      <c r="Q24" s="56"/>
      <c r="R24" s="56"/>
      <c r="S24" s="56"/>
      <c r="T24" s="12"/>
    </row>
    <row r="25" spans="2:20" ht="66" customHeight="1" x14ac:dyDescent="0.25">
      <c r="B25" s="9"/>
      <c r="C25" s="56" t="s">
        <v>13</v>
      </c>
      <c r="D25" s="56"/>
      <c r="E25" s="56"/>
      <c r="F25" s="56"/>
      <c r="G25" s="56"/>
      <c r="H25" s="56"/>
      <c r="I25" s="56"/>
      <c r="J25" s="56"/>
      <c r="K25" s="56"/>
      <c r="L25" s="56"/>
      <c r="M25" s="56"/>
      <c r="N25" s="56"/>
      <c r="O25" s="56"/>
      <c r="P25" s="56"/>
      <c r="Q25" s="56"/>
      <c r="R25" s="56"/>
      <c r="S25" s="56"/>
      <c r="T25" s="12"/>
    </row>
    <row r="26" spans="2:20" ht="40.5" customHeight="1" x14ac:dyDescent="0.25">
      <c r="B26" s="9"/>
      <c r="C26" s="56" t="s">
        <v>14</v>
      </c>
      <c r="D26" s="56"/>
      <c r="E26" s="56"/>
      <c r="F26" s="56"/>
      <c r="G26" s="56"/>
      <c r="H26" s="56"/>
      <c r="I26" s="56"/>
      <c r="J26" s="56"/>
      <c r="K26" s="56"/>
      <c r="L26" s="56"/>
      <c r="M26" s="56"/>
      <c r="N26" s="56"/>
      <c r="O26" s="56"/>
      <c r="P26" s="56"/>
      <c r="Q26" s="56"/>
      <c r="R26" s="56"/>
      <c r="S26" s="56"/>
      <c r="T26" s="12"/>
    </row>
    <row r="27" spans="2:20" ht="36" customHeight="1" x14ac:dyDescent="0.25">
      <c r="B27" s="9"/>
      <c r="C27" s="56" t="s">
        <v>15</v>
      </c>
      <c r="D27" s="56"/>
      <c r="E27" s="56"/>
      <c r="F27" s="56"/>
      <c r="G27" s="56"/>
      <c r="H27" s="56"/>
      <c r="I27" s="56"/>
      <c r="J27" s="56"/>
      <c r="K27" s="56"/>
      <c r="L27" s="56"/>
      <c r="M27" s="56"/>
      <c r="N27" s="56"/>
      <c r="O27" s="56"/>
      <c r="P27" s="56"/>
      <c r="Q27" s="56"/>
      <c r="R27" s="56"/>
      <c r="S27" s="56"/>
      <c r="T27" s="12"/>
    </row>
    <row r="28" spans="2:20" ht="15" customHeight="1" x14ac:dyDescent="0.25">
      <c r="B28" s="9"/>
      <c r="C28" s="55" t="s">
        <v>16</v>
      </c>
      <c r="D28" s="55"/>
      <c r="E28" s="55"/>
      <c r="F28" s="55"/>
      <c r="G28" s="55"/>
      <c r="H28" s="55"/>
      <c r="I28" s="55"/>
      <c r="J28" s="55"/>
      <c r="K28" s="55"/>
      <c r="L28" s="55"/>
      <c r="M28" s="55"/>
      <c r="N28" s="55"/>
      <c r="O28" s="55"/>
      <c r="P28" s="55"/>
      <c r="Q28" s="55"/>
      <c r="R28" s="55"/>
      <c r="S28" s="55"/>
      <c r="T28" s="12"/>
    </row>
    <row r="29" spans="2:20" ht="49.5" customHeight="1" x14ac:dyDescent="0.25">
      <c r="B29" s="9"/>
      <c r="C29" s="56" t="s">
        <v>17</v>
      </c>
      <c r="D29" s="56"/>
      <c r="E29" s="56"/>
      <c r="F29" s="56"/>
      <c r="G29" s="56"/>
      <c r="H29" s="56"/>
      <c r="I29" s="56"/>
      <c r="J29" s="56"/>
      <c r="K29" s="56"/>
      <c r="L29" s="56"/>
      <c r="M29" s="56"/>
      <c r="N29" s="56"/>
      <c r="O29" s="56"/>
      <c r="P29" s="56"/>
      <c r="Q29" s="56"/>
      <c r="R29" s="56"/>
      <c r="S29" s="56"/>
      <c r="T29" s="12"/>
    </row>
    <row r="30" spans="2:20" ht="27" customHeight="1" x14ac:dyDescent="0.25">
      <c r="B30" s="9"/>
      <c r="C30" s="56" t="s">
        <v>18</v>
      </c>
      <c r="D30" s="56"/>
      <c r="E30" s="56"/>
      <c r="F30" s="56"/>
      <c r="G30" s="56"/>
      <c r="H30" s="56"/>
      <c r="I30" s="56"/>
      <c r="J30" s="56"/>
      <c r="K30" s="56"/>
      <c r="L30" s="56"/>
      <c r="M30" s="56"/>
      <c r="N30" s="56"/>
      <c r="O30" s="56"/>
      <c r="P30" s="56"/>
      <c r="Q30" s="56"/>
      <c r="R30" s="56"/>
      <c r="S30" s="56"/>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59"/>
      <c r="L47" s="59"/>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3EE8-F918-4B84-B62F-1D7F27CEA87F}">
  <sheetPr>
    <tabColor rgb="FFFFC000"/>
  </sheetPr>
  <dimension ref="A2:U13"/>
  <sheetViews>
    <sheetView showGridLines="0" tabSelected="1" zoomScale="70" zoomScaleNormal="70" zoomScaleSheetLayoutView="55" workbookViewId="0">
      <selection activeCell="P2" sqref="P2:P4"/>
    </sheetView>
  </sheetViews>
  <sheetFormatPr baseColWidth="10" defaultColWidth="11.42578125" defaultRowHeight="12.75" x14ac:dyDescent="0.25"/>
  <cols>
    <col min="1" max="1" width="13.85546875" style="19" customWidth="1"/>
    <col min="2" max="2" width="9.140625" style="19" customWidth="1"/>
    <col min="3" max="3" width="34.5703125" style="20" hidden="1" customWidth="1"/>
    <col min="4" max="4" width="18.28515625" style="19" hidden="1" customWidth="1"/>
    <col min="5" max="5" width="19.140625" style="19" hidden="1" customWidth="1"/>
    <col min="6" max="6" width="31.42578125" style="19" hidden="1" customWidth="1"/>
    <col min="7" max="7" width="15.140625" style="19" hidden="1" customWidth="1"/>
    <col min="8" max="8" width="12.42578125" style="19" hidden="1" customWidth="1"/>
    <col min="9" max="9" width="12.28515625" style="19" hidden="1" customWidth="1"/>
    <col min="10" max="10" width="14.140625" style="19" hidden="1" customWidth="1"/>
    <col min="11" max="11" width="15" style="19" hidden="1" customWidth="1"/>
    <col min="12" max="12" width="43.85546875" style="20" customWidth="1"/>
    <col min="13" max="13" width="23.140625" style="19" customWidth="1"/>
    <col min="14" max="14" width="20.5703125" style="19" customWidth="1"/>
    <col min="15" max="15" width="16.7109375" style="19" customWidth="1"/>
    <col min="16" max="16" width="24.5703125" style="19" customWidth="1"/>
    <col min="17" max="17" width="24.42578125" style="19" hidden="1" customWidth="1"/>
    <col min="18" max="18" width="53.140625" style="19" hidden="1" customWidth="1"/>
    <col min="19" max="19" width="16.140625" style="32" customWidth="1"/>
    <col min="20" max="20" width="12.85546875" style="33" bestFit="1" customWidth="1"/>
    <col min="21" max="21" width="21.5703125" style="34" bestFit="1" customWidth="1"/>
    <col min="22" max="16384" width="11.42578125" style="19"/>
  </cols>
  <sheetData>
    <row r="2" spans="1:21" x14ac:dyDescent="0.25">
      <c r="A2" s="66"/>
      <c r="B2" s="66"/>
      <c r="C2" s="66" t="s">
        <v>19</v>
      </c>
      <c r="D2" s="66"/>
      <c r="E2" s="66"/>
      <c r="F2" s="66"/>
      <c r="G2" s="67" t="s">
        <v>107</v>
      </c>
      <c r="H2" s="67"/>
      <c r="I2" s="67"/>
      <c r="J2" s="67"/>
      <c r="K2" s="67"/>
      <c r="L2" s="67"/>
      <c r="M2" s="67"/>
      <c r="N2" s="67"/>
      <c r="O2" s="67" t="s">
        <v>20</v>
      </c>
      <c r="P2" s="68" t="s">
        <v>81</v>
      </c>
      <c r="Q2" s="72" t="s">
        <v>82</v>
      </c>
      <c r="R2" s="72"/>
      <c r="S2" s="64" t="s">
        <v>101</v>
      </c>
      <c r="T2" s="64"/>
      <c r="U2" s="64"/>
    </row>
    <row r="3" spans="1:21" x14ac:dyDescent="0.25">
      <c r="A3" s="66"/>
      <c r="B3" s="66"/>
      <c r="C3" s="66"/>
      <c r="D3" s="66"/>
      <c r="E3" s="66"/>
      <c r="F3" s="66"/>
      <c r="G3" s="67"/>
      <c r="H3" s="67"/>
      <c r="I3" s="67"/>
      <c r="J3" s="67"/>
      <c r="K3" s="67"/>
      <c r="L3" s="67"/>
      <c r="M3" s="67"/>
      <c r="N3" s="67"/>
      <c r="O3" s="67"/>
      <c r="P3" s="68"/>
      <c r="Q3" s="72"/>
      <c r="R3" s="72"/>
      <c r="S3" s="64"/>
      <c r="T3" s="64"/>
      <c r="U3" s="64"/>
    </row>
    <row r="4" spans="1:21" ht="18" x14ac:dyDescent="0.25">
      <c r="A4" s="66"/>
      <c r="B4" s="66"/>
      <c r="C4" s="66"/>
      <c r="D4" s="66"/>
      <c r="E4" s="66"/>
      <c r="F4" s="66"/>
      <c r="G4" s="67"/>
      <c r="H4" s="67"/>
      <c r="I4" s="67"/>
      <c r="J4" s="67"/>
      <c r="K4" s="67"/>
      <c r="L4" s="67"/>
      <c r="M4" s="67"/>
      <c r="N4" s="67"/>
      <c r="O4" s="67"/>
      <c r="P4" s="68"/>
      <c r="Q4" s="73" t="s">
        <v>83</v>
      </c>
      <c r="R4" s="73"/>
      <c r="S4" s="65">
        <f>(+(T7+T8+T9+T10+T11+T12+T13)/7)*100%</f>
        <v>1</v>
      </c>
      <c r="T4" s="65"/>
      <c r="U4" s="65"/>
    </row>
    <row r="5" spans="1:21" x14ac:dyDescent="0.25">
      <c r="A5" s="70" t="s">
        <v>21</v>
      </c>
      <c r="B5" s="70" t="s">
        <v>80</v>
      </c>
      <c r="C5" s="71" t="s">
        <v>22</v>
      </c>
      <c r="D5" s="70" t="s">
        <v>23</v>
      </c>
      <c r="E5" s="70" t="s">
        <v>24</v>
      </c>
      <c r="F5" s="70" t="s">
        <v>25</v>
      </c>
      <c r="G5" s="70"/>
      <c r="H5" s="70"/>
      <c r="I5" s="70"/>
      <c r="J5" s="70"/>
      <c r="K5" s="70" t="s">
        <v>26</v>
      </c>
      <c r="L5" s="70" t="s">
        <v>27</v>
      </c>
      <c r="M5" s="70" t="s">
        <v>28</v>
      </c>
      <c r="N5" s="70" t="s">
        <v>29</v>
      </c>
      <c r="O5" s="70" t="s">
        <v>30</v>
      </c>
      <c r="P5" s="70" t="s">
        <v>31</v>
      </c>
      <c r="Q5" s="70" t="s">
        <v>32</v>
      </c>
      <c r="R5" s="70" t="s">
        <v>47</v>
      </c>
      <c r="S5" s="60" t="s">
        <v>98</v>
      </c>
      <c r="T5" s="62" t="s">
        <v>99</v>
      </c>
      <c r="U5" s="62" t="s">
        <v>100</v>
      </c>
    </row>
    <row r="6" spans="1:21" ht="62.25" customHeight="1" x14ac:dyDescent="0.25">
      <c r="A6" s="70"/>
      <c r="B6" s="70"/>
      <c r="C6" s="71"/>
      <c r="D6" s="70"/>
      <c r="E6" s="70"/>
      <c r="F6" s="70"/>
      <c r="G6" s="21" t="s">
        <v>33</v>
      </c>
      <c r="H6" s="21" t="s">
        <v>34</v>
      </c>
      <c r="I6" s="21" t="s">
        <v>35</v>
      </c>
      <c r="J6" s="21" t="s">
        <v>36</v>
      </c>
      <c r="K6" s="70"/>
      <c r="L6" s="70"/>
      <c r="M6" s="70"/>
      <c r="N6" s="70"/>
      <c r="O6" s="70"/>
      <c r="P6" s="70"/>
      <c r="Q6" s="70"/>
      <c r="R6" s="70"/>
      <c r="S6" s="61"/>
      <c r="T6" s="63"/>
      <c r="U6" s="63"/>
    </row>
    <row r="7" spans="1:21" s="27" customFormat="1" ht="76.5" x14ac:dyDescent="0.25">
      <c r="A7" s="69" t="s">
        <v>37</v>
      </c>
      <c r="B7" s="22">
        <v>1</v>
      </c>
      <c r="C7" s="25" t="s">
        <v>69</v>
      </c>
      <c r="D7" s="23" t="s">
        <v>68</v>
      </c>
      <c r="E7" s="24" t="s">
        <v>43</v>
      </c>
      <c r="F7" s="23" t="s">
        <v>49</v>
      </c>
      <c r="G7" s="23" t="s">
        <v>39</v>
      </c>
      <c r="H7" s="23"/>
      <c r="I7" s="23"/>
      <c r="J7" s="23"/>
      <c r="K7" s="23" t="s">
        <v>45</v>
      </c>
      <c r="L7" s="25" t="s">
        <v>102</v>
      </c>
      <c r="M7" s="23" t="s">
        <v>65</v>
      </c>
      <c r="N7" s="23" t="s">
        <v>66</v>
      </c>
      <c r="O7" s="26">
        <v>45373</v>
      </c>
      <c r="P7" s="23" t="s">
        <v>64</v>
      </c>
      <c r="Q7" s="25" t="s">
        <v>70</v>
      </c>
      <c r="R7" s="24" t="s">
        <v>78</v>
      </c>
      <c r="S7" s="29" t="str">
        <f>IF(T7&lt;=0%,"Pendiente",IF(T7&lt;100%,"En curso",IF(T7&lt;100%,0,"Culminada")))</f>
        <v>Culminada</v>
      </c>
      <c r="T7" s="30">
        <v>1</v>
      </c>
      <c r="U7" s="31" t="s">
        <v>70</v>
      </c>
    </row>
    <row r="8" spans="1:21" s="27" customFormat="1" ht="63.75" x14ac:dyDescent="0.25">
      <c r="A8" s="69"/>
      <c r="B8" s="22">
        <v>2</v>
      </c>
      <c r="C8" s="25" t="s">
        <v>92</v>
      </c>
      <c r="D8" s="23" t="s">
        <v>68</v>
      </c>
      <c r="E8" s="24" t="s">
        <v>43</v>
      </c>
      <c r="F8" s="23" t="s">
        <v>49</v>
      </c>
      <c r="G8" s="23"/>
      <c r="H8" s="23" t="s">
        <v>39</v>
      </c>
      <c r="I8" s="23"/>
      <c r="J8" s="23"/>
      <c r="K8" s="24" t="s">
        <v>45</v>
      </c>
      <c r="L8" s="25" t="s">
        <v>94</v>
      </c>
      <c r="M8" s="23" t="s">
        <v>90</v>
      </c>
      <c r="N8" s="23" t="s">
        <v>66</v>
      </c>
      <c r="O8" s="26">
        <v>45380</v>
      </c>
      <c r="P8" s="23" t="s">
        <v>64</v>
      </c>
      <c r="Q8" s="28" t="s">
        <v>70</v>
      </c>
      <c r="R8" s="24" t="s">
        <v>79</v>
      </c>
      <c r="S8" s="29" t="str">
        <f t="shared" ref="S8:S13" si="0">IF(T8&lt;=0%,"Pendiente",IF(T8&lt;100%,"En curso",IF(T8&lt;100%,0,"Culminada")))</f>
        <v>Culminada</v>
      </c>
      <c r="T8" s="30">
        <v>1</v>
      </c>
      <c r="U8" s="31" t="s">
        <v>70</v>
      </c>
    </row>
    <row r="9" spans="1:21" s="27" customFormat="1" ht="63.75" x14ac:dyDescent="0.25">
      <c r="A9" s="69"/>
      <c r="B9" s="22">
        <v>3</v>
      </c>
      <c r="C9" s="25" t="s">
        <v>96</v>
      </c>
      <c r="D9" s="23" t="s">
        <v>68</v>
      </c>
      <c r="E9" s="24" t="s">
        <v>89</v>
      </c>
      <c r="F9" s="23" t="s">
        <v>49</v>
      </c>
      <c r="G9" s="23"/>
      <c r="H9" s="23" t="s">
        <v>39</v>
      </c>
      <c r="I9" s="23"/>
      <c r="J9" s="23"/>
      <c r="K9" s="24" t="s">
        <v>40</v>
      </c>
      <c r="L9" s="25" t="s">
        <v>88</v>
      </c>
      <c r="M9" s="23" t="s">
        <v>90</v>
      </c>
      <c r="N9" s="23" t="s">
        <v>73</v>
      </c>
      <c r="O9" s="26">
        <v>45412</v>
      </c>
      <c r="P9" s="23" t="s">
        <v>64</v>
      </c>
      <c r="Q9" s="28" t="s">
        <v>70</v>
      </c>
      <c r="R9" s="24" t="s">
        <v>70</v>
      </c>
      <c r="S9" s="29" t="str">
        <f t="shared" si="0"/>
        <v>Culminada</v>
      </c>
      <c r="T9" s="30">
        <v>1</v>
      </c>
      <c r="U9" s="31" t="s">
        <v>70</v>
      </c>
    </row>
    <row r="10" spans="1:21" s="27" customFormat="1" ht="137.25" customHeight="1" x14ac:dyDescent="0.25">
      <c r="A10" s="69"/>
      <c r="B10" s="22">
        <v>4</v>
      </c>
      <c r="C10" s="25" t="s">
        <v>84</v>
      </c>
      <c r="D10" s="23" t="s">
        <v>68</v>
      </c>
      <c r="E10" s="24" t="s">
        <v>70</v>
      </c>
      <c r="F10" s="23" t="s">
        <v>49</v>
      </c>
      <c r="G10" s="23"/>
      <c r="H10" s="23"/>
      <c r="I10" s="23" t="s">
        <v>39</v>
      </c>
      <c r="J10" s="23"/>
      <c r="K10" s="23" t="s">
        <v>54</v>
      </c>
      <c r="L10" s="25" t="s">
        <v>85</v>
      </c>
      <c r="M10" s="23" t="s">
        <v>71</v>
      </c>
      <c r="N10" s="23" t="s">
        <v>72</v>
      </c>
      <c r="O10" s="26">
        <v>45412</v>
      </c>
      <c r="P10" s="23" t="s">
        <v>64</v>
      </c>
      <c r="Q10" s="25" t="s">
        <v>70</v>
      </c>
      <c r="R10" s="24" t="s">
        <v>70</v>
      </c>
      <c r="S10" s="29" t="str">
        <f t="shared" si="0"/>
        <v>Culminada</v>
      </c>
      <c r="T10" s="30">
        <v>1</v>
      </c>
      <c r="U10" s="31" t="s">
        <v>70</v>
      </c>
    </row>
    <row r="11" spans="1:21" s="27" customFormat="1" ht="38.25" x14ac:dyDescent="0.25">
      <c r="A11" s="69"/>
      <c r="B11" s="22">
        <v>5</v>
      </c>
      <c r="C11" s="25" t="s">
        <v>86</v>
      </c>
      <c r="D11" s="23" t="s">
        <v>48</v>
      </c>
      <c r="E11" s="24" t="s">
        <v>87</v>
      </c>
      <c r="F11" s="23" t="s">
        <v>49</v>
      </c>
      <c r="G11" s="23"/>
      <c r="H11" s="23"/>
      <c r="I11" s="23" t="s">
        <v>39</v>
      </c>
      <c r="J11" s="23"/>
      <c r="K11" s="24" t="s">
        <v>45</v>
      </c>
      <c r="L11" s="25" t="s">
        <v>97</v>
      </c>
      <c r="M11" s="23" t="s">
        <v>90</v>
      </c>
      <c r="N11" s="23" t="s">
        <v>73</v>
      </c>
      <c r="O11" s="26">
        <v>45625</v>
      </c>
      <c r="P11" s="23" t="s">
        <v>64</v>
      </c>
      <c r="Q11" s="28"/>
      <c r="R11" s="24" t="s">
        <v>70</v>
      </c>
      <c r="S11" s="29" t="str">
        <f t="shared" si="0"/>
        <v>Culminada</v>
      </c>
      <c r="T11" s="30">
        <v>1</v>
      </c>
      <c r="U11" s="31" t="s">
        <v>70</v>
      </c>
    </row>
    <row r="12" spans="1:21" s="27" customFormat="1" ht="63.75" x14ac:dyDescent="0.25">
      <c r="A12" s="69"/>
      <c r="B12" s="22">
        <v>6</v>
      </c>
      <c r="C12" s="25" t="s">
        <v>77</v>
      </c>
      <c r="D12" s="23" t="s">
        <v>44</v>
      </c>
      <c r="E12" s="24" t="s">
        <v>43</v>
      </c>
      <c r="F12" s="23" t="s">
        <v>49</v>
      </c>
      <c r="G12" s="23"/>
      <c r="H12" s="23"/>
      <c r="I12" s="23" t="s">
        <v>39</v>
      </c>
      <c r="J12" s="23"/>
      <c r="K12" s="23" t="s">
        <v>54</v>
      </c>
      <c r="L12" s="25" t="s">
        <v>74</v>
      </c>
      <c r="M12" s="23" t="s">
        <v>75</v>
      </c>
      <c r="N12" s="23" t="s">
        <v>76</v>
      </c>
      <c r="O12" s="26">
        <v>45471</v>
      </c>
      <c r="P12" s="23" t="s">
        <v>64</v>
      </c>
      <c r="Q12" s="25" t="s">
        <v>70</v>
      </c>
      <c r="R12" s="24" t="s">
        <v>78</v>
      </c>
      <c r="S12" s="29" t="str">
        <f t="shared" ref="S12" si="1">IF(T12&lt;=0%,"Pendiente",IF(T12&lt;100%,"En curso",IF(T12&lt;100%,0,"Culminada")))</f>
        <v>Culminada</v>
      </c>
      <c r="T12" s="30">
        <v>1</v>
      </c>
      <c r="U12" s="31" t="s">
        <v>70</v>
      </c>
    </row>
    <row r="13" spans="1:21" s="27" customFormat="1" ht="63.75" x14ac:dyDescent="0.25">
      <c r="A13" s="69"/>
      <c r="B13" s="22">
        <v>8</v>
      </c>
      <c r="C13" s="25" t="s">
        <v>91</v>
      </c>
      <c r="D13" s="23" t="s">
        <v>63</v>
      </c>
      <c r="E13" s="24" t="s">
        <v>43</v>
      </c>
      <c r="F13" s="23" t="s">
        <v>49</v>
      </c>
      <c r="G13" s="23"/>
      <c r="H13" s="23"/>
      <c r="I13" s="23"/>
      <c r="J13" s="23" t="s">
        <v>39</v>
      </c>
      <c r="K13" s="23" t="s">
        <v>54</v>
      </c>
      <c r="L13" s="25" t="s">
        <v>95</v>
      </c>
      <c r="M13" s="23" t="s">
        <v>93</v>
      </c>
      <c r="N13" s="23" t="s">
        <v>73</v>
      </c>
      <c r="O13" s="26">
        <v>45641</v>
      </c>
      <c r="P13" s="23" t="s">
        <v>64</v>
      </c>
      <c r="Q13" s="25" t="s">
        <v>70</v>
      </c>
      <c r="R13" s="23" t="s">
        <v>70</v>
      </c>
      <c r="S13" s="29" t="str">
        <f t="shared" si="0"/>
        <v>Culminada</v>
      </c>
      <c r="T13" s="30">
        <v>1</v>
      </c>
      <c r="U13" s="31" t="s">
        <v>70</v>
      </c>
    </row>
  </sheetData>
  <protectedRanges>
    <protectedRange sqref="L11 L8:L9" name="Planeacion"/>
  </protectedRanges>
  <autoFilter ref="A6:R13" xr:uid="{44763EE8-F918-4B84-B62F-1D7F27CEA87F}"/>
  <mergeCells count="28">
    <mergeCell ref="Q5:Q6"/>
    <mergeCell ref="R5:R6"/>
    <mergeCell ref="C2:F4"/>
    <mergeCell ref="N5:N6"/>
    <mergeCell ref="O5:O6"/>
    <mergeCell ref="G2:N4"/>
    <mergeCell ref="K5:K6"/>
    <mergeCell ref="L5:L6"/>
    <mergeCell ref="M5:M6"/>
    <mergeCell ref="P5:P6"/>
    <mergeCell ref="G5:J5"/>
    <mergeCell ref="Q2:R3"/>
    <mergeCell ref="Q4:R4"/>
    <mergeCell ref="E5:E6"/>
    <mergeCell ref="F5:F6"/>
    <mergeCell ref="A7:A13"/>
    <mergeCell ref="B5:B6"/>
    <mergeCell ref="A5:A6"/>
    <mergeCell ref="C5:C6"/>
    <mergeCell ref="D5:D6"/>
    <mergeCell ref="S2:U3"/>
    <mergeCell ref="S4:U4"/>
    <mergeCell ref="A2:B4"/>
    <mergeCell ref="O2:O4"/>
    <mergeCell ref="P2:P4"/>
    <mergeCell ref="S5:S6"/>
    <mergeCell ref="T5:T6"/>
    <mergeCell ref="U5:U6"/>
  </mergeCells>
  <conditionalFormatting sqref="S4 T7:T13">
    <cfRule type="cellIs" dxfId="5" priority="19" operator="greaterThanOrEqual">
      <formula>1</formula>
    </cfRule>
    <cfRule type="cellIs" dxfId="4" priority="20" operator="between">
      <formula>0.8</formula>
      <formula>0.99</formula>
    </cfRule>
    <cfRule type="cellIs" dxfId="3" priority="21" operator="lessThanOrEqual">
      <formula>0.79</formula>
    </cfRule>
  </conditionalFormatting>
  <conditionalFormatting sqref="S7:S13">
    <cfRule type="cellIs" dxfId="2" priority="16" operator="equal">
      <formula>"Pendiente"</formula>
    </cfRule>
    <cfRule type="cellIs" dxfId="1" priority="17" operator="equal">
      <formula>"En curso"</formula>
    </cfRule>
    <cfRule type="cellIs" dxfId="0" priority="18" operator="equal">
      <formula>"Culminada"</formula>
    </cfRule>
  </conditionalFormatting>
  <pageMargins left="0.70866141732283472" right="0.70866141732283472" top="0.74803149606299213" bottom="0.74803149606299213" header="0.31496062992125984" footer="0.31496062992125984"/>
  <pageSetup paperSize="9" scale="50"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455A8BA-AACE-4341-A9F4-F2B4447BAB19}">
          <x14:formula1>
            <xm:f>Listas!$A$18:$A$31</xm:f>
          </x14:formula1>
          <xm:sqref>D7:D13</xm:sqref>
        </x14:dataValidation>
        <x14:dataValidation type="list" allowBlank="1" showInputMessage="1" showErrorMessage="1" xr:uid="{DEE0B77E-7283-43EB-9648-2555BBF4EE0D}">
          <x14:formula1>
            <xm:f>Listas!$A$1:$A$5</xm:f>
          </x14:formula1>
          <xm:sqref>K7:K13</xm:sqref>
        </x14:dataValidation>
        <x14:dataValidation type="list" allowBlank="1" showInputMessage="1" showErrorMessage="1" xr:uid="{EFD324B4-A117-4682-8907-7E28B6247296}">
          <x14:formula1>
            <xm:f>Listas!$A$8:$A$16</xm:f>
          </x14:formula1>
          <xm:sqref>N7:N13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753E-8A9B-441B-9B4B-100BD0AC80EB}">
  <dimension ref="A1:D7"/>
  <sheetViews>
    <sheetView showGridLines="0" zoomScaleNormal="100" workbookViewId="0">
      <selection activeCell="B5" sqref="B5"/>
    </sheetView>
  </sheetViews>
  <sheetFormatPr baseColWidth="10" defaultColWidth="11.42578125" defaultRowHeight="15" x14ac:dyDescent="0.25"/>
  <cols>
    <col min="1" max="1" width="52.140625" customWidth="1"/>
    <col min="2" max="2" width="46.140625" customWidth="1"/>
    <col min="3" max="3" width="86.28515625" customWidth="1"/>
    <col min="4" max="4" width="11.28515625" customWidth="1"/>
  </cols>
  <sheetData>
    <row r="1" spans="1:4" ht="15.75" thickBot="1" x14ac:dyDescent="0.3"/>
    <row r="2" spans="1:4" ht="82.5" customHeight="1" thickBot="1" x14ac:dyDescent="0.3">
      <c r="A2" s="35"/>
      <c r="B2" s="74" t="s">
        <v>110</v>
      </c>
      <c r="C2" s="75"/>
      <c r="D2" s="76"/>
    </row>
    <row r="3" spans="1:4" ht="16.5" thickBot="1" x14ac:dyDescent="0.35">
      <c r="A3" s="77"/>
      <c r="B3" s="78"/>
      <c r="C3" s="78"/>
      <c r="D3" s="78"/>
    </row>
    <row r="4" spans="1:4" ht="36" x14ac:dyDescent="0.25">
      <c r="A4" s="36" t="s">
        <v>103</v>
      </c>
      <c r="B4" s="37" t="s">
        <v>104</v>
      </c>
      <c r="C4" s="38" t="s">
        <v>105</v>
      </c>
      <c r="D4" s="39" t="s">
        <v>106</v>
      </c>
    </row>
    <row r="5" spans="1:4" ht="49.5" x14ac:dyDescent="0.25">
      <c r="A5" s="40">
        <v>45562</v>
      </c>
      <c r="B5" s="41" t="s">
        <v>108</v>
      </c>
      <c r="C5" s="42" t="s">
        <v>109</v>
      </c>
      <c r="D5" s="43">
        <v>2</v>
      </c>
    </row>
    <row r="6" spans="1:4" ht="16.5" x14ac:dyDescent="0.3">
      <c r="A6" s="44"/>
      <c r="B6" s="45"/>
      <c r="C6" s="45"/>
      <c r="D6" s="46"/>
    </row>
    <row r="7" spans="1:4" ht="17.25" thickBot="1" x14ac:dyDescent="0.35">
      <c r="A7" s="47"/>
      <c r="B7" s="48"/>
      <c r="C7" s="48"/>
      <c r="D7" s="49"/>
    </row>
  </sheetData>
  <mergeCells count="2">
    <mergeCell ref="B2:D2"/>
    <mergeCell ref="A3:D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31"/>
  <sheetViews>
    <sheetView workbookViewId="0">
      <selection activeCell="A16" sqref="A16"/>
    </sheetView>
  </sheetViews>
  <sheetFormatPr baseColWidth="10" defaultColWidth="11.42578125" defaultRowHeight="15" x14ac:dyDescent="0.25"/>
  <cols>
    <col min="1" max="1" width="47.140625" customWidth="1"/>
  </cols>
  <sheetData>
    <row r="1" spans="1:1" x14ac:dyDescent="0.25">
      <c r="A1" t="s">
        <v>54</v>
      </c>
    </row>
    <row r="2" spans="1:1" x14ac:dyDescent="0.25">
      <c r="A2" t="s">
        <v>45</v>
      </c>
    </row>
    <row r="3" spans="1:1" x14ac:dyDescent="0.25">
      <c r="A3" t="s">
        <v>50</v>
      </c>
    </row>
    <row r="4" spans="1:1" x14ac:dyDescent="0.25">
      <c r="A4" t="s">
        <v>52</v>
      </c>
    </row>
    <row r="5" spans="1:1" x14ac:dyDescent="0.25">
      <c r="A5" t="s">
        <v>40</v>
      </c>
    </row>
    <row r="8" spans="1:1" x14ac:dyDescent="0.25">
      <c r="A8" t="s">
        <v>46</v>
      </c>
    </row>
    <row r="9" spans="1:1" x14ac:dyDescent="0.25">
      <c r="A9" t="s">
        <v>41</v>
      </c>
    </row>
    <row r="10" spans="1:1" x14ac:dyDescent="0.25">
      <c r="A10" t="s">
        <v>51</v>
      </c>
    </row>
    <row r="11" spans="1:1" x14ac:dyDescent="0.25">
      <c r="A11" t="s">
        <v>53</v>
      </c>
    </row>
    <row r="12" spans="1:1" x14ac:dyDescent="0.25">
      <c r="A12" t="s">
        <v>66</v>
      </c>
    </row>
    <row r="13" spans="1:1" x14ac:dyDescent="0.25">
      <c r="A13" t="s">
        <v>67</v>
      </c>
    </row>
    <row r="14" spans="1:1" x14ac:dyDescent="0.25">
      <c r="A14" t="s">
        <v>72</v>
      </c>
    </row>
    <row r="15" spans="1:1" x14ac:dyDescent="0.25">
      <c r="A15" t="s">
        <v>73</v>
      </c>
    </row>
    <row r="16" spans="1:1" x14ac:dyDescent="0.25">
      <c r="A16" t="s">
        <v>76</v>
      </c>
    </row>
    <row r="18" spans="1:1" x14ac:dyDescent="0.25">
      <c r="A18" t="s">
        <v>55</v>
      </c>
    </row>
    <row r="19" spans="1:1" x14ac:dyDescent="0.25">
      <c r="A19" t="s">
        <v>56</v>
      </c>
    </row>
    <row r="20" spans="1:1" x14ac:dyDescent="0.25">
      <c r="A20" t="s">
        <v>38</v>
      </c>
    </row>
    <row r="21" spans="1:1" x14ac:dyDescent="0.25">
      <c r="A21" t="s">
        <v>42</v>
      </c>
    </row>
    <row r="22" spans="1:1" x14ac:dyDescent="0.25">
      <c r="A22" t="s">
        <v>57</v>
      </c>
    </row>
    <row r="23" spans="1:1" x14ac:dyDescent="0.25">
      <c r="A23" t="s">
        <v>48</v>
      </c>
    </row>
    <row r="24" spans="1:1" x14ac:dyDescent="0.25">
      <c r="A24" t="s">
        <v>58</v>
      </c>
    </row>
    <row r="25" spans="1:1" x14ac:dyDescent="0.25">
      <c r="A25" t="s">
        <v>59</v>
      </c>
    </row>
    <row r="26" spans="1:1" x14ac:dyDescent="0.25">
      <c r="A26" t="s">
        <v>60</v>
      </c>
    </row>
    <row r="27" spans="1:1" x14ac:dyDescent="0.25">
      <c r="A27" t="s">
        <v>44</v>
      </c>
    </row>
    <row r="28" spans="1:1" x14ac:dyDescent="0.25">
      <c r="A28" t="s">
        <v>61</v>
      </c>
    </row>
    <row r="29" spans="1:1" x14ac:dyDescent="0.25">
      <c r="A29" t="s">
        <v>62</v>
      </c>
    </row>
    <row r="30" spans="1:1" x14ac:dyDescent="0.25">
      <c r="A30" t="s">
        <v>68</v>
      </c>
    </row>
    <row r="31" spans="1:1" x14ac:dyDescent="0.25">
      <c r="A31"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Estrategia PC SIC 2024</vt:lpstr>
      <vt:lpstr>Control de Modificaciones</vt:lpstr>
      <vt:lpstr>Listas</vt:lpstr>
      <vt:lpstr>'Estrategia PC SIC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Carlos Mario Quintero Solano</cp:lastModifiedBy>
  <cp:revision/>
  <cp:lastPrinted>2023-03-01T20:18:57Z</cp:lastPrinted>
  <dcterms:created xsi:type="dcterms:W3CDTF">2021-03-21T23:38:37Z</dcterms:created>
  <dcterms:modified xsi:type="dcterms:W3CDTF">2025-02-04T20:35:06Z</dcterms:modified>
  <cp:category/>
  <cp:contentStatus/>
</cp:coreProperties>
</file>