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SIC 2023\METAS INTERNAS\INFORME EPA\INFORME PAGINA WEB\"/>
    </mc:Choice>
  </mc:AlternateContent>
  <xr:revisionPtr revIDLastSave="0" documentId="13_ncr:1_{B74D79CB-1AAF-4D9A-8134-565ED598FB1A}" xr6:coauthVersionLast="47" xr6:coauthVersionMax="47" xr10:uidLastSave="{00000000-0000-0000-0000-000000000000}"/>
  <bookViews>
    <workbookView xWindow="20370" yWindow="-120" windowWidth="20640" windowHeight="11760" activeTab="1" xr2:uid="{D07995DD-D9A6-428D-89DE-FA4C6454617B}"/>
  </bookViews>
  <sheets>
    <sheet name="METAS" sheetId="2" r:id="rId1"/>
    <sheet name="EJECUCIÓN WEB" sheetId="1"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Cesar Augusto Montaño Patarroyo</author>
  </authors>
  <commentList>
    <comment ref="G10" authorId="0" shapeId="0" xr:uid="{CE7686AD-84F8-4099-A7B7-44297C3AEEBA}">
      <text>
        <r>
          <rPr>
            <b/>
            <sz val="9"/>
            <color indexed="81"/>
            <rFont val="Tahoma"/>
            <family val="2"/>
          </rPr>
          <t>Cesar Augusto Montaño Patarroyo:</t>
        </r>
        <r>
          <rPr>
            <sz val="9"/>
            <color indexed="81"/>
            <rFont val="Tahoma"/>
            <family val="2"/>
          </rPr>
          <t xml:space="preserve">
La meta evaluada, de acuerdo al compromiso de desempeño concertado con el MINCIT, se establece en función del valor porcentual de la meta. Para obtener la cifra monetaria será función de la meta porcentual y de la aprop. vigente.</t>
        </r>
      </text>
    </comment>
  </commentList>
</comments>
</file>

<file path=xl/sharedStrings.xml><?xml version="1.0" encoding="utf-8"?>
<sst xmlns="http://schemas.openxmlformats.org/spreadsheetml/2006/main" count="94" uniqueCount="63">
  <si>
    <t>SUPERINTENDENCIA DE INDUSTRIA Y COMERCIO</t>
  </si>
  <si>
    <t>INFORME DE EJECUCIÓN PRESUPUESTAL</t>
  </si>
  <si>
    <t>SISTEMA INTEGRADO DE INFORMACIÓN FINANCIERA - SIIF NACIÓN</t>
  </si>
  <si>
    <t>CONCEPTO</t>
  </si>
  <si>
    <t xml:space="preserve"> APR. INICIAL</t>
  </si>
  <si>
    <t xml:space="preserve"> APR. VIGENTE</t>
  </si>
  <si>
    <t xml:space="preserve"> COMPROMISO</t>
  </si>
  <si>
    <t>% 
COMPROMISO</t>
  </si>
  <si>
    <t xml:space="preserve"> OBLIGACION</t>
  </si>
  <si>
    <t>% OBLIGADO</t>
  </si>
  <si>
    <t>CDP</t>
  </si>
  <si>
    <t xml:space="preserve"> PAGOS</t>
  </si>
  <si>
    <t>APROP. SIN CDP</t>
  </si>
  <si>
    <t>% APROP. SIN CDP</t>
  </si>
  <si>
    <t>APROP. SIN COMPROMETER</t>
  </si>
  <si>
    <t xml:space="preserve">% APROP. SIN COMPROMETER </t>
  </si>
  <si>
    <t>APROP. SIN OBLIGAR</t>
  </si>
  <si>
    <t>% APROP. SIN OBLIGAR</t>
  </si>
  <si>
    <t>Gastos de Funcionamiento</t>
  </si>
  <si>
    <t>Gastos de Personal</t>
  </si>
  <si>
    <t>Gastos Generales</t>
  </si>
  <si>
    <t>Transferencias Corrientes</t>
  </si>
  <si>
    <t>Gastos por Tributos, Multas, Sanciones e Intereses de Mora</t>
  </si>
  <si>
    <t>Aportes al Fondo de Contingencias</t>
  </si>
  <si>
    <t>Gastos de Inversión</t>
  </si>
  <si>
    <t>TOTAL</t>
  </si>
  <si>
    <t>METAS EJECUCIÓN - ACUERDO DE DESEMPEÑO MINCIT</t>
  </si>
  <si>
    <t>AGOSTO - 2023</t>
  </si>
  <si>
    <t>COMPROMISOS</t>
  </si>
  <si>
    <t>SIIF NACIÓN</t>
  </si>
  <si>
    <t>META MINCIT</t>
  </si>
  <si>
    <t>AVANCE META</t>
  </si>
  <si>
    <t>APROP. INICIAL</t>
  </si>
  <si>
    <t>APROP. VIGENTE</t>
  </si>
  <si>
    <t>$</t>
  </si>
  <si>
    <t>%</t>
  </si>
  <si>
    <t>POR EJECUTAR $</t>
  </si>
  <si>
    <t>Inversión</t>
  </si>
  <si>
    <t>OBLIGACIONES</t>
  </si>
  <si>
    <t>SALARIO</t>
  </si>
  <si>
    <t>CONTRIBUCIONES INHERENTES A LA NÓMINA</t>
  </si>
  <si>
    <t>REMUNERACIONES NO CONSTITUTIVAS DE FACTOR SALARIAL</t>
  </si>
  <si>
    <t>OTROS GASTOS DE PERSONAL - DISTRIBUCIÓN PREVIO CONCEPTO DGPPN</t>
  </si>
  <si>
    <t>ADQUISICIÓN DE BIENES  Y SERVICIOS</t>
  </si>
  <si>
    <t>MESADAS PENSIONALES (DE PENSIONES)</t>
  </si>
  <si>
    <t>INCAPACIDADES Y LICENCIAS DE MATERNIDAD Y PATERNIDAD (NO DE PENSIONES)</t>
  </si>
  <si>
    <t>PLANES COMPLEMENTARIOS DE SALUD (NO DE PENSIONES).</t>
  </si>
  <si>
    <t>A ORGANIZACIONES INTERNACIONALES</t>
  </si>
  <si>
    <t>OTRAS TRANSFERENCIAS - DISTRIBUCIÓN PREVIO CONCEPTO DGPPN</t>
  </si>
  <si>
    <t>SENTENCIAS Y CONCILIACIONES</t>
  </si>
  <si>
    <t>IMPUESTOS</t>
  </si>
  <si>
    <t>CUOTA DE FISCALIZACIÓN Y AUDITAJE</t>
  </si>
  <si>
    <t>APORTES AL FONDO DE CONTINGENCIAS</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</si>
  <si>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</si>
  <si>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</si>
  <si>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</si>
  <si>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FORTALECIMIENTO DEL RÉGIMEN DE PROTECCIÓN DE LA LIBRE COMPETENCIA ECONÓMICA EN LOS MERCADOS A NIVEL  NACIONAL</t>
  </si>
  <si>
    <t>FORTALECIMIENTO DE LA ATENCIÓN Y PROMOCIÓN DE TRÁMITES Y SERVICIOS EN EL MARCO DEL SISTEMA DE PROPIEDAD INDUSTRIAL A NIVEL  NACIONAL</t>
  </si>
  <si>
    <t>MEJORAMIENTO EN LA EJECUCIÓN DE LAS FUNCIONES ASIGNADAS EN MATERIA DE PROTECCIÓN AL CONSUMIDOR A NIVEL  NACIONAL</t>
  </si>
  <si>
    <t>FORTALECIMIENTO DE LA FUNCIÓN DE INSPECCIÓN, CONTROL Y VIGILANCIA DE LA SUPERINTENDENCIA DE INDUSTRIA Y COMERCIO EN EL MARCO DEL SUBSISTEMA NACIONAL DE CALIDAD, EL RÉGIMEN DE CONTROL DE PRECIOS Y EL SECTOR VALUATORIO A NIVEL  NACIONAL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</si>
  <si>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</si>
  <si>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</si>
  <si>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MEJORAMIENTO EN LA CALIDAD DE LA GESTIÓN ESTRATÉGICA DE LA SUPERINTENDENCIA DE INDUSTRIA Y COMERCIO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</si>
</sst>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00%"/>
    <numFmt numFmtId="167" formatCode="_(* #,##0.00_);_(* \(#,##0.00\);_(* &quot;-&quot;??_);_(@_)"/>
    <numFmt numFmtId="168" formatCode="_(&quot;$&quot;\ * #,##0.00_);_(&quot;$&quot;\ * \(#,##0.00\);_(&quot;$&quot;\ * &quot;-&quot;??_);_(@_)"/>
    <numFmt numFmtId="169" formatCode="_(&quot;$&quot;\ * #,##0_);_(&quot;$&quot;\ * \(#,##0\);_(&quot;$&quot;\ * &quot;-&quot;??_);_(@_)"/>
  </numFmts>
  <fonts count="25" x14ac:knownFonts="1">
    <font>
      <sz val="11"/>
      <color theme="1"/>
      <name val="Calibri"/>
      <family val="2"/>
      <scheme val="minor"/>
    </font>
    <font>
      <sz val="11"/>
      <color theme="1"/>
      <name val="Calibri"/>
      <family val="2"/>
      <scheme val="minor"/>
    </font>
    <font>
      <sz val="11"/>
      <color rgb="FF000000"/>
      <name val="Calibri"/>
      <family val="2"/>
      <scheme val="minor"/>
    </font>
    <font>
      <sz val="12"/>
      <name val="Arial"/>
      <family val="2"/>
    </font>
    <font>
      <b/>
      <u val="double"/>
      <sz val="16"/>
      <color rgb="FF002060"/>
      <name val="Arial"/>
      <family val="2"/>
    </font>
    <font>
      <i/>
      <sz val="11"/>
      <name val="Arial"/>
      <family val="2"/>
    </font>
    <font>
      <b/>
      <sz val="11"/>
      <color theme="0"/>
      <name val="Arial"/>
      <family val="2"/>
    </font>
    <font>
      <b/>
      <sz val="11"/>
      <color rgb="FF000000"/>
      <name val="Arial"/>
      <family val="2"/>
    </font>
    <font>
      <b/>
      <sz val="11"/>
      <name val="Arial"/>
      <family val="2"/>
    </font>
    <font>
      <b/>
      <sz val="12"/>
      <name val="Arial"/>
      <family val="2"/>
    </font>
    <font>
      <sz val="11"/>
      <color rgb="FF000000"/>
      <name val="Arial"/>
      <family val="2"/>
    </font>
    <font>
      <sz val="11"/>
      <name val="Arial"/>
      <family val="2"/>
    </font>
    <font>
      <sz val="12"/>
      <color theme="0"/>
      <name val="Arial"/>
      <family val="2"/>
    </font>
    <font>
      <sz val="11"/>
      <name val="Calibri"/>
      <family val="2"/>
    </font>
    <font>
      <b/>
      <sz val="26"/>
      <name val="Calibri"/>
      <family val="2"/>
    </font>
    <font>
      <sz val="11"/>
      <name val="Arial Narrow"/>
      <family val="2"/>
    </font>
    <font>
      <b/>
      <sz val="11"/>
      <color theme="3" tint="-0.249977111117893"/>
      <name val="Arial Narrow"/>
      <family val="2"/>
    </font>
    <font>
      <b/>
      <sz val="11"/>
      <color rgb="FFFFCC00"/>
      <name val="Arial Narrow"/>
      <family val="2"/>
    </font>
    <font>
      <b/>
      <sz val="11"/>
      <name val="Arial Narrow"/>
      <family val="2"/>
    </font>
    <font>
      <b/>
      <sz val="11"/>
      <color theme="1"/>
      <name val="Arial Narrow"/>
      <family val="2"/>
    </font>
    <font>
      <b/>
      <sz val="9"/>
      <color rgb="FFFFCC00"/>
      <name val="Arial Narrow"/>
      <family val="2"/>
    </font>
    <font>
      <sz val="11"/>
      <color rgb="FF000000"/>
      <name val="Arial Narrow"/>
      <family val="2"/>
    </font>
    <font>
      <b/>
      <sz val="11"/>
      <color rgb="FF000000"/>
      <name val="Arial Narrow"/>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CC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7">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cellStyleXfs>
  <cellXfs count="107">
    <xf numFmtId="0" fontId="0" fillId="0" borderId="0" xfId="0"/>
    <xf numFmtId="0" fontId="3" fillId="2" borderId="0" xfId="1" applyFont="1" applyFill="1" applyAlignment="1">
      <alignment vertical="center"/>
    </xf>
    <xf numFmtId="0" fontId="4" fillId="2" borderId="0" xfId="1" applyFont="1" applyFill="1" applyAlignment="1">
      <alignment vertical="center"/>
    </xf>
    <xf numFmtId="164" fontId="3" fillId="2" borderId="0" xfId="2" applyNumberFormat="1" applyFont="1" applyFill="1" applyBorder="1" applyAlignment="1">
      <alignment vertical="center"/>
    </xf>
    <xf numFmtId="9" fontId="3" fillId="2" borderId="0" xfId="3" applyFont="1" applyFill="1" applyBorder="1" applyAlignment="1">
      <alignment vertical="center"/>
    </xf>
    <xf numFmtId="0" fontId="3" fillId="0" borderId="0" xfId="1" applyFont="1" applyAlignment="1">
      <alignment vertical="center"/>
    </xf>
    <xf numFmtId="0" fontId="5" fillId="2" borderId="0" xfId="1" applyFont="1" applyFill="1" applyAlignment="1">
      <alignment vertical="center"/>
    </xf>
    <xf numFmtId="17" fontId="5" fillId="2" borderId="0" xfId="1" quotePrefix="1" applyNumberFormat="1" applyFont="1" applyFill="1" applyAlignment="1">
      <alignment vertical="center"/>
    </xf>
    <xf numFmtId="164" fontId="3" fillId="2" borderId="0" xfId="1" applyNumberFormat="1" applyFont="1" applyFill="1" applyAlignment="1">
      <alignment vertical="center"/>
    </xf>
    <xf numFmtId="0" fontId="6" fillId="3" borderId="1" xfId="1" applyFont="1" applyFill="1" applyBorder="1" applyAlignment="1">
      <alignment horizontal="center" vertical="center"/>
    </xf>
    <xf numFmtId="164" fontId="6" fillId="3" borderId="1" xfId="2" applyNumberFormat="1" applyFont="1" applyFill="1" applyBorder="1" applyAlignment="1">
      <alignment horizontal="center" vertical="center"/>
    </xf>
    <xf numFmtId="165" fontId="6" fillId="3" borderId="1" xfId="3" applyNumberFormat="1" applyFont="1" applyFill="1" applyBorder="1" applyAlignment="1">
      <alignment horizontal="center" vertical="center" wrapText="1"/>
    </xf>
    <xf numFmtId="10" fontId="6" fillId="3" borderId="1" xfId="3" applyNumberFormat="1" applyFont="1" applyFill="1" applyBorder="1" applyAlignment="1">
      <alignment horizontal="center" vertical="center"/>
    </xf>
    <xf numFmtId="164" fontId="6" fillId="3" borderId="1" xfId="2" applyNumberFormat="1" applyFont="1" applyFill="1" applyBorder="1" applyAlignment="1">
      <alignment horizontal="center" vertical="center" wrapText="1"/>
    </xf>
    <xf numFmtId="9" fontId="6" fillId="3" borderId="1" xfId="3" applyFont="1" applyFill="1" applyBorder="1" applyAlignment="1">
      <alignment horizontal="center" vertical="center" wrapText="1"/>
    </xf>
    <xf numFmtId="0" fontId="7" fillId="4" borderId="1" xfId="1" applyFont="1" applyFill="1" applyBorder="1" applyAlignment="1">
      <alignment horizontal="left" vertical="center" wrapText="1"/>
    </xf>
    <xf numFmtId="164" fontId="8" fillId="4" borderId="1" xfId="2" applyNumberFormat="1" applyFont="1" applyFill="1" applyBorder="1" applyAlignment="1">
      <alignment vertical="center"/>
    </xf>
    <xf numFmtId="10" fontId="8" fillId="4" borderId="1" xfId="3" applyNumberFormat="1" applyFont="1" applyFill="1" applyBorder="1" applyAlignment="1">
      <alignment horizontal="center" vertical="center"/>
    </xf>
    <xf numFmtId="0" fontId="9" fillId="0" borderId="0" xfId="1" applyFont="1" applyAlignment="1">
      <alignment vertical="center"/>
    </xf>
    <xf numFmtId="0" fontId="7" fillId="5" borderId="1" xfId="1" applyFont="1" applyFill="1" applyBorder="1" applyAlignment="1">
      <alignment horizontal="left" vertical="center" wrapText="1"/>
    </xf>
    <xf numFmtId="164" fontId="8" fillId="5" borderId="1" xfId="2" applyNumberFormat="1" applyFont="1" applyFill="1" applyBorder="1" applyAlignment="1">
      <alignment vertical="center"/>
    </xf>
    <xf numFmtId="165" fontId="8" fillId="5" borderId="1" xfId="3" applyNumberFormat="1" applyFont="1" applyFill="1" applyBorder="1" applyAlignment="1">
      <alignment horizontal="center" vertical="center"/>
    </xf>
    <xf numFmtId="0" fontId="10" fillId="0" borderId="1" xfId="1" applyFont="1" applyBorder="1" applyAlignment="1">
      <alignment horizontal="left" vertical="center" wrapText="1"/>
    </xf>
    <xf numFmtId="164" fontId="11" fillId="0" borderId="1" xfId="2" applyNumberFormat="1" applyFont="1" applyFill="1" applyBorder="1" applyAlignment="1">
      <alignment vertical="center"/>
    </xf>
    <xf numFmtId="3" fontId="11" fillId="0" borderId="1" xfId="1" applyNumberFormat="1" applyFont="1" applyBorder="1" applyAlignment="1">
      <alignment vertical="center"/>
    </xf>
    <xf numFmtId="165" fontId="11" fillId="0" borderId="1" xfId="3" applyNumberFormat="1" applyFont="1" applyFill="1" applyBorder="1" applyAlignment="1">
      <alignment horizontal="center" vertical="center"/>
    </xf>
    <xf numFmtId="165" fontId="8" fillId="4" borderId="1" xfId="3" applyNumberFormat="1" applyFont="1" applyFill="1" applyBorder="1" applyAlignment="1">
      <alignment horizontal="center" vertical="center"/>
    </xf>
    <xf numFmtId="0" fontId="8" fillId="4" borderId="1" xfId="1" applyFont="1" applyFill="1" applyBorder="1" applyAlignment="1">
      <alignment vertical="center"/>
    </xf>
    <xf numFmtId="164" fontId="8" fillId="4" borderId="1" xfId="1" applyNumberFormat="1" applyFont="1" applyFill="1" applyBorder="1" applyAlignment="1">
      <alignment vertical="center"/>
    </xf>
    <xf numFmtId="0" fontId="12" fillId="0" borderId="0" xfId="1" applyFont="1" applyAlignment="1">
      <alignment vertical="center"/>
    </xf>
    <xf numFmtId="164" fontId="12" fillId="0" borderId="0" xfId="2" applyNumberFormat="1" applyFont="1" applyFill="1" applyBorder="1" applyAlignment="1">
      <alignment vertical="center"/>
    </xf>
    <xf numFmtId="164" fontId="12" fillId="0" borderId="0" xfId="1" applyNumberFormat="1" applyFont="1" applyAlignment="1">
      <alignment vertical="center"/>
    </xf>
    <xf numFmtId="10" fontId="12" fillId="0" borderId="0" xfId="3" applyNumberFormat="1" applyFont="1" applyFill="1" applyBorder="1" applyAlignment="1">
      <alignment vertical="center"/>
    </xf>
    <xf numFmtId="165" fontId="12" fillId="0" borderId="0" xfId="3" applyNumberFormat="1" applyFont="1" applyFill="1" applyBorder="1" applyAlignment="1">
      <alignment horizontal="center" vertical="center"/>
    </xf>
    <xf numFmtId="164" fontId="3" fillId="0" borderId="0" xfId="1" applyNumberFormat="1" applyFont="1" applyAlignment="1">
      <alignment vertical="center"/>
    </xf>
    <xf numFmtId="166" fontId="3" fillId="0" borderId="0" xfId="4" applyNumberFormat="1" applyFont="1" applyFill="1" applyBorder="1" applyAlignment="1">
      <alignment vertical="center"/>
    </xf>
    <xf numFmtId="164" fontId="3" fillId="0" borderId="0" xfId="2" applyNumberFormat="1" applyFont="1" applyFill="1" applyBorder="1" applyAlignment="1">
      <alignment vertical="center"/>
    </xf>
    <xf numFmtId="9" fontId="3" fillId="0" borderId="0" xfId="3" applyFont="1" applyFill="1" applyBorder="1" applyAlignment="1">
      <alignment vertical="center"/>
    </xf>
    <xf numFmtId="0" fontId="13" fillId="2" borderId="0" xfId="1" applyFont="1" applyFill="1"/>
    <xf numFmtId="0" fontId="13" fillId="0" borderId="0" xfId="1" applyFont="1"/>
    <xf numFmtId="0" fontId="14" fillId="0" borderId="0" xfId="1" applyFont="1" applyAlignment="1">
      <alignment horizontal="center" vertical="center"/>
    </xf>
    <xf numFmtId="10" fontId="13" fillId="2" borderId="0" xfId="1" applyNumberFormat="1" applyFont="1" applyFill="1"/>
    <xf numFmtId="0" fontId="15" fillId="2" borderId="0" xfId="1" applyFont="1" applyFill="1"/>
    <xf numFmtId="0" fontId="16" fillId="4" borderId="2" xfId="1" applyFont="1" applyFill="1" applyBorder="1" applyAlignment="1">
      <alignment horizontal="center"/>
    </xf>
    <xf numFmtId="0" fontId="16" fillId="4" borderId="3" xfId="1" applyFont="1" applyFill="1" applyBorder="1" applyAlignment="1">
      <alignment horizontal="center"/>
    </xf>
    <xf numFmtId="0" fontId="17" fillId="3" borderId="2" xfId="1" applyFont="1" applyFill="1" applyBorder="1" applyAlignment="1">
      <alignment horizontal="center"/>
    </xf>
    <xf numFmtId="0" fontId="17" fillId="3" borderId="3" xfId="1" applyFont="1" applyFill="1" applyBorder="1" applyAlignment="1">
      <alignment horizontal="center"/>
    </xf>
    <xf numFmtId="0" fontId="18" fillId="6" borderId="4" xfId="1" applyFont="1" applyFill="1" applyBorder="1" applyAlignment="1">
      <alignment horizontal="center" vertical="center"/>
    </xf>
    <xf numFmtId="10" fontId="15" fillId="2" borderId="0" xfId="1" applyNumberFormat="1" applyFont="1" applyFill="1"/>
    <xf numFmtId="0" fontId="15" fillId="0" borderId="0" xfId="1" applyFont="1"/>
    <xf numFmtId="0" fontId="19" fillId="7" borderId="5" xfId="1" applyFont="1" applyFill="1" applyBorder="1" applyAlignment="1">
      <alignment horizontal="center" vertical="center"/>
    </xf>
    <xf numFmtId="0" fontId="16" fillId="4" borderId="5" xfId="1" applyFont="1" applyFill="1" applyBorder="1" applyAlignment="1">
      <alignment horizontal="center" vertical="center"/>
    </xf>
    <xf numFmtId="0" fontId="17" fillId="3" borderId="3" xfId="1" applyFont="1" applyFill="1" applyBorder="1" applyAlignment="1">
      <alignment horizontal="center" vertical="center"/>
    </xf>
    <xf numFmtId="0" fontId="17" fillId="3" borderId="2" xfId="1" applyFont="1" applyFill="1" applyBorder="1" applyAlignment="1">
      <alignment horizontal="center" vertical="center"/>
    </xf>
    <xf numFmtId="0" fontId="18" fillId="6" borderId="6" xfId="1" applyFont="1" applyFill="1" applyBorder="1" applyAlignment="1">
      <alignment horizontal="center" vertical="center"/>
    </xf>
    <xf numFmtId="0" fontId="20" fillId="3" borderId="5" xfId="1" applyFont="1" applyFill="1" applyBorder="1" applyAlignment="1">
      <alignment horizontal="center" vertical="center"/>
    </xf>
    <xf numFmtId="0" fontId="19" fillId="8" borderId="5" xfId="1" applyFont="1" applyFill="1" applyBorder="1"/>
    <xf numFmtId="167" fontId="19" fillId="0" borderId="5" xfId="5" applyFont="1" applyBorder="1"/>
    <xf numFmtId="10" fontId="19" fillId="0" borderId="5" xfId="3" applyNumberFormat="1" applyFont="1" applyBorder="1"/>
    <xf numFmtId="167" fontId="19" fillId="0" borderId="4" xfId="5" applyFont="1" applyBorder="1" applyAlignment="1">
      <alignment horizontal="center" vertical="center"/>
    </xf>
    <xf numFmtId="10" fontId="19" fillId="0" borderId="4" xfId="3" applyNumberFormat="1" applyFont="1" applyBorder="1" applyAlignment="1">
      <alignment horizontal="center" vertical="center"/>
    </xf>
    <xf numFmtId="169" fontId="19" fillId="0" borderId="4" xfId="6" applyNumberFormat="1" applyFont="1" applyBorder="1" applyAlignment="1">
      <alignment horizontal="center" vertical="center"/>
    </xf>
    <xf numFmtId="0" fontId="21" fillId="8" borderId="7" xfId="1" applyFont="1" applyFill="1" applyBorder="1"/>
    <xf numFmtId="167" fontId="21" fillId="0" borderId="7" xfId="5" applyFont="1" applyBorder="1"/>
    <xf numFmtId="10" fontId="21" fillId="0" borderId="7" xfId="3" applyNumberFormat="1" applyFont="1" applyBorder="1"/>
    <xf numFmtId="167" fontId="19" fillId="0" borderId="8" xfId="5" applyFont="1" applyBorder="1" applyAlignment="1">
      <alignment horizontal="center" vertical="center"/>
    </xf>
    <xf numFmtId="10" fontId="19" fillId="0" borderId="8" xfId="3" applyNumberFormat="1" applyFont="1" applyBorder="1" applyAlignment="1">
      <alignment horizontal="center" vertical="center"/>
    </xf>
    <xf numFmtId="169" fontId="19" fillId="0" borderId="8" xfId="6" applyNumberFormat="1" applyFont="1" applyBorder="1" applyAlignment="1">
      <alignment horizontal="center" vertical="center"/>
    </xf>
    <xf numFmtId="10" fontId="15" fillId="2" borderId="0" xfId="3" applyNumberFormat="1" applyFont="1" applyFill="1" applyBorder="1"/>
    <xf numFmtId="0" fontId="21" fillId="8" borderId="9" xfId="1" applyFont="1" applyFill="1" applyBorder="1"/>
    <xf numFmtId="167" fontId="21" fillId="0" borderId="9" xfId="5" applyFont="1" applyBorder="1"/>
    <xf numFmtId="10" fontId="21" fillId="0" borderId="9" xfId="3" applyNumberFormat="1" applyFont="1" applyBorder="1"/>
    <xf numFmtId="0" fontId="21" fillId="8" borderId="9" xfId="1" applyFont="1" applyFill="1" applyBorder="1" applyAlignment="1">
      <alignment wrapText="1"/>
    </xf>
    <xf numFmtId="167" fontId="21" fillId="0" borderId="9" xfId="5" applyFont="1" applyBorder="1" applyAlignment="1">
      <alignment horizontal="center" vertical="center"/>
    </xf>
    <xf numFmtId="10" fontId="21" fillId="0" borderId="9" xfId="3" applyNumberFormat="1" applyFont="1" applyBorder="1" applyAlignment="1">
      <alignment horizontal="right" vertical="center"/>
    </xf>
    <xf numFmtId="0" fontId="22" fillId="8" borderId="6" xfId="1" applyFont="1" applyFill="1" applyBorder="1" applyAlignment="1">
      <alignment wrapText="1"/>
    </xf>
    <xf numFmtId="167" fontId="22" fillId="0" borderId="6" xfId="5" applyFont="1" applyBorder="1" applyAlignment="1">
      <alignment horizontal="center" vertical="center"/>
    </xf>
    <xf numFmtId="10" fontId="22" fillId="0" borderId="7" xfId="3" applyNumberFormat="1" applyFont="1" applyBorder="1" applyAlignment="1">
      <alignment horizontal="right" vertical="center"/>
    </xf>
    <xf numFmtId="167" fontId="19" fillId="0" borderId="6" xfId="5" applyFont="1" applyBorder="1" applyAlignment="1">
      <alignment horizontal="center" vertical="center"/>
    </xf>
    <xf numFmtId="10" fontId="19" fillId="0" borderId="6" xfId="3" applyNumberFormat="1" applyFont="1" applyBorder="1" applyAlignment="1">
      <alignment horizontal="center" vertical="center"/>
    </xf>
    <xf numFmtId="169" fontId="19" fillId="0" borderId="6" xfId="6" applyNumberFormat="1" applyFont="1" applyBorder="1" applyAlignment="1">
      <alignment horizontal="center" vertical="center"/>
    </xf>
    <xf numFmtId="167" fontId="19" fillId="0" borderId="3" xfId="5" applyFont="1" applyBorder="1"/>
    <xf numFmtId="10" fontId="19" fillId="0" borderId="5" xfId="3" applyNumberFormat="1" applyFont="1" applyBorder="1" applyAlignment="1">
      <alignment horizontal="center"/>
    </xf>
    <xf numFmtId="10" fontId="19" fillId="0" borderId="10" xfId="3" applyNumberFormat="1" applyFont="1" applyBorder="1" applyAlignment="1">
      <alignment horizontal="center" vertical="center"/>
    </xf>
    <xf numFmtId="169" fontId="19" fillId="0" borderId="10" xfId="6" applyNumberFormat="1" applyFont="1" applyBorder="1" applyAlignment="1">
      <alignment horizontal="center" vertical="center"/>
    </xf>
    <xf numFmtId="9" fontId="15" fillId="2" borderId="0" xfId="3" applyFont="1" applyFill="1" applyBorder="1"/>
    <xf numFmtId="0" fontId="19" fillId="7" borderId="5" xfId="1" applyFont="1" applyFill="1" applyBorder="1"/>
    <xf numFmtId="167" fontId="19" fillId="7" borderId="5" xfId="5" applyFont="1" applyFill="1" applyBorder="1"/>
    <xf numFmtId="167" fontId="16" fillId="4" borderId="5" xfId="5" applyFont="1" applyFill="1" applyBorder="1"/>
    <xf numFmtId="10" fontId="16" fillId="4" borderId="5" xfId="3" applyNumberFormat="1" applyFont="1" applyFill="1" applyBorder="1"/>
    <xf numFmtId="167" fontId="17" fillId="3" borderId="3" xfId="5" applyFont="1" applyFill="1" applyBorder="1"/>
    <xf numFmtId="10" fontId="17" fillId="3" borderId="5" xfId="3" applyNumberFormat="1" applyFont="1" applyFill="1" applyBorder="1" applyAlignment="1">
      <alignment horizontal="center"/>
    </xf>
    <xf numFmtId="10" fontId="19" fillId="0" borderId="5" xfId="3" applyNumberFormat="1" applyFont="1" applyBorder="1" applyAlignment="1">
      <alignment horizontal="center" vertical="center"/>
    </xf>
    <xf numFmtId="169" fontId="19" fillId="0" borderId="5" xfId="6" applyNumberFormat="1" applyFont="1" applyBorder="1" applyAlignment="1">
      <alignment horizontal="center" vertical="center"/>
    </xf>
    <xf numFmtId="43" fontId="13" fillId="2" borderId="0" xfId="1" applyNumberFormat="1" applyFont="1" applyFill="1"/>
    <xf numFmtId="10" fontId="13" fillId="2" borderId="0" xfId="3" applyNumberFormat="1" applyFont="1" applyFill="1" applyBorder="1"/>
    <xf numFmtId="167" fontId="13" fillId="2" borderId="0" xfId="5" applyFont="1" applyFill="1" applyBorder="1"/>
    <xf numFmtId="0" fontId="17" fillId="3" borderId="5" xfId="1" applyFont="1" applyFill="1" applyBorder="1" applyAlignment="1">
      <alignment horizontal="center" vertical="center"/>
    </xf>
    <xf numFmtId="0" fontId="21" fillId="8" borderId="11" xfId="1" applyFont="1" applyFill="1" applyBorder="1"/>
    <xf numFmtId="167" fontId="21" fillId="0" borderId="11" xfId="5" applyFont="1" applyBorder="1"/>
    <xf numFmtId="10" fontId="21" fillId="0" borderId="11" xfId="3" applyNumberFormat="1" applyFont="1" applyBorder="1"/>
    <xf numFmtId="0" fontId="21" fillId="8" borderId="9" xfId="1" applyFont="1" applyFill="1" applyBorder="1" applyAlignment="1">
      <alignment horizontal="left" vertical="center" wrapText="1"/>
    </xf>
    <xf numFmtId="167" fontId="21" fillId="0" borderId="9" xfId="5" applyFont="1" applyBorder="1" applyAlignment="1">
      <alignment vertical="center"/>
    </xf>
    <xf numFmtId="0" fontId="22" fillId="8" borderId="6" xfId="1" applyFont="1" applyFill="1" applyBorder="1" applyAlignment="1">
      <alignment horizontal="left" vertical="center" wrapText="1"/>
    </xf>
    <xf numFmtId="10" fontId="22" fillId="0" borderId="8" xfId="3" applyNumberFormat="1" applyFont="1" applyBorder="1" applyAlignment="1">
      <alignment horizontal="right" vertical="center"/>
    </xf>
    <xf numFmtId="167" fontId="17" fillId="3" borderId="5" xfId="5" applyFont="1" applyFill="1" applyBorder="1"/>
    <xf numFmtId="10" fontId="13" fillId="2" borderId="0" xfId="1" applyNumberFormat="1" applyFont="1" applyFill="1" applyAlignment="1">
      <alignment horizontal="right" vertical="center"/>
    </xf>
  </cellXfs>
  <cellStyles count="7">
    <cellStyle name="Millares 2" xfId="2" xr:uid="{6ABCC35B-2C54-400F-AD9F-C2A9277DA666}"/>
    <cellStyle name="Millares 3" xfId="5" xr:uid="{743A8888-063C-4940-8A3E-8175864F139C}"/>
    <cellStyle name="Moneda 2" xfId="6" xr:uid="{D928B460-EC7E-4102-9951-22130A530214}"/>
    <cellStyle name="Normal" xfId="0" builtinId="0"/>
    <cellStyle name="Normal 2" xfId="1" xr:uid="{301F2A3E-4E4F-4EF7-936C-3579F08DCAE9}"/>
    <cellStyle name="Porcentaje 2" xfId="3" xr:uid="{8F0DFB49-B731-438D-B04D-7E9DD484CF6F}"/>
    <cellStyle name="Porcentaje 3 3" xfId="4" xr:uid="{85F4E938-4D11-46F1-AC1B-DA12C937A356}"/>
  </cellStyles>
  <dxfs count="12">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B05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d.presidencia.gov.co/"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16" descr="Presidencia de la República">
          <a:hlinkClick xmlns:r="http://schemas.openxmlformats.org/officeDocument/2006/relationships" r:id="rId1"/>
          <a:extLst>
            <a:ext uri="{FF2B5EF4-FFF2-40B4-BE49-F238E27FC236}">
              <a16:creationId xmlns:a16="http://schemas.microsoft.com/office/drawing/2014/main" id="{CC66F022-EA85-4896-9293-E9EBE3B11CDE}"/>
            </a:ext>
          </a:extLst>
        </xdr:cNvPr>
        <xdr:cNvSpPr>
          <a:spLocks noChangeAspect="1" noChangeArrowheads="1"/>
        </xdr:cNvSpPr>
      </xdr:nvSpPr>
      <xdr:spPr bwMode="auto">
        <a:xfrm>
          <a:off x="762000" y="82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1083468</xdr:colOff>
      <xdr:row>0</xdr:row>
      <xdr:rowOff>83344</xdr:rowOff>
    </xdr:from>
    <xdr:to>
      <xdr:col>2</xdr:col>
      <xdr:colOff>1190624</xdr:colOff>
      <xdr:row>5</xdr:row>
      <xdr:rowOff>52924</xdr:rowOff>
    </xdr:to>
    <xdr:pic>
      <xdr:nvPicPr>
        <xdr:cNvPr id="3" name="Imagen 2">
          <a:extLst>
            <a:ext uri="{FF2B5EF4-FFF2-40B4-BE49-F238E27FC236}">
              <a16:creationId xmlns:a16="http://schemas.microsoft.com/office/drawing/2014/main" id="{A5D10A82-1465-4B33-B2C2-50AAEF825B21}"/>
            </a:ext>
          </a:extLst>
        </xdr:cNvPr>
        <xdr:cNvPicPr>
          <a:picLocks noChangeAspect="1"/>
        </xdr:cNvPicPr>
      </xdr:nvPicPr>
      <xdr:blipFill>
        <a:blip xmlns:r="http://schemas.openxmlformats.org/officeDocument/2006/relationships" r:embed="rId2"/>
        <a:stretch>
          <a:fillRect/>
        </a:stretch>
      </xdr:blipFill>
      <xdr:spPr>
        <a:xfrm>
          <a:off x="1845468" y="83344"/>
          <a:ext cx="1764506" cy="988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583406</xdr:colOff>
      <xdr:row>0</xdr:row>
      <xdr:rowOff>107156</xdr:rowOff>
    </xdr:from>
    <xdr:to>
      <xdr:col>0</xdr:col>
      <xdr:colOff>2726531</xdr:colOff>
      <xdr:row>5</xdr:row>
      <xdr:rowOff>47625</xdr:rowOff>
    </xdr:to>
    <xdr:pic>
      <xdr:nvPicPr>
        <xdr:cNvPr id="2" name="Imagen 1">
          <a:extLst>
            <a:ext uri="{FF2B5EF4-FFF2-40B4-BE49-F238E27FC236}">
              <a16:creationId xmlns:a16="http://schemas.microsoft.com/office/drawing/2014/main" id="{A7E192E6-0128-43FC-8C92-4BE50EEC909B}"/>
            </a:ext>
          </a:extLst>
        </xdr:cNvPr>
        <xdr:cNvPicPr>
          <a:picLocks noChangeAspect="1"/>
        </xdr:cNvPicPr>
      </xdr:nvPicPr>
      <xdr:blipFill>
        <a:blip xmlns:r="http://schemas.openxmlformats.org/officeDocument/2006/relationships" r:embed="rId1"/>
        <a:stretch>
          <a:fillRect/>
        </a:stretch>
      </xdr:blipFill>
      <xdr:spPr>
        <a:xfrm>
          <a:off x="583406" y="107156"/>
          <a:ext cx="2143125" cy="1073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IC%202023\METAS%20INTERNAS\INFORME%20EPA\INFORME%20EPA%20AGOSTO.xlsx" TargetMode="External"/><Relationship Id="rId1" Type="http://schemas.openxmlformats.org/officeDocument/2006/relationships/externalLinkPath" Target="/SIC%202023/METAS%20INTERNAS/INFORME%20EPA/INFORME%20EPA%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JECUCIÓN WEB"/>
      <sheetName val="EJECUCIÓN"/>
      <sheetName val="METAS"/>
      <sheetName val="TD-EPA"/>
      <sheetName val="TD-EPA RECURSO"/>
      <sheetName val="EPA - SIIF"/>
      <sheetName val="METAS EJEC. SIC - MINCIT"/>
    </sheetNames>
    <sheetDataSet>
      <sheetData sheetId="0"/>
      <sheetData sheetId="1"/>
      <sheetData sheetId="2">
        <row r="4">
          <cell r="D4" t="str">
            <v>AGOSTO - 2023</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2EA5-F483-4FBE-93B1-11A6A100AF16}">
  <sheetPr>
    <tabColor rgb="FF00B0F0"/>
  </sheetPr>
  <dimension ref="A1:M76"/>
  <sheetViews>
    <sheetView topLeftCell="A16" zoomScale="80" zoomScaleNormal="80" workbookViewId="0">
      <selection activeCell="D4" sqref="D4"/>
    </sheetView>
  </sheetViews>
  <sheetFormatPr baseColWidth="10" defaultRowHeight="15" x14ac:dyDescent="0.25"/>
  <cols>
    <col min="1" max="1" width="11.42578125" style="38"/>
    <col min="2" max="2" width="24.85546875" style="39" bestFit="1" customWidth="1"/>
    <col min="3" max="9" width="20.140625" style="39" customWidth="1"/>
    <col min="10" max="10" width="18" style="38" bestFit="1" customWidth="1"/>
    <col min="11" max="11" width="17.5703125" style="38" bestFit="1" customWidth="1"/>
    <col min="12" max="12" width="17.85546875" style="38" bestFit="1" customWidth="1"/>
    <col min="13" max="13" width="11.42578125" style="38"/>
    <col min="14" max="16384" width="11.42578125" style="39"/>
  </cols>
  <sheetData>
    <row r="1" spans="1:13" s="38" customFormat="1" ht="20.25" x14ac:dyDescent="0.25">
      <c r="B1" s="1"/>
      <c r="D1" s="2" t="s">
        <v>0</v>
      </c>
    </row>
    <row r="2" spans="1:13" s="38" customFormat="1" x14ac:dyDescent="0.25">
      <c r="B2" s="1"/>
      <c r="D2" s="1"/>
    </row>
    <row r="3" spans="1:13" s="38" customFormat="1" x14ac:dyDescent="0.25">
      <c r="B3" s="1"/>
      <c r="D3" s="6" t="s">
        <v>26</v>
      </c>
    </row>
    <row r="4" spans="1:13" s="38" customFormat="1" x14ac:dyDescent="0.25">
      <c r="B4" s="1"/>
      <c r="D4" s="7" t="s">
        <v>27</v>
      </c>
    </row>
    <row r="5" spans="1:13" s="38" customFormat="1" x14ac:dyDescent="0.25">
      <c r="B5" s="39"/>
      <c r="D5" s="6" t="s">
        <v>2</v>
      </c>
    </row>
    <row r="6" spans="1:13" s="38" customFormat="1" x14ac:dyDescent="0.25">
      <c r="B6" s="1"/>
      <c r="D6" s="8"/>
    </row>
    <row r="7" spans="1:13" s="38" customFormat="1" x14ac:dyDescent="0.25"/>
    <row r="8" spans="1:13" x14ac:dyDescent="0.25">
      <c r="B8" s="40" t="s">
        <v>28</v>
      </c>
      <c r="C8" s="40"/>
      <c r="D8" s="40"/>
      <c r="E8" s="40"/>
      <c r="F8" s="40"/>
      <c r="G8" s="40"/>
      <c r="H8" s="40"/>
      <c r="I8" s="40"/>
    </row>
    <row r="9" spans="1:13" ht="15.75" customHeight="1" thickBot="1" x14ac:dyDescent="0.3">
      <c r="B9" s="40"/>
      <c r="C9" s="40"/>
      <c r="D9" s="40"/>
      <c r="E9" s="40"/>
      <c r="F9" s="40"/>
      <c r="G9" s="40"/>
      <c r="H9" s="40"/>
      <c r="I9" s="40"/>
      <c r="J9" s="41"/>
    </row>
    <row r="10" spans="1:13" s="49" customFormat="1" ht="17.25" thickBot="1" x14ac:dyDescent="0.35">
      <c r="A10" s="42"/>
      <c r="B10" s="42"/>
      <c r="C10" s="42"/>
      <c r="D10" s="42"/>
      <c r="E10" s="43" t="s">
        <v>29</v>
      </c>
      <c r="F10" s="44"/>
      <c r="G10" s="45" t="s">
        <v>30</v>
      </c>
      <c r="H10" s="46"/>
      <c r="I10" s="47" t="s">
        <v>31</v>
      </c>
      <c r="J10" s="48"/>
      <c r="K10" s="42"/>
      <c r="L10" s="42"/>
      <c r="M10" s="42"/>
    </row>
    <row r="11" spans="1:13" s="49" customFormat="1" ht="17.25" thickBot="1" x14ac:dyDescent="0.35">
      <c r="A11" s="42"/>
      <c r="B11" s="50" t="s">
        <v>3</v>
      </c>
      <c r="C11" s="50" t="s">
        <v>32</v>
      </c>
      <c r="D11" s="50" t="s">
        <v>33</v>
      </c>
      <c r="E11" s="51" t="s">
        <v>34</v>
      </c>
      <c r="F11" s="51" t="s">
        <v>35</v>
      </c>
      <c r="G11" s="52" t="s">
        <v>34</v>
      </c>
      <c r="H11" s="53" t="s">
        <v>35</v>
      </c>
      <c r="I11" s="54"/>
      <c r="J11" s="55" t="s">
        <v>36</v>
      </c>
      <c r="K11" s="42"/>
      <c r="L11" s="42"/>
      <c r="M11" s="42"/>
    </row>
    <row r="12" spans="1:13" s="49" customFormat="1" ht="17.25" thickBot="1" x14ac:dyDescent="0.35">
      <c r="A12" s="42"/>
      <c r="B12" s="56" t="s">
        <v>18</v>
      </c>
      <c r="C12" s="57">
        <v>136447913235</v>
      </c>
      <c r="D12" s="57">
        <v>140882330235</v>
      </c>
      <c r="E12" s="57">
        <v>74448926601.339996</v>
      </c>
      <c r="F12" s="58">
        <v>0.52844758087941057</v>
      </c>
      <c r="G12" s="59">
        <v>88294652459.997208</v>
      </c>
      <c r="H12" s="60">
        <v>0.62672623538180083</v>
      </c>
      <c r="I12" s="60">
        <v>0.843187265900048</v>
      </c>
      <c r="J12" s="61">
        <v>13845725858.657211</v>
      </c>
      <c r="K12" s="42"/>
      <c r="L12" s="42"/>
      <c r="M12" s="42"/>
    </row>
    <row r="13" spans="1:13" s="49" customFormat="1" ht="16.5" x14ac:dyDescent="0.3">
      <c r="A13" s="42"/>
      <c r="B13" s="62" t="s">
        <v>19</v>
      </c>
      <c r="C13" s="63">
        <v>76879360000</v>
      </c>
      <c r="D13" s="63">
        <v>81313777000</v>
      </c>
      <c r="E13" s="63">
        <v>44445652335</v>
      </c>
      <c r="F13" s="64">
        <v>0.546594365368122</v>
      </c>
      <c r="G13" s="65"/>
      <c r="H13" s="66"/>
      <c r="I13" s="66"/>
      <c r="J13" s="67"/>
      <c r="K13" s="68"/>
      <c r="L13" s="42"/>
      <c r="M13" s="42"/>
    </row>
    <row r="14" spans="1:13" s="49" customFormat="1" ht="16.5" x14ac:dyDescent="0.3">
      <c r="A14" s="42"/>
      <c r="B14" s="69" t="s">
        <v>20</v>
      </c>
      <c r="C14" s="70">
        <v>41784821000</v>
      </c>
      <c r="D14" s="70">
        <v>41784821000</v>
      </c>
      <c r="E14" s="70">
        <v>27839728818.18</v>
      </c>
      <c r="F14" s="71">
        <v>0.66626416368230945</v>
      </c>
      <c r="G14" s="65"/>
      <c r="H14" s="66"/>
      <c r="I14" s="66"/>
      <c r="J14" s="67"/>
      <c r="K14" s="68"/>
      <c r="L14" s="42"/>
      <c r="M14" s="42"/>
    </row>
    <row r="15" spans="1:13" s="49" customFormat="1" ht="16.5" x14ac:dyDescent="0.3">
      <c r="A15" s="42"/>
      <c r="B15" s="69" t="s">
        <v>21</v>
      </c>
      <c r="C15" s="70">
        <v>15437841000</v>
      </c>
      <c r="D15" s="70">
        <v>15437841000</v>
      </c>
      <c r="E15" s="70">
        <v>2160548876.1599998</v>
      </c>
      <c r="F15" s="71">
        <v>0.13995149167296125</v>
      </c>
      <c r="G15" s="65"/>
      <c r="H15" s="66"/>
      <c r="I15" s="66"/>
      <c r="J15" s="67"/>
      <c r="K15" s="48"/>
      <c r="L15" s="42"/>
      <c r="M15" s="42"/>
    </row>
    <row r="16" spans="1:13" s="49" customFormat="1" ht="35.25" customHeight="1" x14ac:dyDescent="0.3">
      <c r="A16" s="42"/>
      <c r="B16" s="72" t="s">
        <v>22</v>
      </c>
      <c r="C16" s="73">
        <v>691866000</v>
      </c>
      <c r="D16" s="73">
        <v>691866000</v>
      </c>
      <c r="E16" s="73">
        <v>2996572</v>
      </c>
      <c r="F16" s="74">
        <v>4.331145048318605E-3</v>
      </c>
      <c r="G16" s="65"/>
      <c r="H16" s="66"/>
      <c r="I16" s="66"/>
      <c r="J16" s="67"/>
      <c r="K16" s="42"/>
      <c r="L16" s="42"/>
      <c r="M16" s="42"/>
    </row>
    <row r="17" spans="1:13" s="49" customFormat="1" ht="33.75" thickBot="1" x14ac:dyDescent="0.35">
      <c r="A17" s="42"/>
      <c r="B17" s="75" t="s">
        <v>23</v>
      </c>
      <c r="C17" s="76">
        <v>1654025235</v>
      </c>
      <c r="D17" s="76">
        <v>1654025235</v>
      </c>
      <c r="E17" s="76">
        <v>0</v>
      </c>
      <c r="F17" s="77">
        <v>0</v>
      </c>
      <c r="G17" s="78"/>
      <c r="H17" s="79"/>
      <c r="I17" s="79"/>
      <c r="J17" s="80"/>
      <c r="K17" s="42"/>
      <c r="L17" s="42"/>
      <c r="M17" s="42"/>
    </row>
    <row r="18" spans="1:13" s="49" customFormat="1" ht="17.25" thickBot="1" x14ac:dyDescent="0.35">
      <c r="A18" s="42"/>
      <c r="B18" s="56" t="s">
        <v>37</v>
      </c>
      <c r="C18" s="57">
        <v>146704377581</v>
      </c>
      <c r="D18" s="57">
        <v>146704377581</v>
      </c>
      <c r="E18" s="57">
        <v>122617965356.82001</v>
      </c>
      <c r="F18" s="58">
        <v>0.83581667690262929</v>
      </c>
      <c r="G18" s="81">
        <v>131634925171.91998</v>
      </c>
      <c r="H18" s="82">
        <v>0.8972801448902934</v>
      </c>
      <c r="I18" s="83">
        <v>0.93150024734451353</v>
      </c>
      <c r="J18" s="84">
        <v>9016959815.0999756</v>
      </c>
      <c r="K18" s="85"/>
      <c r="L18" s="42"/>
      <c r="M18" s="42"/>
    </row>
    <row r="19" spans="1:13" s="49" customFormat="1" ht="17.25" thickBot="1" x14ac:dyDescent="0.35">
      <c r="A19" s="42"/>
      <c r="B19" s="86" t="s">
        <v>25</v>
      </c>
      <c r="C19" s="87">
        <v>283152290816</v>
      </c>
      <c r="D19" s="87">
        <v>287586707816</v>
      </c>
      <c r="E19" s="88">
        <v>197066891958.16</v>
      </c>
      <c r="F19" s="89">
        <v>0.68524339478250429</v>
      </c>
      <c r="G19" s="90">
        <v>219929577631.91718</v>
      </c>
      <c r="H19" s="91">
        <v>0.76474180361850963</v>
      </c>
      <c r="I19" s="92">
        <v>0.89604542544968158</v>
      </c>
      <c r="J19" s="93">
        <v>22862685673.757172</v>
      </c>
      <c r="K19" s="68"/>
      <c r="L19" s="42"/>
      <c r="M19" s="42"/>
    </row>
    <row r="20" spans="1:13" s="38" customFormat="1" x14ac:dyDescent="0.25">
      <c r="G20" s="94"/>
      <c r="I20" s="95"/>
    </row>
    <row r="21" spans="1:13" ht="15" customHeight="1" x14ac:dyDescent="0.25">
      <c r="B21" s="40" t="s">
        <v>38</v>
      </c>
      <c r="C21" s="40"/>
      <c r="D21" s="40"/>
      <c r="E21" s="40"/>
      <c r="F21" s="40"/>
      <c r="G21" s="40"/>
      <c r="H21" s="40"/>
      <c r="I21" s="40"/>
      <c r="K21" s="96"/>
    </row>
    <row r="22" spans="1:13" ht="15.75" customHeight="1" thickBot="1" x14ac:dyDescent="0.3">
      <c r="B22" s="40"/>
      <c r="C22" s="40"/>
      <c r="D22" s="40"/>
      <c r="E22" s="40"/>
      <c r="F22" s="40"/>
      <c r="G22" s="40"/>
      <c r="H22" s="40"/>
      <c r="I22" s="40"/>
      <c r="K22" s="95"/>
      <c r="L22" s="96"/>
    </row>
    <row r="23" spans="1:13" ht="17.25" thickBot="1" x14ac:dyDescent="0.35">
      <c r="B23" s="42"/>
      <c r="C23" s="42"/>
      <c r="D23" s="42"/>
      <c r="E23" s="43" t="s">
        <v>29</v>
      </c>
      <c r="F23" s="44"/>
      <c r="G23" s="45" t="s">
        <v>30</v>
      </c>
      <c r="H23" s="46"/>
      <c r="I23" s="47" t="s">
        <v>31</v>
      </c>
      <c r="L23" s="96"/>
    </row>
    <row r="24" spans="1:13" ht="17.25" thickBot="1" x14ac:dyDescent="0.3">
      <c r="B24" s="50" t="s">
        <v>3</v>
      </c>
      <c r="C24" s="50" t="s">
        <v>32</v>
      </c>
      <c r="D24" s="50" t="s">
        <v>33</v>
      </c>
      <c r="E24" s="51" t="s">
        <v>34</v>
      </c>
      <c r="F24" s="51" t="s">
        <v>35</v>
      </c>
      <c r="G24" s="97" t="s">
        <v>34</v>
      </c>
      <c r="H24" s="53" t="s">
        <v>35</v>
      </c>
      <c r="I24" s="54"/>
      <c r="J24" s="55" t="s">
        <v>36</v>
      </c>
      <c r="L24" s="96"/>
    </row>
    <row r="25" spans="1:13" ht="17.25" thickBot="1" x14ac:dyDescent="0.35">
      <c r="B25" s="56" t="s">
        <v>18</v>
      </c>
      <c r="C25" s="57">
        <v>136447913235</v>
      </c>
      <c r="D25" s="57">
        <v>140882330235</v>
      </c>
      <c r="E25" s="57">
        <v>61139286587.389999</v>
      </c>
      <c r="F25" s="58">
        <v>0.43397412922831474</v>
      </c>
      <c r="G25" s="59">
        <v>69675204862.217438</v>
      </c>
      <c r="H25" s="60">
        <v>0.4945631204849828</v>
      </c>
      <c r="I25" s="60">
        <v>0.87748987187469063</v>
      </c>
      <c r="J25" s="61">
        <v>8535918274.8274384</v>
      </c>
      <c r="K25" s="41"/>
    </row>
    <row r="26" spans="1:13" ht="16.5" x14ac:dyDescent="0.3">
      <c r="B26" s="62" t="s">
        <v>19</v>
      </c>
      <c r="C26" s="63">
        <v>76879360000</v>
      </c>
      <c r="D26" s="63">
        <v>81313777000</v>
      </c>
      <c r="E26" s="63">
        <v>44392768500</v>
      </c>
      <c r="F26" s="64">
        <v>0.54594399790333192</v>
      </c>
      <c r="G26" s="65"/>
      <c r="H26" s="66"/>
      <c r="I26" s="66"/>
      <c r="J26" s="67"/>
    </row>
    <row r="27" spans="1:13" ht="16.5" x14ac:dyDescent="0.3">
      <c r="B27" s="69" t="s">
        <v>20</v>
      </c>
      <c r="C27" s="70">
        <v>41784821000</v>
      </c>
      <c r="D27" s="70">
        <v>41784821000</v>
      </c>
      <c r="E27" s="70">
        <v>14677593414.23</v>
      </c>
      <c r="F27" s="71">
        <v>0.35126615510043707</v>
      </c>
      <c r="G27" s="65"/>
      <c r="H27" s="66"/>
      <c r="I27" s="66"/>
      <c r="J27" s="67"/>
    </row>
    <row r="28" spans="1:13" ht="16.5" x14ac:dyDescent="0.3">
      <c r="B28" s="98" t="s">
        <v>21</v>
      </c>
      <c r="C28" s="99">
        <v>15437841000</v>
      </c>
      <c r="D28" s="99">
        <v>15437841000</v>
      </c>
      <c r="E28" s="99">
        <v>2066254673.1599998</v>
      </c>
      <c r="F28" s="100">
        <v>0.13384350008268642</v>
      </c>
      <c r="G28" s="65"/>
      <c r="H28" s="66"/>
      <c r="I28" s="66"/>
      <c r="J28" s="67"/>
      <c r="K28" s="41"/>
    </row>
    <row r="29" spans="1:13" ht="36.75" customHeight="1" x14ac:dyDescent="0.25">
      <c r="B29" s="101" t="s">
        <v>22</v>
      </c>
      <c r="C29" s="73">
        <v>691866000</v>
      </c>
      <c r="D29" s="102">
        <v>691866000</v>
      </c>
      <c r="E29" s="73">
        <v>2670000</v>
      </c>
      <c r="F29" s="74">
        <v>3.8591287908352197E-3</v>
      </c>
      <c r="G29" s="65"/>
      <c r="H29" s="66"/>
      <c r="I29" s="66"/>
      <c r="J29" s="67"/>
    </row>
    <row r="30" spans="1:13" ht="33.75" thickBot="1" x14ac:dyDescent="0.3">
      <c r="B30" s="103" t="s">
        <v>23</v>
      </c>
      <c r="C30" s="76">
        <v>1654025235</v>
      </c>
      <c r="D30" s="76">
        <v>1654025235</v>
      </c>
      <c r="E30" s="76">
        <v>0</v>
      </c>
      <c r="F30" s="104">
        <v>0</v>
      </c>
      <c r="G30" s="78"/>
      <c r="H30" s="79"/>
      <c r="I30" s="79"/>
      <c r="J30" s="80"/>
    </row>
    <row r="31" spans="1:13" ht="17.25" thickBot="1" x14ac:dyDescent="0.35">
      <c r="B31" s="56" t="s">
        <v>37</v>
      </c>
      <c r="C31" s="57">
        <v>146704377581</v>
      </c>
      <c r="D31" s="57">
        <v>146704377581</v>
      </c>
      <c r="E31" s="57">
        <v>71350636775.279984</v>
      </c>
      <c r="F31" s="58">
        <v>0.48635656244057957</v>
      </c>
      <c r="G31" s="57">
        <v>75709065312.100006</v>
      </c>
      <c r="H31" s="82">
        <v>0.51606548189264978</v>
      </c>
      <c r="I31" s="92">
        <v>0.94243188026621361</v>
      </c>
      <c r="J31" s="84">
        <v>4358428536.8200226</v>
      </c>
      <c r="K31" s="95"/>
    </row>
    <row r="32" spans="1:13" ht="17.25" thickBot="1" x14ac:dyDescent="0.35">
      <c r="B32" s="86" t="s">
        <v>25</v>
      </c>
      <c r="C32" s="87">
        <v>284806316051</v>
      </c>
      <c r="D32" s="87">
        <v>289240733051</v>
      </c>
      <c r="E32" s="88">
        <v>132489923362.66998</v>
      </c>
      <c r="F32" s="89">
        <v>0.45806108277048541</v>
      </c>
      <c r="G32" s="105">
        <v>145384270174.31744</v>
      </c>
      <c r="H32" s="91">
        <v>0.50264106524955721</v>
      </c>
      <c r="I32" s="92">
        <v>0.91130851503957755</v>
      </c>
      <c r="J32" s="93">
        <v>12894346811.647461</v>
      </c>
      <c r="K32" s="95"/>
    </row>
    <row r="33" spans="7:9" s="38" customFormat="1" ht="15" customHeight="1" x14ac:dyDescent="0.25">
      <c r="I33" s="106"/>
    </row>
    <row r="34" spans="7:9" s="38" customFormat="1" ht="15" customHeight="1" x14ac:dyDescent="0.25">
      <c r="G34" s="96"/>
      <c r="I34" s="41"/>
    </row>
    <row r="35" spans="7:9" s="38" customFormat="1" ht="15.75" customHeight="1" x14ac:dyDescent="0.25"/>
    <row r="36" spans="7:9" s="38" customFormat="1" x14ac:dyDescent="0.25"/>
    <row r="37" spans="7:9" s="38" customFormat="1" x14ac:dyDescent="0.25"/>
    <row r="38" spans="7:9" s="38" customFormat="1" x14ac:dyDescent="0.25"/>
    <row r="39" spans="7:9" s="38" customFormat="1" x14ac:dyDescent="0.25"/>
    <row r="40" spans="7:9" s="38" customFormat="1" x14ac:dyDescent="0.25"/>
    <row r="41" spans="7:9" s="38" customFormat="1" x14ac:dyDescent="0.25"/>
    <row r="42" spans="7:9" s="38" customFormat="1" x14ac:dyDescent="0.25"/>
    <row r="43" spans="7:9" s="38" customFormat="1" x14ac:dyDescent="0.25"/>
    <row r="44" spans="7:9" s="38" customFormat="1" x14ac:dyDescent="0.25"/>
    <row r="45" spans="7:9" s="38" customFormat="1" x14ac:dyDescent="0.25"/>
    <row r="46" spans="7:9" s="38" customFormat="1" x14ac:dyDescent="0.25"/>
    <row r="47" spans="7:9" s="38" customFormat="1" x14ac:dyDescent="0.25"/>
    <row r="48" spans="7:9"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sheetData>
  <mergeCells count="16">
    <mergeCell ref="J12:J17"/>
    <mergeCell ref="B21:I22"/>
    <mergeCell ref="E23:F23"/>
    <mergeCell ref="G23:H23"/>
    <mergeCell ref="I23:I24"/>
    <mergeCell ref="G25:G30"/>
    <mergeCell ref="H25:H30"/>
    <mergeCell ref="I25:I30"/>
    <mergeCell ref="J25:J30"/>
    <mergeCell ref="B8:I9"/>
    <mergeCell ref="E10:F10"/>
    <mergeCell ref="G10:H10"/>
    <mergeCell ref="I10:I11"/>
    <mergeCell ref="G12:G17"/>
    <mergeCell ref="H12:H17"/>
    <mergeCell ref="I12:I17"/>
  </mergeCells>
  <conditionalFormatting sqref="I12:J12 I18:J19">
    <cfRule type="cellIs" dxfId="11" priority="9" operator="equal">
      <formula>"CUMPLIDO"</formula>
    </cfRule>
    <cfRule type="cellIs" dxfId="10" priority="10" operator="between">
      <formula>0.95</formula>
      <formula>1</formula>
    </cfRule>
    <cfRule type="cellIs" dxfId="9" priority="11" operator="between">
      <formula>0.85</formula>
      <formula>0.95</formula>
    </cfRule>
    <cfRule type="cellIs" dxfId="8" priority="12" operator="lessThan">
      <formula>0.85</formula>
    </cfRule>
  </conditionalFormatting>
  <conditionalFormatting sqref="I25:J25">
    <cfRule type="cellIs" dxfId="7" priority="1" operator="equal">
      <formula>"CUMPLIDO"</formula>
    </cfRule>
    <cfRule type="cellIs" dxfId="6" priority="2" operator="between">
      <formula>0.95</formula>
      <formula>1</formula>
    </cfRule>
    <cfRule type="cellIs" dxfId="5" priority="3" operator="between">
      <formula>0.85</formula>
      <formula>0.95</formula>
    </cfRule>
    <cfRule type="cellIs" dxfId="4" priority="4" operator="lessThan">
      <formula>0.85</formula>
    </cfRule>
  </conditionalFormatting>
  <conditionalFormatting sqref="I31:J32">
    <cfRule type="cellIs" dxfId="3" priority="5" operator="equal">
      <formula>"CUMPLIDO"</formula>
    </cfRule>
    <cfRule type="cellIs" dxfId="2" priority="6" operator="between">
      <formula>0.95</formula>
      <formula>1</formula>
    </cfRule>
    <cfRule type="cellIs" dxfId="1" priority="7" operator="between">
      <formula>0.85</formula>
      <formula>0.95</formula>
    </cfRule>
    <cfRule type="cellIs" dxfId="0" priority="8" operator="lessThan">
      <formula>0.85</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A39C1-923B-48AD-9639-D961F1DE31B4}">
  <sheetPr>
    <tabColor theme="7" tint="-0.249977111117893"/>
  </sheetPr>
  <dimension ref="A1:O43"/>
  <sheetViews>
    <sheetView tabSelected="1" zoomScale="80" zoomScaleNormal="80" workbookViewId="0">
      <pane xSplit="1" ySplit="7" topLeftCell="B8" activePane="bottomRight" state="frozen"/>
      <selection pane="topRight" activeCell="B1" sqref="B1"/>
      <selection pane="bottomLeft" activeCell="A2" sqref="A2"/>
      <selection pane="bottomRight" activeCell="B4" sqref="B4"/>
    </sheetView>
  </sheetViews>
  <sheetFormatPr baseColWidth="10" defaultRowHeight="15" x14ac:dyDescent="0.25"/>
  <cols>
    <col min="1" max="1" width="45.140625" style="5" customWidth="1"/>
    <col min="2" max="2" width="19.28515625" style="34" customWidth="1"/>
    <col min="3" max="3" width="20" style="5" bestFit="1" customWidth="1"/>
    <col min="4" max="4" width="19.42578125" style="5" bestFit="1" customWidth="1"/>
    <col min="5" max="5" width="16.5703125" style="5" bestFit="1" customWidth="1"/>
    <col min="6" max="6" width="20" style="36" bestFit="1" customWidth="1"/>
    <col min="7" max="7" width="14.85546875" style="5" bestFit="1" customWidth="1"/>
    <col min="8" max="8" width="19.42578125" style="36" bestFit="1" customWidth="1"/>
    <col min="9" max="9" width="20" style="36" bestFit="1" customWidth="1"/>
    <col min="10" max="10" width="19" style="36" bestFit="1" customWidth="1"/>
    <col min="11" max="11" width="11.7109375" style="37" bestFit="1" customWidth="1"/>
    <col min="12" max="12" width="19.42578125" style="36" bestFit="1" customWidth="1"/>
    <col min="13" max="13" width="18.7109375" style="37" bestFit="1" customWidth="1"/>
    <col min="14" max="14" width="23.5703125" style="36" bestFit="1" customWidth="1"/>
    <col min="15" max="15" width="15.140625" style="37" bestFit="1" customWidth="1"/>
    <col min="16" max="16384" width="11.42578125" style="5"/>
  </cols>
  <sheetData>
    <row r="1" spans="1:15" ht="29.25" customHeight="1" x14ac:dyDescent="0.25">
      <c r="A1" s="1"/>
      <c r="B1" s="2" t="s">
        <v>0</v>
      </c>
      <c r="C1" s="1"/>
      <c r="D1" s="1"/>
      <c r="E1" s="1"/>
      <c r="F1" s="3"/>
      <c r="G1" s="1"/>
      <c r="H1" s="3"/>
      <c r="I1" s="3"/>
      <c r="J1" s="3"/>
      <c r="K1" s="4"/>
      <c r="L1" s="3"/>
      <c r="M1" s="4"/>
      <c r="N1" s="3"/>
      <c r="O1" s="4"/>
    </row>
    <row r="2" spans="1:15" x14ac:dyDescent="0.25">
      <c r="A2" s="1"/>
      <c r="B2" s="1"/>
      <c r="C2" s="1"/>
      <c r="D2" s="1"/>
      <c r="E2" s="1"/>
      <c r="F2" s="3"/>
      <c r="G2" s="1"/>
      <c r="H2" s="3"/>
      <c r="I2" s="3"/>
      <c r="J2" s="3"/>
      <c r="K2" s="4"/>
      <c r="L2" s="3"/>
      <c r="M2" s="4"/>
      <c r="N2" s="3"/>
      <c r="O2" s="4"/>
    </row>
    <row r="3" spans="1:15" x14ac:dyDescent="0.25">
      <c r="A3" s="1"/>
      <c r="B3" s="6" t="s">
        <v>1</v>
      </c>
      <c r="C3" s="1"/>
      <c r="D3" s="1"/>
      <c r="E3" s="1"/>
      <c r="F3" s="3"/>
      <c r="G3" s="1"/>
      <c r="H3" s="3"/>
      <c r="I3" s="3"/>
      <c r="J3" s="3"/>
      <c r="K3" s="4"/>
      <c r="L3" s="3"/>
      <c r="M3" s="4"/>
      <c r="N3" s="3"/>
      <c r="O3" s="4"/>
    </row>
    <row r="4" spans="1:15" x14ac:dyDescent="0.25">
      <c r="A4" s="1"/>
      <c r="B4" s="7" t="str">
        <f>+[1]METAS!D4</f>
        <v>AGOSTO - 2023</v>
      </c>
      <c r="C4" s="1"/>
      <c r="D4" s="1"/>
      <c r="E4" s="1"/>
      <c r="F4" s="3"/>
      <c r="G4" s="1"/>
      <c r="H4" s="3"/>
      <c r="I4" s="3"/>
      <c r="J4" s="3"/>
      <c r="K4" s="4"/>
      <c r="L4" s="3"/>
      <c r="M4" s="4"/>
      <c r="N4" s="3"/>
      <c r="O4" s="4"/>
    </row>
    <row r="5" spans="1:15" x14ac:dyDescent="0.25">
      <c r="A5" s="1"/>
      <c r="B5" s="6" t="s">
        <v>2</v>
      </c>
      <c r="C5" s="1"/>
      <c r="D5" s="1"/>
      <c r="E5" s="1"/>
      <c r="F5" s="3"/>
      <c r="G5" s="1"/>
      <c r="H5" s="3"/>
      <c r="I5" s="3"/>
      <c r="J5" s="3"/>
      <c r="K5" s="4"/>
      <c r="L5" s="3"/>
      <c r="M5" s="4"/>
      <c r="N5" s="3"/>
      <c r="O5" s="4"/>
    </row>
    <row r="6" spans="1:15" x14ac:dyDescent="0.25">
      <c r="A6" s="1"/>
      <c r="B6" s="8"/>
      <c r="C6" s="1"/>
      <c r="D6" s="1"/>
      <c r="E6" s="1"/>
      <c r="F6" s="3"/>
      <c r="G6" s="1"/>
      <c r="H6" s="3"/>
      <c r="I6" s="3"/>
      <c r="J6" s="3"/>
      <c r="K6" s="4"/>
      <c r="L6" s="3"/>
      <c r="M6" s="4"/>
      <c r="N6" s="3"/>
      <c r="O6" s="4"/>
    </row>
    <row r="7" spans="1:15" ht="45" x14ac:dyDescent="0.25">
      <c r="A7" s="9" t="s">
        <v>3</v>
      </c>
      <c r="B7" s="10" t="s">
        <v>4</v>
      </c>
      <c r="C7" s="10" t="s">
        <v>5</v>
      </c>
      <c r="D7" s="10" t="s">
        <v>6</v>
      </c>
      <c r="E7" s="11" t="s">
        <v>7</v>
      </c>
      <c r="F7" s="10" t="s">
        <v>8</v>
      </c>
      <c r="G7" s="12" t="s">
        <v>9</v>
      </c>
      <c r="H7" s="10" t="s">
        <v>10</v>
      </c>
      <c r="I7" s="10" t="s">
        <v>11</v>
      </c>
      <c r="J7" s="13" t="s">
        <v>12</v>
      </c>
      <c r="K7" s="14" t="s">
        <v>13</v>
      </c>
      <c r="L7" s="13" t="s">
        <v>14</v>
      </c>
      <c r="M7" s="14" t="s">
        <v>15</v>
      </c>
      <c r="N7" s="13" t="s">
        <v>16</v>
      </c>
      <c r="O7" s="14" t="s">
        <v>17</v>
      </c>
    </row>
    <row r="8" spans="1:15" s="18" customFormat="1" ht="15.75" x14ac:dyDescent="0.25">
      <c r="A8" s="15" t="s">
        <v>18</v>
      </c>
      <c r="B8" s="16">
        <v>134793888000</v>
      </c>
      <c r="C8" s="16">
        <v>139228305000</v>
      </c>
      <c r="D8" s="16">
        <v>74448926601.339996</v>
      </c>
      <c r="E8" s="17">
        <v>0.53472551146363523</v>
      </c>
      <c r="F8" s="16">
        <v>61139286587.389999</v>
      </c>
      <c r="G8" s="17">
        <v>0.43912971997604938</v>
      </c>
      <c r="H8" s="16">
        <v>108823418109.00999</v>
      </c>
      <c r="I8" s="16">
        <v>61129453150.389999</v>
      </c>
      <c r="J8" s="16">
        <v>30404886890.990002</v>
      </c>
      <c r="K8" s="17">
        <v>0.21838150576486587</v>
      </c>
      <c r="L8" s="16">
        <v>64779378398.660004</v>
      </c>
      <c r="M8" s="17">
        <v>0.46527448853636483</v>
      </c>
      <c r="N8" s="16">
        <v>78089018412.610001</v>
      </c>
      <c r="O8" s="17">
        <v>0.56087028002395056</v>
      </c>
    </row>
    <row r="9" spans="1:15" s="18" customFormat="1" ht="15.75" x14ac:dyDescent="0.25">
      <c r="A9" s="19" t="s">
        <v>19</v>
      </c>
      <c r="B9" s="20">
        <v>76879360000</v>
      </c>
      <c r="C9" s="20">
        <v>81313777000</v>
      </c>
      <c r="D9" s="20">
        <v>44445652335</v>
      </c>
      <c r="E9" s="21">
        <v>0.546594365368122</v>
      </c>
      <c r="F9" s="20">
        <v>44392768500</v>
      </c>
      <c r="G9" s="21">
        <v>0.54594399790333192</v>
      </c>
      <c r="H9" s="20">
        <v>70916815000</v>
      </c>
      <c r="I9" s="20">
        <v>44392768500</v>
      </c>
      <c r="J9" s="20">
        <v>10396962000</v>
      </c>
      <c r="K9" s="21">
        <v>0.12786224405736313</v>
      </c>
      <c r="L9" s="20">
        <v>36868124665</v>
      </c>
      <c r="M9" s="21">
        <v>0.45340563463187794</v>
      </c>
      <c r="N9" s="20">
        <v>36921008500</v>
      </c>
      <c r="O9" s="21">
        <v>0.45405600209666808</v>
      </c>
    </row>
    <row r="10" spans="1:15" x14ac:dyDescent="0.25">
      <c r="A10" s="22" t="s">
        <v>39</v>
      </c>
      <c r="B10" s="23">
        <v>40887242000</v>
      </c>
      <c r="C10" s="24">
        <v>43443915000</v>
      </c>
      <c r="D10" s="24">
        <v>26555413584</v>
      </c>
      <c r="E10" s="25">
        <v>0.61125737825423887</v>
      </c>
      <c r="F10" s="23">
        <v>26522563398</v>
      </c>
      <c r="G10" s="25">
        <v>0.61050122665049866</v>
      </c>
      <c r="H10" s="23">
        <v>40887242000</v>
      </c>
      <c r="I10" s="23">
        <v>26522563398</v>
      </c>
      <c r="J10" s="23">
        <v>2556673000</v>
      </c>
      <c r="K10" s="25">
        <v>5.8849967826334254E-2</v>
      </c>
      <c r="L10" s="23">
        <v>16888501416</v>
      </c>
      <c r="M10" s="25">
        <v>0.38874262174576119</v>
      </c>
      <c r="N10" s="23">
        <v>16921351602</v>
      </c>
      <c r="O10" s="25">
        <v>0.38949877334950128</v>
      </c>
    </row>
    <row r="11" spans="1:15" ht="28.5" x14ac:dyDescent="0.25">
      <c r="A11" s="22" t="s">
        <v>40</v>
      </c>
      <c r="B11" s="23">
        <v>15918962000</v>
      </c>
      <c r="C11" s="24">
        <v>16914372000</v>
      </c>
      <c r="D11" s="24">
        <v>9511804294</v>
      </c>
      <c r="E11" s="25">
        <v>0.56235042566167992</v>
      </c>
      <c r="F11" s="23">
        <v>9504543489</v>
      </c>
      <c r="G11" s="25">
        <v>0.56192115728565029</v>
      </c>
      <c r="H11" s="23">
        <v>15918962000</v>
      </c>
      <c r="I11" s="23">
        <v>9504543489</v>
      </c>
      <c r="J11" s="23">
        <v>995410000</v>
      </c>
      <c r="K11" s="25">
        <v>5.884995316409028E-2</v>
      </c>
      <c r="L11" s="23">
        <v>7402567706</v>
      </c>
      <c r="M11" s="25">
        <v>0.43764957433832008</v>
      </c>
      <c r="N11" s="23">
        <v>7409828511</v>
      </c>
      <c r="O11" s="25">
        <v>0.43807884271434966</v>
      </c>
    </row>
    <row r="12" spans="1:15" ht="28.5" x14ac:dyDescent="0.25">
      <c r="A12" s="22" t="s">
        <v>41</v>
      </c>
      <c r="B12" s="23">
        <v>14110611000</v>
      </c>
      <c r="C12" s="24">
        <v>14992945000</v>
      </c>
      <c r="D12" s="24">
        <v>8378434457</v>
      </c>
      <c r="E12" s="25">
        <v>0.55882513122005051</v>
      </c>
      <c r="F12" s="23">
        <v>8365661613</v>
      </c>
      <c r="G12" s="25">
        <v>0.55797320759864055</v>
      </c>
      <c r="H12" s="23">
        <v>14110611000</v>
      </c>
      <c r="I12" s="23">
        <v>8365661613</v>
      </c>
      <c r="J12" s="23">
        <v>882334000</v>
      </c>
      <c r="K12" s="25">
        <v>5.8849945757821431E-2</v>
      </c>
      <c r="L12" s="23">
        <v>6614510543</v>
      </c>
      <c r="M12" s="25">
        <v>0.44117486877994949</v>
      </c>
      <c r="N12" s="23">
        <v>6627283387</v>
      </c>
      <c r="O12" s="25">
        <v>0.44202679240135945</v>
      </c>
    </row>
    <row r="13" spans="1:15" ht="42.75" x14ac:dyDescent="0.25">
      <c r="A13" s="22" t="s">
        <v>42</v>
      </c>
      <c r="B13" s="23">
        <v>5962545000</v>
      </c>
      <c r="C13" s="24">
        <v>5962545000</v>
      </c>
      <c r="D13" s="24">
        <v>0</v>
      </c>
      <c r="E13" s="25">
        <v>0</v>
      </c>
      <c r="F13" s="23">
        <v>0</v>
      </c>
      <c r="G13" s="25">
        <v>0</v>
      </c>
      <c r="H13" s="23">
        <v>0</v>
      </c>
      <c r="I13" s="23">
        <v>0</v>
      </c>
      <c r="J13" s="23">
        <v>5962545000</v>
      </c>
      <c r="K13" s="25">
        <v>0</v>
      </c>
      <c r="L13" s="23">
        <v>5962545000</v>
      </c>
      <c r="M13" s="25">
        <v>0</v>
      </c>
      <c r="N13" s="23">
        <v>5962545000</v>
      </c>
      <c r="O13" s="25">
        <v>0</v>
      </c>
    </row>
    <row r="14" spans="1:15" s="18" customFormat="1" ht="15" customHeight="1" x14ac:dyDescent="0.25">
      <c r="A14" s="19" t="s">
        <v>20</v>
      </c>
      <c r="B14" s="20">
        <v>41784821000</v>
      </c>
      <c r="C14" s="20">
        <v>41784821000</v>
      </c>
      <c r="D14" s="20">
        <v>27839728818.18</v>
      </c>
      <c r="E14" s="21">
        <v>0.66626416368230945</v>
      </c>
      <c r="F14" s="20">
        <v>14677593414.23</v>
      </c>
      <c r="G14" s="21">
        <v>0.35126615510043707</v>
      </c>
      <c r="H14" s="20">
        <v>33832730537.009998</v>
      </c>
      <c r="I14" s="20">
        <v>14667759977.23</v>
      </c>
      <c r="J14" s="20">
        <v>7952090462.9900017</v>
      </c>
      <c r="K14" s="21">
        <v>0.19031050684625408</v>
      </c>
      <c r="L14" s="20">
        <v>13945092181.82</v>
      </c>
      <c r="M14" s="21">
        <v>0.33373583631769055</v>
      </c>
      <c r="N14" s="20">
        <v>27107227585.77</v>
      </c>
      <c r="O14" s="21">
        <v>0.64873384489956298</v>
      </c>
    </row>
    <row r="15" spans="1:15" x14ac:dyDescent="0.25">
      <c r="A15" s="22" t="s">
        <v>43</v>
      </c>
      <c r="B15" s="23">
        <v>41784821000</v>
      </c>
      <c r="C15" s="24">
        <v>41784821000</v>
      </c>
      <c r="D15" s="24">
        <v>27839728818.18</v>
      </c>
      <c r="E15" s="25">
        <v>0.66626416368230945</v>
      </c>
      <c r="F15" s="23">
        <v>14677593414.23</v>
      </c>
      <c r="G15" s="25">
        <v>0.35126615510043707</v>
      </c>
      <c r="H15" s="23">
        <v>33832730537.009998</v>
      </c>
      <c r="I15" s="23">
        <v>14667759977.23</v>
      </c>
      <c r="J15" s="23">
        <v>7952090462.9900017</v>
      </c>
      <c r="K15" s="25">
        <v>0.19031050684625408</v>
      </c>
      <c r="L15" s="23">
        <v>13945092181.82</v>
      </c>
      <c r="M15" s="25">
        <v>0.33373583631769055</v>
      </c>
      <c r="N15" s="23">
        <v>27107227585.77</v>
      </c>
      <c r="O15" s="25">
        <v>0.64873384489956298</v>
      </c>
    </row>
    <row r="16" spans="1:15" s="18" customFormat="1" ht="15.75" x14ac:dyDescent="0.25">
      <c r="A16" s="19" t="s">
        <v>21</v>
      </c>
      <c r="B16" s="20">
        <v>15437841000</v>
      </c>
      <c r="C16" s="20">
        <v>15437841000</v>
      </c>
      <c r="D16" s="20">
        <v>2160548876.1599998</v>
      </c>
      <c r="E16" s="21">
        <v>0.13995149167296125</v>
      </c>
      <c r="F16" s="20">
        <v>2066254673.1599998</v>
      </c>
      <c r="G16" s="21">
        <v>0.13384350008268642</v>
      </c>
      <c r="H16" s="20">
        <v>4070876000</v>
      </c>
      <c r="I16" s="20">
        <v>2066254673.1599998</v>
      </c>
      <c r="J16" s="20">
        <v>11366965000</v>
      </c>
      <c r="K16" s="21">
        <v>0.7363053551335319</v>
      </c>
      <c r="L16" s="20">
        <v>13277292123.84</v>
      </c>
      <c r="M16" s="21">
        <v>0.86004850832703872</v>
      </c>
      <c r="N16" s="20">
        <v>13371586326.84</v>
      </c>
      <c r="O16" s="21">
        <v>0.86615649991731358</v>
      </c>
    </row>
    <row r="17" spans="1:15" x14ac:dyDescent="0.25">
      <c r="A17" s="22" t="s">
        <v>44</v>
      </c>
      <c r="B17" s="23">
        <v>493000000</v>
      </c>
      <c r="C17" s="24">
        <v>493000000</v>
      </c>
      <c r="D17" s="24">
        <v>227868347.16</v>
      </c>
      <c r="E17" s="25">
        <v>0.4622076007302231</v>
      </c>
      <c r="F17" s="23">
        <v>227868347.16</v>
      </c>
      <c r="G17" s="25">
        <v>0.4622076007302231</v>
      </c>
      <c r="H17" s="23">
        <v>493000000</v>
      </c>
      <c r="I17" s="23">
        <v>227868347.16</v>
      </c>
      <c r="J17" s="23">
        <v>0</v>
      </c>
      <c r="K17" s="25">
        <v>0</v>
      </c>
      <c r="L17" s="23">
        <v>265131652.84</v>
      </c>
      <c r="M17" s="25">
        <v>0.53779239926977684</v>
      </c>
      <c r="N17" s="23">
        <v>265131652.84</v>
      </c>
      <c r="O17" s="25">
        <v>0.53779239926977684</v>
      </c>
    </row>
    <row r="18" spans="1:15" ht="42.75" x14ac:dyDescent="0.25">
      <c r="A18" s="22" t="s">
        <v>45</v>
      </c>
      <c r="B18" s="23">
        <v>78000000</v>
      </c>
      <c r="C18" s="24">
        <v>78000000</v>
      </c>
      <c r="D18" s="24">
        <v>75679216</v>
      </c>
      <c r="E18" s="25">
        <v>0.97024635897435896</v>
      </c>
      <c r="F18" s="23">
        <v>75679216</v>
      </c>
      <c r="G18" s="25">
        <v>0.97024635897435896</v>
      </c>
      <c r="H18" s="23">
        <v>78000000</v>
      </c>
      <c r="I18" s="23">
        <v>75679216</v>
      </c>
      <c r="J18" s="23">
        <v>0</v>
      </c>
      <c r="K18" s="25">
        <v>0</v>
      </c>
      <c r="L18" s="23">
        <v>2320784</v>
      </c>
      <c r="M18" s="25">
        <v>2.9753641025641025E-2</v>
      </c>
      <c r="N18" s="23">
        <v>2320784</v>
      </c>
      <c r="O18" s="25">
        <v>2.9753641025641025E-2</v>
      </c>
    </row>
    <row r="19" spans="1:15" ht="28.5" x14ac:dyDescent="0.25">
      <c r="A19" s="22" t="s">
        <v>46</v>
      </c>
      <c r="B19" s="23">
        <v>774789000</v>
      </c>
      <c r="C19" s="24">
        <v>774789000</v>
      </c>
      <c r="D19" s="24">
        <v>499805080</v>
      </c>
      <c r="E19" s="25">
        <v>0.64508541035043088</v>
      </c>
      <c r="F19" s="23">
        <v>499805080</v>
      </c>
      <c r="G19" s="25">
        <v>0.64508541035043088</v>
      </c>
      <c r="H19" s="23">
        <v>774789000</v>
      </c>
      <c r="I19" s="23">
        <v>499805080</v>
      </c>
      <c r="J19" s="23">
        <v>0</v>
      </c>
      <c r="K19" s="25">
        <v>0</v>
      </c>
      <c r="L19" s="23">
        <v>274983920</v>
      </c>
      <c r="M19" s="25">
        <v>0.35491458964956912</v>
      </c>
      <c r="N19" s="23">
        <v>274983920</v>
      </c>
      <c r="O19" s="25">
        <v>0.35491458964956912</v>
      </c>
    </row>
    <row r="20" spans="1:15" x14ac:dyDescent="0.25">
      <c r="A20" s="22" t="s">
        <v>47</v>
      </c>
      <c r="B20" s="23">
        <v>258087000</v>
      </c>
      <c r="C20" s="24">
        <v>298087000</v>
      </c>
      <c r="D20" s="24">
        <v>298087000</v>
      </c>
      <c r="E20" s="25">
        <v>1</v>
      </c>
      <c r="F20" s="23">
        <v>260248056</v>
      </c>
      <c r="G20" s="25">
        <v>0.87306073730152611</v>
      </c>
      <c r="H20" s="23">
        <v>298087000</v>
      </c>
      <c r="I20" s="23">
        <v>260248056</v>
      </c>
      <c r="J20" s="23">
        <v>0</v>
      </c>
      <c r="K20" s="25">
        <v>0</v>
      </c>
      <c r="L20" s="23">
        <v>0</v>
      </c>
      <c r="M20" s="25">
        <v>0</v>
      </c>
      <c r="N20" s="23">
        <v>37838944</v>
      </c>
      <c r="O20" s="25">
        <v>0.12693926269847394</v>
      </c>
    </row>
    <row r="21" spans="1:15" ht="42.75" x14ac:dyDescent="0.25">
      <c r="A21" s="22" t="s">
        <v>48</v>
      </c>
      <c r="B21" s="23">
        <v>11406965000</v>
      </c>
      <c r="C21" s="24">
        <v>11366965000</v>
      </c>
      <c r="D21" s="24">
        <v>0</v>
      </c>
      <c r="E21" s="25">
        <v>0</v>
      </c>
      <c r="F21" s="23">
        <v>0</v>
      </c>
      <c r="G21" s="25">
        <v>0</v>
      </c>
      <c r="H21" s="23">
        <v>0</v>
      </c>
      <c r="I21" s="23">
        <v>0</v>
      </c>
      <c r="J21" s="23">
        <v>11366965000</v>
      </c>
      <c r="K21" s="25">
        <v>1</v>
      </c>
      <c r="L21" s="23">
        <v>11366965000</v>
      </c>
      <c r="M21" s="25">
        <v>1</v>
      </c>
      <c r="N21" s="23">
        <v>11366965000</v>
      </c>
      <c r="O21" s="25">
        <v>1</v>
      </c>
    </row>
    <row r="22" spans="1:15" x14ac:dyDescent="0.25">
      <c r="A22" s="22" t="s">
        <v>49</v>
      </c>
      <c r="B22" s="23">
        <v>2427000000</v>
      </c>
      <c r="C22" s="24">
        <v>2427000000</v>
      </c>
      <c r="D22" s="24">
        <v>1059109233</v>
      </c>
      <c r="E22" s="25">
        <v>0.43638616934487023</v>
      </c>
      <c r="F22" s="23">
        <v>1002653974</v>
      </c>
      <c r="G22" s="25">
        <v>0.41312483477544293</v>
      </c>
      <c r="H22" s="23">
        <v>2427000000</v>
      </c>
      <c r="I22" s="23">
        <v>1002653974</v>
      </c>
      <c r="J22" s="23">
        <v>0</v>
      </c>
      <c r="K22" s="25">
        <v>0</v>
      </c>
      <c r="L22" s="23">
        <v>1367890767</v>
      </c>
      <c r="M22" s="25">
        <v>0.56361383065512982</v>
      </c>
      <c r="N22" s="23">
        <v>1424346026</v>
      </c>
      <c r="O22" s="25">
        <v>0.58687516522455707</v>
      </c>
    </row>
    <row r="23" spans="1:15" ht="30" x14ac:dyDescent="0.25">
      <c r="A23" s="19" t="s">
        <v>22</v>
      </c>
      <c r="B23" s="20">
        <v>691866000</v>
      </c>
      <c r="C23" s="20">
        <v>691866000</v>
      </c>
      <c r="D23" s="20">
        <v>2996572</v>
      </c>
      <c r="E23" s="21">
        <v>4.331145048318605E-3</v>
      </c>
      <c r="F23" s="20">
        <v>2670000</v>
      </c>
      <c r="G23" s="21">
        <v>3.8591287908352197E-3</v>
      </c>
      <c r="H23" s="20">
        <v>2996572</v>
      </c>
      <c r="I23" s="20">
        <v>2670000</v>
      </c>
      <c r="J23" s="20">
        <v>688869428</v>
      </c>
      <c r="K23" s="21">
        <v>0.99566885495168145</v>
      </c>
      <c r="L23" s="20">
        <v>688869428</v>
      </c>
      <c r="M23" s="21">
        <v>0.99566885495168145</v>
      </c>
      <c r="N23" s="20">
        <v>689196000</v>
      </c>
      <c r="O23" s="21">
        <v>0.99614087120916484</v>
      </c>
    </row>
    <row r="24" spans="1:15" x14ac:dyDescent="0.25">
      <c r="A24" s="22" t="s">
        <v>50</v>
      </c>
      <c r="B24" s="23">
        <v>3393000</v>
      </c>
      <c r="C24" s="24">
        <v>3393000</v>
      </c>
      <c r="D24" s="24">
        <v>2996572</v>
      </c>
      <c r="E24" s="25">
        <v>0.88316298261125847</v>
      </c>
      <c r="F24" s="23">
        <v>2670000</v>
      </c>
      <c r="G24" s="25">
        <v>0.78691423519009729</v>
      </c>
      <c r="H24" s="23">
        <v>2996572</v>
      </c>
      <c r="I24" s="23">
        <v>2670000</v>
      </c>
      <c r="J24" s="23">
        <v>396428</v>
      </c>
      <c r="K24" s="25">
        <v>0.11683701738874153</v>
      </c>
      <c r="L24" s="23">
        <v>396428</v>
      </c>
      <c r="M24" s="25">
        <v>0.11683701738874153</v>
      </c>
      <c r="N24" s="23">
        <v>723000</v>
      </c>
      <c r="O24" s="25">
        <v>0.21308576480990274</v>
      </c>
    </row>
    <row r="25" spans="1:15" s="18" customFormat="1" ht="15.75" x14ac:dyDescent="0.25">
      <c r="A25" s="22" t="s">
        <v>51</v>
      </c>
      <c r="B25" s="23">
        <v>688473000</v>
      </c>
      <c r="C25" s="24">
        <v>688473000</v>
      </c>
      <c r="D25" s="24">
        <v>0</v>
      </c>
      <c r="E25" s="25">
        <v>0</v>
      </c>
      <c r="F25" s="23">
        <v>0</v>
      </c>
      <c r="G25" s="25">
        <v>0</v>
      </c>
      <c r="H25" s="23">
        <v>0</v>
      </c>
      <c r="I25" s="23">
        <v>0</v>
      </c>
      <c r="J25" s="23">
        <v>688473000</v>
      </c>
      <c r="K25" s="25">
        <v>1</v>
      </c>
      <c r="L25" s="23">
        <v>688473000</v>
      </c>
      <c r="M25" s="25">
        <v>1</v>
      </c>
      <c r="N25" s="23">
        <v>688473000</v>
      </c>
      <c r="O25" s="25">
        <v>1</v>
      </c>
    </row>
    <row r="26" spans="1:15" s="18" customFormat="1" ht="15.75" x14ac:dyDescent="0.25">
      <c r="A26" s="15" t="s">
        <v>23</v>
      </c>
      <c r="B26" s="16">
        <v>1654025235</v>
      </c>
      <c r="C26" s="16">
        <v>1654025235</v>
      </c>
      <c r="D26" s="16">
        <v>0</v>
      </c>
      <c r="E26" s="26">
        <v>0</v>
      </c>
      <c r="F26" s="16">
        <v>0</v>
      </c>
      <c r="G26" s="26">
        <v>0</v>
      </c>
      <c r="H26" s="16">
        <v>0</v>
      </c>
      <c r="I26" s="16">
        <v>0</v>
      </c>
      <c r="J26" s="16">
        <v>1654025235</v>
      </c>
      <c r="K26" s="26">
        <v>1</v>
      </c>
      <c r="L26" s="16">
        <v>1654025235</v>
      </c>
      <c r="M26" s="26">
        <v>1</v>
      </c>
      <c r="N26" s="16">
        <v>1654025235</v>
      </c>
      <c r="O26" s="26">
        <v>1</v>
      </c>
    </row>
    <row r="27" spans="1:15" x14ac:dyDescent="0.25">
      <c r="A27" s="22" t="s">
        <v>52</v>
      </c>
      <c r="B27" s="23">
        <v>1654025235</v>
      </c>
      <c r="C27" s="24">
        <v>1654025235</v>
      </c>
      <c r="D27" s="24">
        <v>0</v>
      </c>
      <c r="E27" s="25">
        <v>0</v>
      </c>
      <c r="F27" s="23">
        <v>0</v>
      </c>
      <c r="G27" s="25">
        <v>0</v>
      </c>
      <c r="H27" s="23">
        <v>0</v>
      </c>
      <c r="I27" s="23">
        <v>0</v>
      </c>
      <c r="J27" s="23">
        <v>1654025235</v>
      </c>
      <c r="K27" s="25">
        <v>1</v>
      </c>
      <c r="L27" s="23">
        <v>1654025235</v>
      </c>
      <c r="M27" s="25">
        <v>1</v>
      </c>
      <c r="N27" s="23">
        <v>1654025235</v>
      </c>
      <c r="O27" s="25">
        <v>1</v>
      </c>
    </row>
    <row r="28" spans="1:15" x14ac:dyDescent="0.25">
      <c r="A28" s="15" t="s">
        <v>24</v>
      </c>
      <c r="B28" s="16">
        <v>146704377581</v>
      </c>
      <c r="C28" s="16">
        <v>146704377581</v>
      </c>
      <c r="D28" s="16">
        <v>122617965356.82001</v>
      </c>
      <c r="E28" s="26">
        <v>0.83581667690262929</v>
      </c>
      <c r="F28" s="16">
        <v>71350636775.279984</v>
      </c>
      <c r="G28" s="26">
        <v>0.48635656244057957</v>
      </c>
      <c r="H28" s="16">
        <v>138258383410.03</v>
      </c>
      <c r="I28" s="16">
        <v>71341311760.279984</v>
      </c>
      <c r="J28" s="16">
        <v>8445994170.9700012</v>
      </c>
      <c r="K28" s="26">
        <v>5.7571521110927365E-2</v>
      </c>
      <c r="L28" s="16">
        <v>24086412224.18</v>
      </c>
      <c r="M28" s="26">
        <v>0.16418332309737077</v>
      </c>
      <c r="N28" s="16">
        <v>75353740805.720016</v>
      </c>
      <c r="O28" s="26">
        <v>0.51364343755942043</v>
      </c>
    </row>
    <row r="29" spans="1:15" ht="57" x14ac:dyDescent="0.25">
      <c r="A29" s="22" t="s">
        <v>53</v>
      </c>
      <c r="B29" s="23">
        <v>32303926490</v>
      </c>
      <c r="C29" s="24">
        <v>32303926490</v>
      </c>
      <c r="D29" s="24">
        <v>24768016543</v>
      </c>
      <c r="E29" s="25">
        <v>0.76671845296166041</v>
      </c>
      <c r="F29" s="23">
        <v>15910036299.799999</v>
      </c>
      <c r="G29" s="25">
        <v>0.49251091209377001</v>
      </c>
      <c r="H29" s="23">
        <v>30862397086.669998</v>
      </c>
      <c r="I29" s="23">
        <v>15909007709.799999</v>
      </c>
      <c r="J29" s="23">
        <v>1441529403.3300018</v>
      </c>
      <c r="K29" s="25">
        <v>4.4623968661402245E-2</v>
      </c>
      <c r="L29" s="23">
        <v>7535909947</v>
      </c>
      <c r="M29" s="25">
        <v>0.23328154703833962</v>
      </c>
      <c r="N29" s="23">
        <v>16393890190.200001</v>
      </c>
      <c r="O29" s="25">
        <v>0.50748908790622993</v>
      </c>
    </row>
    <row r="30" spans="1:15" ht="57" x14ac:dyDescent="0.25">
      <c r="A30" s="22" t="s">
        <v>54</v>
      </c>
      <c r="B30" s="23">
        <v>2408994711</v>
      </c>
      <c r="C30" s="24">
        <v>2408994711</v>
      </c>
      <c r="D30" s="24">
        <v>2267594839</v>
      </c>
      <c r="E30" s="25">
        <v>0.94130336967767636</v>
      </c>
      <c r="F30" s="23">
        <v>1262837856</v>
      </c>
      <c r="G30" s="25">
        <v>0.5242177785752723</v>
      </c>
      <c r="H30" s="23">
        <v>2377789136</v>
      </c>
      <c r="I30" s="23">
        <v>1261200944</v>
      </c>
      <c r="J30" s="23">
        <v>31205575</v>
      </c>
      <c r="K30" s="25">
        <v>1.2953774808017833E-2</v>
      </c>
      <c r="L30" s="23">
        <v>141399872</v>
      </c>
      <c r="M30" s="25">
        <v>5.8696630322323695E-2</v>
      </c>
      <c r="N30" s="23">
        <v>1146156855</v>
      </c>
      <c r="O30" s="25">
        <v>0.47578222142472776</v>
      </c>
    </row>
    <row r="31" spans="1:15" ht="42.75" x14ac:dyDescent="0.25">
      <c r="A31" s="22" t="s">
        <v>55</v>
      </c>
      <c r="B31" s="23">
        <v>6486897078</v>
      </c>
      <c r="C31" s="24">
        <v>6486897078</v>
      </c>
      <c r="D31" s="24">
        <v>6093625298</v>
      </c>
      <c r="E31" s="25">
        <v>0.93937443815260113</v>
      </c>
      <c r="F31" s="23">
        <v>3377893047.75</v>
      </c>
      <c r="G31" s="25">
        <v>0.52072554984816422</v>
      </c>
      <c r="H31" s="23">
        <v>6108727884</v>
      </c>
      <c r="I31" s="23">
        <v>3377893047.75</v>
      </c>
      <c r="J31" s="23">
        <v>378169194</v>
      </c>
      <c r="K31" s="25">
        <v>5.829739387765881E-2</v>
      </c>
      <c r="L31" s="23">
        <v>393271780</v>
      </c>
      <c r="M31" s="25">
        <v>6.0625561847398868E-2</v>
      </c>
      <c r="N31" s="23">
        <v>3109004030.25</v>
      </c>
      <c r="O31" s="25">
        <v>0.47927445015183573</v>
      </c>
    </row>
    <row r="32" spans="1:15" ht="57" x14ac:dyDescent="0.25">
      <c r="A32" s="22" t="s">
        <v>56</v>
      </c>
      <c r="B32" s="23">
        <v>9319233177</v>
      </c>
      <c r="C32" s="24">
        <v>9319233177</v>
      </c>
      <c r="D32" s="24">
        <v>8577559146</v>
      </c>
      <c r="E32" s="25">
        <v>0.92041469325711667</v>
      </c>
      <c r="F32" s="23">
        <v>4703375044.04</v>
      </c>
      <c r="G32" s="25">
        <v>0.50469549958766957</v>
      </c>
      <c r="H32" s="23">
        <v>9103229589</v>
      </c>
      <c r="I32" s="23">
        <v>4703375044.04</v>
      </c>
      <c r="J32" s="23">
        <v>216003588</v>
      </c>
      <c r="K32" s="25">
        <v>2.3178257684666581E-2</v>
      </c>
      <c r="L32" s="23">
        <v>741674031</v>
      </c>
      <c r="M32" s="25">
        <v>7.9585306742883319E-2</v>
      </c>
      <c r="N32" s="23">
        <v>4615858132.96</v>
      </c>
      <c r="O32" s="25">
        <v>0.49530450041233043</v>
      </c>
    </row>
    <row r="33" spans="1:15" ht="71.25" x14ac:dyDescent="0.25">
      <c r="A33" s="22" t="s">
        <v>57</v>
      </c>
      <c r="B33" s="23">
        <v>9120246499</v>
      </c>
      <c r="C33" s="24">
        <v>9120246499</v>
      </c>
      <c r="D33" s="24">
        <v>9040324211</v>
      </c>
      <c r="E33" s="25">
        <v>0.99123682808257829</v>
      </c>
      <c r="F33" s="23">
        <v>4827244307.0100002</v>
      </c>
      <c r="G33" s="25">
        <v>0.529288798009932</v>
      </c>
      <c r="H33" s="23">
        <v>9102937787</v>
      </c>
      <c r="I33" s="23">
        <v>4827244307.0100002</v>
      </c>
      <c r="J33" s="23">
        <v>17308712</v>
      </c>
      <c r="K33" s="25">
        <v>1.897833792310091E-3</v>
      </c>
      <c r="L33" s="23">
        <v>79922288</v>
      </c>
      <c r="M33" s="25">
        <v>8.7631719174216579E-3</v>
      </c>
      <c r="N33" s="23">
        <v>4293002191.9899998</v>
      </c>
      <c r="O33" s="25">
        <v>0.47071120199006805</v>
      </c>
    </row>
    <row r="34" spans="1:15" ht="57" x14ac:dyDescent="0.25">
      <c r="A34" s="22" t="s">
        <v>58</v>
      </c>
      <c r="B34" s="23">
        <v>7315802173</v>
      </c>
      <c r="C34" s="24">
        <v>7315802173</v>
      </c>
      <c r="D34" s="24">
        <v>6799923741</v>
      </c>
      <c r="E34" s="25">
        <v>0.92948436551443092</v>
      </c>
      <c r="F34" s="23">
        <v>3858086353.73</v>
      </c>
      <c r="G34" s="25">
        <v>0.52736340629450207</v>
      </c>
      <c r="H34" s="23">
        <v>6998703892</v>
      </c>
      <c r="I34" s="23">
        <v>3858086353.73</v>
      </c>
      <c r="J34" s="23">
        <v>317098281</v>
      </c>
      <c r="K34" s="25">
        <v>4.3344294104930278E-2</v>
      </c>
      <c r="L34" s="23">
        <v>515878432</v>
      </c>
      <c r="M34" s="25">
        <v>7.0515634485569079E-2</v>
      </c>
      <c r="N34" s="23">
        <v>3457715819.27</v>
      </c>
      <c r="O34" s="25">
        <v>0.47263659370549793</v>
      </c>
    </row>
    <row r="35" spans="1:15" ht="99.75" x14ac:dyDescent="0.25">
      <c r="A35" s="22" t="s">
        <v>59</v>
      </c>
      <c r="B35" s="23">
        <v>6198534603</v>
      </c>
      <c r="C35" s="24">
        <v>6198534603</v>
      </c>
      <c r="D35" s="24">
        <v>5841788782</v>
      </c>
      <c r="E35" s="25">
        <v>0.94244674848998333</v>
      </c>
      <c r="F35" s="23">
        <v>3358563270.1500001</v>
      </c>
      <c r="G35" s="25">
        <v>0.54183181755967047</v>
      </c>
      <c r="H35" s="23">
        <v>6066541283</v>
      </c>
      <c r="I35" s="23">
        <v>3355027985.1500001</v>
      </c>
      <c r="J35" s="23">
        <v>131993320</v>
      </c>
      <c r="K35" s="25">
        <v>2.1294278156665798E-2</v>
      </c>
      <c r="L35" s="23">
        <v>356745821</v>
      </c>
      <c r="M35" s="25">
        <v>5.7553251510016619E-2</v>
      </c>
      <c r="N35" s="23">
        <v>2839971332.8499999</v>
      </c>
      <c r="O35" s="25">
        <v>0.45816818244032959</v>
      </c>
    </row>
    <row r="36" spans="1:15" ht="57" x14ac:dyDescent="0.25">
      <c r="A36" s="22" t="s">
        <v>60</v>
      </c>
      <c r="B36" s="23">
        <v>31109628613</v>
      </c>
      <c r="C36" s="24">
        <v>31109628613</v>
      </c>
      <c r="D36" s="24">
        <v>25624013303.919998</v>
      </c>
      <c r="E36" s="25">
        <v>0.82366824826742902</v>
      </c>
      <c r="F36" s="23">
        <v>14716357969.67</v>
      </c>
      <c r="G36" s="25">
        <v>0.47304833345134734</v>
      </c>
      <c r="H36" s="23">
        <v>28006718321.919998</v>
      </c>
      <c r="I36" s="23">
        <v>14713233741.67</v>
      </c>
      <c r="J36" s="23">
        <v>3102910291.0800018</v>
      </c>
      <c r="K36" s="25">
        <v>9.974115505137747E-2</v>
      </c>
      <c r="L36" s="23">
        <v>5485615309.0800018</v>
      </c>
      <c r="M36" s="25">
        <v>0.17633175173257096</v>
      </c>
      <c r="N36" s="23">
        <v>16393270643.33</v>
      </c>
      <c r="O36" s="25">
        <v>0.52695166654865266</v>
      </c>
    </row>
    <row r="37" spans="1:15" ht="85.5" x14ac:dyDescent="0.25">
      <c r="A37" s="22" t="s">
        <v>61</v>
      </c>
      <c r="B37" s="23">
        <v>38946532470</v>
      </c>
      <c r="C37" s="24">
        <v>38946532470</v>
      </c>
      <c r="D37" s="24">
        <v>30292111844.900002</v>
      </c>
      <c r="E37" s="25">
        <v>0.77778713337916838</v>
      </c>
      <c r="F37" s="23">
        <v>17510309635.369999</v>
      </c>
      <c r="G37" s="25">
        <v>0.44959868118831786</v>
      </c>
      <c r="H37" s="23">
        <v>36313896095.440002</v>
      </c>
      <c r="I37" s="23">
        <v>17510309635.369999</v>
      </c>
      <c r="J37" s="23">
        <v>2632636374.5599976</v>
      </c>
      <c r="K37" s="25">
        <v>6.7596168582861202E-2</v>
      </c>
      <c r="L37" s="23">
        <v>8654420625.0999985</v>
      </c>
      <c r="M37" s="25">
        <v>0.22221286662083164</v>
      </c>
      <c r="N37" s="23">
        <v>21436222834.630001</v>
      </c>
      <c r="O37" s="25">
        <v>0.55040131881168219</v>
      </c>
    </row>
    <row r="38" spans="1:15" ht="57" x14ac:dyDescent="0.25">
      <c r="A38" s="22" t="s">
        <v>62</v>
      </c>
      <c r="B38" s="23">
        <v>3494581767</v>
      </c>
      <c r="C38" s="24">
        <v>3494581767</v>
      </c>
      <c r="D38" s="24">
        <v>3313007648</v>
      </c>
      <c r="E38" s="25">
        <v>0.94804124467350026</v>
      </c>
      <c r="F38" s="23">
        <v>1825932991.76</v>
      </c>
      <c r="G38" s="25">
        <v>0.52250401149649217</v>
      </c>
      <c r="H38" s="23">
        <v>3317442335</v>
      </c>
      <c r="I38" s="23">
        <v>1825932991.76</v>
      </c>
      <c r="J38" s="23">
        <v>177139432</v>
      </c>
      <c r="K38" s="25">
        <v>5.0689737373656937E-2</v>
      </c>
      <c r="L38" s="23">
        <v>181574119</v>
      </c>
      <c r="M38" s="25">
        <v>5.1958755326499705E-2</v>
      </c>
      <c r="N38" s="23">
        <v>1668648775.24</v>
      </c>
      <c r="O38" s="25">
        <v>0.47749598850350783</v>
      </c>
    </row>
    <row r="39" spans="1:15" s="29" customFormat="1" x14ac:dyDescent="0.25">
      <c r="A39" s="27" t="s">
        <v>25</v>
      </c>
      <c r="B39" s="28">
        <v>283152290816</v>
      </c>
      <c r="C39" s="28">
        <v>287586707816</v>
      </c>
      <c r="D39" s="28">
        <v>197066891958.16</v>
      </c>
      <c r="E39" s="26">
        <v>0.68524339478250429</v>
      </c>
      <c r="F39" s="28">
        <v>132489923362.66998</v>
      </c>
      <c r="G39" s="26">
        <v>0.46069557375870784</v>
      </c>
      <c r="H39" s="28">
        <v>247081801519.03998</v>
      </c>
      <c r="I39" s="28">
        <v>132470764910.66998</v>
      </c>
      <c r="J39" s="28">
        <v>40504906296.960007</v>
      </c>
      <c r="K39" s="26">
        <v>0.14084415307148107</v>
      </c>
      <c r="L39" s="28">
        <v>90519815857.839996</v>
      </c>
      <c r="M39" s="26">
        <v>0.31475660521749571</v>
      </c>
      <c r="N39" s="28">
        <v>155096784453.33002</v>
      </c>
      <c r="O39" s="26">
        <v>0.53930442624129216</v>
      </c>
    </row>
    <row r="40" spans="1:15" x14ac:dyDescent="0.25">
      <c r="A40" s="29"/>
      <c r="B40" s="30">
        <v>142657407816</v>
      </c>
      <c r="C40" s="31">
        <v>147091824816</v>
      </c>
      <c r="D40" s="31">
        <v>144383176763.60999</v>
      </c>
      <c r="E40" s="32">
        <v>0.68524339478250429</v>
      </c>
      <c r="F40" s="30">
        <v>127568673123.46999</v>
      </c>
      <c r="G40" s="32">
        <v>0.46069557375870784</v>
      </c>
      <c r="H40" s="30">
        <v>138070248084.95996</v>
      </c>
      <c r="I40" s="30">
        <v>128198391869.20998</v>
      </c>
      <c r="J40" s="30">
        <v>0</v>
      </c>
      <c r="K40" s="32">
        <v>0.14084415307148107</v>
      </c>
      <c r="L40" s="30">
        <v>0</v>
      </c>
      <c r="M40" s="33">
        <v>0.31475660521749571</v>
      </c>
      <c r="N40" s="30">
        <v>0</v>
      </c>
      <c r="O40" s="32">
        <v>0.53930442624129216</v>
      </c>
    </row>
    <row r="41" spans="1:15" x14ac:dyDescent="0.25">
      <c r="C41" s="34"/>
      <c r="F41" s="35"/>
    </row>
    <row r="43" spans="1:15" x14ac:dyDescent="0.25">
      <c r="C43" s="3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EJECUCIÓN 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Gomez</dc:creator>
  <cp:lastModifiedBy>Carlos Gomez</cp:lastModifiedBy>
  <dcterms:created xsi:type="dcterms:W3CDTF">2023-09-04T16:08:48Z</dcterms:created>
  <dcterms:modified xsi:type="dcterms:W3CDTF">2023-09-04T16:44:31Z</dcterms:modified>
</cp:coreProperties>
</file>