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INFORME WEB\"/>
    </mc:Choice>
  </mc:AlternateContent>
  <xr:revisionPtr revIDLastSave="0" documentId="13_ncr:1_{97C58064-9C2F-45E9-AE1F-75969BA9F2F0}" xr6:coauthVersionLast="41" xr6:coauthVersionMax="41" xr10:uidLastSave="{00000000-0000-0000-0000-000000000000}"/>
  <bookViews>
    <workbookView xWindow="20370" yWindow="-120" windowWidth="20640" windowHeight="11760" xr2:uid="{2930ADE7-3DE9-4ABB-97D4-98FABC6D495E}"/>
  </bookViews>
  <sheets>
    <sheet name="EJECUCIÓN WEB" sheetId="2" r:id="rId1"/>
    <sheet name="METAS" sheetId="5"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E06994A1-92F3-45EE-8462-FF335B800CCF}">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<sst xmlns="http://schemas.openxmlformats.org/spreadsheetml/2006/main" count="96" uniqueCount="64">
  <si>
    <t>SUPERINTENDENCIA DE INDUSTRIA Y COMERCIO</t>
  </si>
  <si>
    <t>METAS EJECUCIÓN - ACUERDO DE DESEMPEÑO MINCIT</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</si>
  <si>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</si>
  <si>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</si>
  <si>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</si>
  <si>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</si>
  <si>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</si>
  <si>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</si>
  <si>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</si>
  <si>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</si>
  <si>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</si>
  <si>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</si>
  <si>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</si>
  <si>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</si>
  <si>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</si>
  <si>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</si>
  <si>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</si>
  <si>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</si>
  <si>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</si>
  <si>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</si>
  <si>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</si>
  <si>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</si>
  <si>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</si>
  <si>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</si>
  <si>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</si>
  <si>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</si>
  <si>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</si>
  <si>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</si>
  <si>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</si>
  <si>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</si>
  <si>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</si>
  <si>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</si>
  <si>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</si>
  <si>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</si>
  <si>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</si>
  <si>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</si>
  <si>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</si>
  <si>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</si>
  <si>
    <t>SALARIO</t>
  </si>
  <si>
    <t>CONTRIBUCIONES INHERENTES A LA NÓMINA</t>
  </si>
  <si>
    <t>REMUNERACIONES NO CONSTITUTIVAS DE FACTOR SALARIAL</t>
  </si>
  <si>
    <t>OTROS GASTOS DE PERSONAL - DISTRIBUCIÓN PREVIO CONCEPTO DGPPN</t>
  </si>
  <si>
    <t>ADQUISICIÓN DE BIENES  Y SERVICIOS</t>
  </si>
  <si>
    <t>MESADAS PENSIONALES (DE PENSIONES)</t>
  </si>
  <si>
    <t>INCAPACIDADES Y LICENCIAS DE MATERNIDAD Y PATERNIDAD (NO DE PENSIONES)</t>
  </si>
  <si>
    <t>PLANES COMPLEMENTARIOS DE SALUD (NO DE PENSIONES).</t>
  </si>
  <si>
    <t>A ORGANIZACIONES INTERNACIONALES</t>
  </si>
  <si>
    <t>OTRAS TRANSFERENCIAS - DISTRIBUCIÓN PREVIO CONCEPTO DGPPN</t>
  </si>
  <si>
    <t>SENTENCIAS Y CONCILIACIONES</t>
  </si>
  <si>
    <t>IMPUESTOS</t>
  </si>
  <si>
    <t>CUOTA DE FISCALIZACIÓN Y AUDITAJE</t>
  </si>
  <si>
    <t>APORTES AL FONDO DE CONTINGENCIAS</t>
  </si>
  <si>
    <t>INCREMENTO DE LA COBERTURA DE LOS SERVICIOS DE LA RED NACIONAL DE PROTECCIÓN AL CONSUMIDOR EN EL TERRITORIO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</si>
  <si>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</si>
  <si>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</si>
  <si>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</si>
  <si>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</si>
  <si>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</si>
  <si>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</si>
  <si>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</si>
  <si>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</si>
  <si>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</si>
  <si>
    <t>AGOSTO - 2022</t>
  </si>
  <si>
    <t>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</si>
</sst>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10" fontId="3" fillId="2" borderId="0" xfId="0" applyNumberFormat="1" applyFont="1" applyFill="1"/>
    <xf numFmtId="0" fontId="8" fillId="2" borderId="0" xfId="0" applyFont="1" applyFill="1"/>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0" fontId="14" fillId="7" borderId="7" xfId="0" applyFont="1" applyFill="1" applyBorder="1"/>
    <xf numFmtId="165" fontId="14" fillId="0" borderId="7" xfId="1" applyFont="1" applyBorder="1"/>
    <xf numFmtId="10" fontId="14" fillId="0" borderId="7" xfId="3" applyNumberFormat="1" applyFont="1" applyBorder="1"/>
    <xf numFmtId="10" fontId="8" fillId="2" borderId="0" xfId="3" applyNumberFormat="1" applyFont="1" applyFill="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9" fontId="8" fillId="2" borderId="0" xfId="3" applyFont="1" applyFill="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xf numFmtId="165" fontId="3" fillId="2" borderId="0" xfId="1" applyFont="1" applyFill="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Alignment="1">
      <alignment vertical="center"/>
    </xf>
    <xf numFmtId="9" fontId="4" fillId="2" borderId="0" xfId="6" applyFont="1" applyFill="1" applyAlignment="1">
      <alignment vertical="center"/>
    </xf>
    <xf numFmtId="0" fontId="4" fillId="0" borderId="0" xfId="4" applyFont="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68" fontId="19" fillId="3" borderId="11" xfId="6"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Border="1" applyAlignment="1">
      <alignment vertical="center"/>
    </xf>
    <xf numFmtId="3" fontId="22" fillId="0" borderId="11" xfId="4" applyNumberFormat="1" applyFont="1" applyBorder="1" applyAlignment="1">
      <alignment vertical="center"/>
    </xf>
    <xf numFmtId="168" fontId="22" fillId="0" borderId="11" xfId="6" applyNumberFormat="1" applyFont="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Alignment="1">
      <alignment vertical="center"/>
    </xf>
    <xf numFmtId="164" fontId="23" fillId="0" borderId="0" xfId="4" applyNumberFormat="1" applyFont="1" applyAlignment="1">
      <alignment vertical="center"/>
    </xf>
    <xf numFmtId="10" fontId="23" fillId="0" borderId="0" xfId="6" applyNumberFormat="1" applyFont="1" applyAlignment="1">
      <alignment vertical="center"/>
    </xf>
    <xf numFmtId="168" fontId="23" fillId="0" borderId="0" xfId="6" applyNumberFormat="1" applyFont="1" applyAlignment="1">
      <alignment horizontal="center" vertical="center"/>
    </xf>
    <xf numFmtId="164" fontId="4" fillId="0" borderId="0" xfId="4" applyNumberFormat="1" applyFont="1" applyAlignment="1">
      <alignment vertical="center"/>
    </xf>
    <xf numFmtId="169" fontId="4" fillId="0" borderId="0" xfId="7" applyNumberFormat="1" applyFont="1" applyAlignment="1">
      <alignment vertical="center"/>
    </xf>
    <xf numFmtId="164" fontId="4" fillId="0" borderId="0" xfId="5" applyNumberFormat="1" applyFont="1" applyAlignment="1">
      <alignment vertical="center"/>
    </xf>
    <xf numFmtId="9" fontId="4" fillId="0" borderId="0" xfId="6" applyFont="1" applyAlignment="1">
      <alignment vertical="center"/>
    </xf>
    <xf numFmtId="167" fontId="12" fillId="0" borderId="3" xfId="2" applyNumberFormat="1" applyFont="1" applyBorder="1" applyAlignment="1">
      <alignment horizontal="center" vertical="center"/>
    </xf>
    <xf numFmtId="167" fontId="12" fillId="0" borderId="8" xfId="2" applyNumberFormat="1" applyFont="1" applyBorder="1" applyAlignment="1">
      <alignment horizontal="center" vertical="center"/>
    </xf>
    <xf numFmtId="167" fontId="12" fillId="0" borderId="5" xfId="2" applyNumberFormat="1" applyFont="1" applyBorder="1" applyAlignment="1">
      <alignment horizontal="center" vertical="center"/>
    </xf>
    <xf numFmtId="0" fontId="7" fillId="0" borderId="0" xfId="0" applyFont="1" applyAlignment="1">
      <alignment horizontal="center" vertic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165" fontId="12" fillId="0" borderId="3" xfId="1" applyFont="1" applyBorder="1" applyAlignment="1">
      <alignment horizontal="center" vertical="center"/>
    </xf>
    <xf numFmtId="165" fontId="12" fillId="0" borderId="8" xfId="1" applyFont="1" applyBorder="1" applyAlignment="1">
      <alignment horizontal="center" vertical="center"/>
    </xf>
    <xf numFmtId="165" fontId="12" fillId="0" borderId="5" xfId="1" applyFont="1" applyBorder="1" applyAlignment="1">
      <alignment horizontal="center" vertical="center"/>
    </xf>
    <xf numFmtId="10" fontId="12" fillId="0" borderId="3" xfId="3" applyNumberFormat="1" applyFont="1" applyBorder="1" applyAlignment="1">
      <alignment horizontal="center" vertical="center"/>
    </xf>
    <xf numFmtId="10" fontId="12" fillId="0" borderId="8" xfId="3" applyNumberFormat="1" applyFont="1" applyBorder="1" applyAlignment="1">
      <alignment horizontal="center" vertical="center"/>
    </xf>
    <xf numFmtId="10" fontId="12" fillId="0" borderId="5" xfId="3" applyNumberFormat="1" applyFont="1" applyBorder="1" applyAlignment="1">
      <alignment horizontal="center" vertical="center"/>
    </xf>
  </cellXfs>
  <cellStyles count="8">
    <cellStyle name="Millares" xfId="1" builtinId="3"/>
    <cellStyle name="Millares 2" xfId="5" xr:uid="{CE6E5413-7B1D-4A4D-AA4F-216E7B561805}"/>
    <cellStyle name="Moneda" xfId="2" builtinId="4"/>
    <cellStyle name="Normal" xfId="0" builtinId="0"/>
    <cellStyle name="Normal 2" xfId="4" xr:uid="{C9F2D8C7-FC1C-4246-872B-9B758A788A2C}"/>
    <cellStyle name="Porcentaje" xfId="3" builtinId="5"/>
    <cellStyle name="Porcentaje 2" xfId="6" xr:uid="{65AC8A16-86F0-4D02-9307-DB18961F4CF1}"/>
    <cellStyle name="Porcentaje 3 3" xfId="7" xr:uid="{B3BFCF57-D459-4762-A8D4-A4A1AC191F0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E66FBCED-E766-429B-878B-CD579E212F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oneCellAnchor>
    <xdr:from>
      <xdr:col>0</xdr:col>
      <xdr:colOff>0</xdr:colOff>
      <xdr:row>0</xdr:row>
      <xdr:rowOff>0</xdr:rowOff>
    </xdr:from>
    <xdr:ext cx="2350206" cy="1019175"/>
    <xdr:pic>
      <xdr:nvPicPr>
        <xdr:cNvPr id="3" name="Imagen 2">
          <a:extLst>
            <a:ext uri="{FF2B5EF4-FFF2-40B4-BE49-F238E27FC236}">
              <a16:creationId xmlns:a16="http://schemas.microsoft.com/office/drawing/2014/main" id="{ECFF134E-7178-44D4-99D7-5A824E0E3DB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6B8321DB-4EF0-470F-A703-6D80ACF4B6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F41A4EE9-AC6B-41F2-91E6-67DF334D8759}"/>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C%202022/SEGUIMIENTO%20EPA/INFORME%20EPA%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AGOSTO - 2022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D139-326B-4641-A517-C51F15567FED}">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C12" sqref="C12"/>
    </sheetView>
  </sheetViews>
  <sheetFormatPr baseColWidth="10" defaultRowHeight="15" x14ac:dyDescent="0.25"/>
  <cols>
    <col min="1" max="1" width="45.140625" style="61" customWidth="1"/>
    <col min="2" max="2" width="19.28515625" style="86" customWidth="1"/>
    <col min="3" max="3" width="20" style="61" bestFit="1" customWidth="1"/>
    <col min="4" max="4" width="19.42578125" style="61" bestFit="1" customWidth="1"/>
    <col min="5" max="5" width="16.5703125" style="61" bestFit="1" customWidth="1"/>
    <col min="6" max="6" width="20" style="88" bestFit="1" customWidth="1"/>
    <col min="7" max="7" width="14.85546875" style="61" bestFit="1" customWidth="1"/>
    <col min="8" max="8" width="19.42578125" style="88" bestFit="1" customWidth="1"/>
    <col min="9" max="9" width="20" style="88" bestFit="1" customWidth="1"/>
    <col min="10" max="10" width="19" style="88" bestFit="1" customWidth="1"/>
    <col min="11" max="11" width="11.7109375" style="89" bestFit="1" customWidth="1"/>
    <col min="12" max="12" width="19.42578125" style="88" bestFit="1" customWidth="1"/>
    <col min="13" max="13" width="18.7109375" style="89" bestFit="1" customWidth="1"/>
    <col min="14" max="14" width="23.5703125" style="88" bestFit="1" customWidth="1"/>
    <col min="15" max="15" width="15.140625" style="89" bestFit="1" customWidth="1"/>
    <col min="16" max="16384" width="11.42578125" style="61"/>
  </cols>
  <sheetData>
    <row r="1" spans="1:15" ht="29.25" customHeight="1" x14ac:dyDescent="0.25">
      <c r="A1" s="2"/>
      <c r="B1" s="3" t="s">
        <v>0</v>
      </c>
      <c r="C1" s="2"/>
      <c r="D1" s="2"/>
      <c r="E1" s="2"/>
      <c r="F1" s="59"/>
      <c r="G1" s="2"/>
      <c r="H1" s="59"/>
      <c r="I1" s="59"/>
      <c r="J1" s="59"/>
      <c r="K1" s="60"/>
      <c r="L1" s="59"/>
      <c r="M1" s="60"/>
      <c r="N1" s="59"/>
      <c r="O1" s="60"/>
    </row>
    <row r="2" spans="1:15" x14ac:dyDescent="0.25">
      <c r="A2" s="2"/>
      <c r="B2" s="2"/>
      <c r="C2" s="2"/>
      <c r="D2" s="2"/>
      <c r="E2" s="2"/>
      <c r="F2" s="59"/>
      <c r="G2" s="2"/>
      <c r="H2" s="59"/>
      <c r="I2" s="59"/>
      <c r="J2" s="59"/>
      <c r="K2" s="60"/>
      <c r="L2" s="59"/>
      <c r="M2" s="60"/>
      <c r="N2" s="59"/>
      <c r="O2" s="60"/>
    </row>
    <row r="3" spans="1:15" x14ac:dyDescent="0.25">
      <c r="A3" s="2"/>
      <c r="B3" s="4" t="s">
        <v>22</v>
      </c>
      <c r="C3" s="2"/>
      <c r="D3" s="2"/>
      <c r="E3" s="2"/>
      <c r="F3" s="59"/>
      <c r="G3" s="2"/>
      <c r="H3" s="59"/>
      <c r="I3" s="59"/>
      <c r="J3" s="59"/>
      <c r="K3" s="60"/>
      <c r="L3" s="59"/>
      <c r="M3" s="60"/>
      <c r="N3" s="59"/>
      <c r="O3" s="60"/>
    </row>
    <row r="4" spans="1:15" x14ac:dyDescent="0.25">
      <c r="A4" s="2"/>
      <c r="B4" s="5" t="str">
        <f>+[1]METAS!D4</f>
        <v>AGOSTO - 2022</v>
      </c>
      <c r="C4" s="2"/>
      <c r="D4" s="2"/>
      <c r="E4" s="2"/>
      <c r="F4" s="59"/>
      <c r="G4" s="2"/>
      <c r="H4" s="59"/>
      <c r="I4" s="59"/>
      <c r="J4" s="59"/>
      <c r="K4" s="60"/>
      <c r="L4" s="59"/>
      <c r="M4" s="60"/>
      <c r="N4" s="59"/>
      <c r="O4" s="60"/>
    </row>
    <row r="5" spans="1:15" x14ac:dyDescent="0.25">
      <c r="A5" s="2"/>
      <c r="B5" s="4" t="s">
        <v>2</v>
      </c>
      <c r="C5" s="2"/>
      <c r="D5" s="2"/>
      <c r="E5" s="2"/>
      <c r="F5" s="59"/>
      <c r="G5" s="2"/>
      <c r="H5" s="59"/>
      <c r="I5" s="59"/>
      <c r="J5" s="59"/>
      <c r="K5" s="60"/>
      <c r="L5" s="59"/>
      <c r="M5" s="60"/>
      <c r="N5" s="59"/>
      <c r="O5" s="60"/>
    </row>
    <row r="6" spans="1:15" x14ac:dyDescent="0.25">
      <c r="A6" s="2"/>
      <c r="B6" s="7"/>
      <c r="C6" s="2"/>
      <c r="D6" s="2"/>
      <c r="E6" s="2"/>
      <c r="F6" s="59"/>
      <c r="G6" s="2"/>
      <c r="H6" s="59"/>
      <c r="I6" s="59"/>
      <c r="J6" s="59"/>
      <c r="K6" s="60"/>
      <c r="L6" s="59"/>
      <c r="M6" s="60"/>
      <c r="N6" s="59"/>
      <c r="O6" s="60"/>
    </row>
    <row r="7" spans="1:15" ht="45" x14ac:dyDescent="0.25">
      <c r="A7" s="62" t="s">
        <v>7</v>
      </c>
      <c r="B7" s="63" t="s">
        <v>23</v>
      </c>
      <c r="C7" s="63" t="s">
        <v>24</v>
      </c>
      <c r="D7" s="63" t="s">
        <v>25</v>
      </c>
      <c r="E7" s="64" t="s">
        <v>26</v>
      </c>
      <c r="F7" s="63" t="s">
        <v>27</v>
      </c>
      <c r="G7" s="65" t="s">
        <v>28</v>
      </c>
      <c r="H7" s="63" t="s">
        <v>29</v>
      </c>
      <c r="I7" s="63" t="s">
        <v>30</v>
      </c>
      <c r="J7" s="66" t="s">
        <v>31</v>
      </c>
      <c r="K7" s="67" t="s">
        <v>32</v>
      </c>
      <c r="L7" s="66" t="s">
        <v>33</v>
      </c>
      <c r="M7" s="67" t="s">
        <v>34</v>
      </c>
      <c r="N7" s="66" t="s">
        <v>35</v>
      </c>
      <c r="O7" s="67" t="s">
        <v>36</v>
      </c>
    </row>
    <row r="8" spans="1:15" s="71" customFormat="1" ht="15.75" x14ac:dyDescent="0.25">
      <c r="A8" s="68" t="s">
        <v>13</v>
      </c>
      <c r="B8" s="69">
        <v>117572480833</v>
      </c>
      <c r="C8" s="69">
        <v>117572480833</v>
      </c>
      <c r="D8" s="69">
        <v>73081137400.529999</v>
      </c>
      <c r="E8" s="70">
        <v>0.20102155350077711</v>
      </c>
      <c r="F8" s="69">
        <v>59240752608.329994</v>
      </c>
      <c r="G8" s="70">
        <v>3.9193655541260038E-2</v>
      </c>
      <c r="H8" s="69">
        <v>104560269443.54001</v>
      </c>
      <c r="I8" s="69">
        <v>59223639835.629997</v>
      </c>
      <c r="J8" s="69">
        <v>13012211389.459999</v>
      </c>
      <c r="K8" s="70">
        <v>0.22015468877139568</v>
      </c>
      <c r="L8" s="69">
        <v>44491343432.470001</v>
      </c>
      <c r="M8" s="70">
        <v>0.79897844649922301</v>
      </c>
      <c r="N8" s="69">
        <v>58331728224.670006</v>
      </c>
      <c r="O8" s="70">
        <v>0.96080634445874002</v>
      </c>
    </row>
    <row r="9" spans="1:15" s="71" customFormat="1" ht="15.75" x14ac:dyDescent="0.25">
      <c r="A9" s="72" t="s">
        <v>14</v>
      </c>
      <c r="B9" s="73">
        <v>67814484000</v>
      </c>
      <c r="C9" s="73">
        <v>67814484000</v>
      </c>
      <c r="D9" s="73">
        <v>41955405784.059998</v>
      </c>
      <c r="E9" s="74">
        <v>0.61867912736842468</v>
      </c>
      <c r="F9" s="73">
        <v>41936391697.059998</v>
      </c>
      <c r="G9" s="74">
        <v>0.618398743505296</v>
      </c>
      <c r="H9" s="73">
        <v>64825036000</v>
      </c>
      <c r="I9" s="73">
        <v>41921811576.059998</v>
      </c>
      <c r="J9" s="73">
        <v>2989448000</v>
      </c>
      <c r="K9" s="74">
        <v>4.4082736071544837E-2</v>
      </c>
      <c r="L9" s="73">
        <v>25859078215.940002</v>
      </c>
      <c r="M9" s="74">
        <v>0.38132087263157532</v>
      </c>
      <c r="N9" s="73">
        <v>25878092302.940002</v>
      </c>
      <c r="O9" s="74">
        <v>0.38160125649470406</v>
      </c>
    </row>
    <row r="10" spans="1:15" x14ac:dyDescent="0.25">
      <c r="A10" s="75" t="s">
        <v>38</v>
      </c>
      <c r="B10" s="76">
        <v>37494799000</v>
      </c>
      <c r="C10" s="77">
        <v>37494799000</v>
      </c>
      <c r="D10" s="77">
        <v>24508580009.5</v>
      </c>
      <c r="E10" s="78">
        <v>0.6536527908710752</v>
      </c>
      <c r="F10" s="76">
        <v>24497706126.5</v>
      </c>
      <c r="G10" s="78">
        <v>0.65336278043522777</v>
      </c>
      <c r="H10" s="76">
        <v>37494799000</v>
      </c>
      <c r="I10" s="76">
        <v>24491800838.5</v>
      </c>
      <c r="J10" s="76">
        <v>0</v>
      </c>
      <c r="K10" s="78">
        <v>0</v>
      </c>
      <c r="L10" s="76">
        <v>12986218990.5</v>
      </c>
      <c r="M10" s="78">
        <v>0.3463472091289248</v>
      </c>
      <c r="N10" s="76">
        <v>12997092873.5</v>
      </c>
      <c r="O10" s="78">
        <v>0.34663721956477217</v>
      </c>
    </row>
    <row r="11" spans="1:15" ht="28.5" x14ac:dyDescent="0.25">
      <c r="A11" s="75" t="s">
        <v>39</v>
      </c>
      <c r="B11" s="76">
        <v>14673167000</v>
      </c>
      <c r="C11" s="77">
        <v>14673167000</v>
      </c>
      <c r="D11" s="77">
        <v>10087567330.559999</v>
      </c>
      <c r="E11" s="78">
        <v>0.68748398560174495</v>
      </c>
      <c r="F11" s="76">
        <v>10087456030.559999</v>
      </c>
      <c r="G11" s="78">
        <v>0.68747640032720947</v>
      </c>
      <c r="H11" s="76">
        <v>14673167000</v>
      </c>
      <c r="I11" s="76">
        <v>10087456030.559999</v>
      </c>
      <c r="J11" s="76">
        <v>0</v>
      </c>
      <c r="K11" s="78">
        <v>0</v>
      </c>
      <c r="L11" s="76">
        <v>4585599669.4400005</v>
      </c>
      <c r="M11" s="78">
        <v>0.31251601439825505</v>
      </c>
      <c r="N11" s="76">
        <v>4585710969.4400005</v>
      </c>
      <c r="O11" s="78">
        <v>0.31252359967279053</v>
      </c>
    </row>
    <row r="12" spans="1:15" ht="28.5" x14ac:dyDescent="0.25">
      <c r="A12" s="75" t="s">
        <v>40</v>
      </c>
      <c r="B12" s="76">
        <v>12657070000</v>
      </c>
      <c r="C12" s="77">
        <v>12657070000</v>
      </c>
      <c r="D12" s="77">
        <v>7359258444</v>
      </c>
      <c r="E12" s="78">
        <v>0.58143460089894428</v>
      </c>
      <c r="F12" s="76">
        <v>7351229540</v>
      </c>
      <c r="G12" s="78">
        <v>0.58080025945973279</v>
      </c>
      <c r="H12" s="76">
        <v>12657070000</v>
      </c>
      <c r="I12" s="76">
        <v>7342554707</v>
      </c>
      <c r="J12" s="76">
        <v>0</v>
      </c>
      <c r="K12" s="78">
        <v>0</v>
      </c>
      <c r="L12" s="76">
        <v>5297811556</v>
      </c>
      <c r="M12" s="78">
        <v>0.41856539910105578</v>
      </c>
      <c r="N12" s="76">
        <v>5305840460</v>
      </c>
      <c r="O12" s="78">
        <v>0.41919974054026721</v>
      </c>
    </row>
    <row r="13" spans="1:15" ht="42.75" x14ac:dyDescent="0.25">
      <c r="A13" s="75" t="s">
        <v>41</v>
      </c>
      <c r="B13" s="76">
        <v>2989448000</v>
      </c>
      <c r="C13" s="77">
        <v>2989448000</v>
      </c>
      <c r="D13" s="77">
        <v>0</v>
      </c>
      <c r="E13" s="78">
        <v>0</v>
      </c>
      <c r="F13" s="76">
        <v>0</v>
      </c>
      <c r="G13" s="78">
        <v>0</v>
      </c>
      <c r="H13" s="76">
        <v>0</v>
      </c>
      <c r="I13" s="76">
        <v>0</v>
      </c>
      <c r="J13" s="76">
        <v>2989448000</v>
      </c>
      <c r="K13" s="78">
        <v>1</v>
      </c>
      <c r="L13" s="76">
        <v>2989448000</v>
      </c>
      <c r="M13" s="78">
        <v>1</v>
      </c>
      <c r="N13" s="76">
        <v>2989448000</v>
      </c>
      <c r="O13" s="78">
        <v>1</v>
      </c>
    </row>
    <row r="14" spans="1:15" s="71" customFormat="1" ht="15" customHeight="1" x14ac:dyDescent="0.25">
      <c r="A14" s="72" t="s">
        <v>15</v>
      </c>
      <c r="B14" s="73">
        <v>38555699677</v>
      </c>
      <c r="C14" s="73">
        <v>38555699677</v>
      </c>
      <c r="D14" s="73">
        <v>28650120161.169998</v>
      </c>
      <c r="E14" s="74">
        <v>0.7430839123965095</v>
      </c>
      <c r="F14" s="73">
        <v>15025702924.059999</v>
      </c>
      <c r="G14" s="74">
        <v>0.38971418104035666</v>
      </c>
      <c r="H14" s="73">
        <v>34039329160.540001</v>
      </c>
      <c r="I14" s="73">
        <v>15025586258.059999</v>
      </c>
      <c r="J14" s="73">
        <v>4516370516.4599991</v>
      </c>
      <c r="K14" s="74">
        <v>0.11713885506671774</v>
      </c>
      <c r="L14" s="73">
        <v>9905579515.8300018</v>
      </c>
      <c r="M14" s="74">
        <v>0.2569160876034905</v>
      </c>
      <c r="N14" s="73">
        <v>23529996752.940002</v>
      </c>
      <c r="O14" s="74">
        <v>0.6102858189596434</v>
      </c>
    </row>
    <row r="15" spans="1:15" x14ac:dyDescent="0.25">
      <c r="A15" s="75" t="s">
        <v>42</v>
      </c>
      <c r="B15" s="76">
        <v>38555699677</v>
      </c>
      <c r="C15" s="77">
        <v>38555699677</v>
      </c>
      <c r="D15" s="77">
        <v>28650120161.169998</v>
      </c>
      <c r="E15" s="78">
        <v>0.7430839123965095</v>
      </c>
      <c r="F15" s="76">
        <v>15025702924.059999</v>
      </c>
      <c r="G15" s="78">
        <v>0.38971418104035666</v>
      </c>
      <c r="H15" s="76">
        <v>34039329160.540001</v>
      </c>
      <c r="I15" s="76">
        <v>15025586258.059999</v>
      </c>
      <c r="J15" s="76">
        <v>4516370516.4599991</v>
      </c>
      <c r="K15" s="78">
        <v>0.11713885506671774</v>
      </c>
      <c r="L15" s="76">
        <v>9905579515.8300018</v>
      </c>
      <c r="M15" s="78">
        <v>0.2569160876034905</v>
      </c>
      <c r="N15" s="76">
        <v>23529996752.940002</v>
      </c>
      <c r="O15" s="78">
        <v>0.6102858189596434</v>
      </c>
    </row>
    <row r="16" spans="1:15" s="71" customFormat="1" ht="15.75" x14ac:dyDescent="0.25">
      <c r="A16" s="72" t="s">
        <v>16</v>
      </c>
      <c r="B16" s="73">
        <v>10470282156</v>
      </c>
      <c r="C16" s="73">
        <v>10470282156</v>
      </c>
      <c r="D16" s="73">
        <v>2472173955.3000002</v>
      </c>
      <c r="E16" s="74">
        <v>0.23611340348486404</v>
      </c>
      <c r="F16" s="73">
        <v>2275220487.21</v>
      </c>
      <c r="G16" s="74">
        <v>0.2173026909218663</v>
      </c>
      <c r="H16" s="73">
        <v>5692466783</v>
      </c>
      <c r="I16" s="73">
        <v>2272804501.5100002</v>
      </c>
      <c r="J16" s="73">
        <v>4777815373</v>
      </c>
      <c r="K16" s="74">
        <v>0.45632154910572975</v>
      </c>
      <c r="L16" s="73">
        <v>7998108200.6999998</v>
      </c>
      <c r="M16" s="74">
        <v>0.76388659651513591</v>
      </c>
      <c r="N16" s="73">
        <v>8195061668.79</v>
      </c>
      <c r="O16" s="74">
        <v>0.78269730907813373</v>
      </c>
    </row>
    <row r="17" spans="1:15" x14ac:dyDescent="0.25">
      <c r="A17" s="75" t="s">
        <v>43</v>
      </c>
      <c r="B17" s="76">
        <v>460232000</v>
      </c>
      <c r="C17" s="77">
        <v>460232000</v>
      </c>
      <c r="D17" s="77">
        <v>266471577.30000001</v>
      </c>
      <c r="E17" s="78">
        <v>0.57899402323176141</v>
      </c>
      <c r="F17" s="76">
        <v>266471577.30000001</v>
      </c>
      <c r="G17" s="78">
        <v>0.57899402323176141</v>
      </c>
      <c r="H17" s="76">
        <v>460000000</v>
      </c>
      <c r="I17" s="76">
        <v>266440775.59999999</v>
      </c>
      <c r="J17" s="76">
        <v>232000</v>
      </c>
      <c r="K17" s="78">
        <v>5.0409358758191525E-4</v>
      </c>
      <c r="L17" s="76">
        <v>193760422.69999999</v>
      </c>
      <c r="M17" s="78">
        <v>0.42100597676823859</v>
      </c>
      <c r="N17" s="76">
        <v>193760422.69999999</v>
      </c>
      <c r="O17" s="78">
        <v>0.42100597676823859</v>
      </c>
    </row>
    <row r="18" spans="1:15" ht="42.75" x14ac:dyDescent="0.25">
      <c r="A18" s="75" t="s">
        <v>44</v>
      </c>
      <c r="B18" s="76">
        <v>144217000</v>
      </c>
      <c r="C18" s="77">
        <v>144217000</v>
      </c>
      <c r="D18" s="77">
        <v>56875768</v>
      </c>
      <c r="E18" s="78">
        <v>0.39437630792486322</v>
      </c>
      <c r="F18" s="76">
        <v>56875768</v>
      </c>
      <c r="G18" s="78">
        <v>0.39437630792486322</v>
      </c>
      <c r="H18" s="76">
        <v>144217000</v>
      </c>
      <c r="I18" s="76">
        <v>56875768</v>
      </c>
      <c r="J18" s="76">
        <v>0</v>
      </c>
      <c r="K18" s="78">
        <v>0</v>
      </c>
      <c r="L18" s="76">
        <v>87341232</v>
      </c>
      <c r="M18" s="78">
        <v>0.60562369207513678</v>
      </c>
      <c r="N18" s="76">
        <v>87341232</v>
      </c>
      <c r="O18" s="78">
        <v>0.60562369207513678</v>
      </c>
    </row>
    <row r="19" spans="1:15" ht="28.5" x14ac:dyDescent="0.25">
      <c r="A19" s="75" t="s">
        <v>45</v>
      </c>
      <c r="B19" s="76">
        <v>729812000</v>
      </c>
      <c r="C19" s="77">
        <v>729812000</v>
      </c>
      <c r="D19" s="77">
        <v>499926945</v>
      </c>
      <c r="E19" s="78">
        <v>0.68500784448597718</v>
      </c>
      <c r="F19" s="76">
        <v>499926945</v>
      </c>
      <c r="G19" s="78">
        <v>0.68500784448597718</v>
      </c>
      <c r="H19" s="76">
        <v>648325783</v>
      </c>
      <c r="I19" s="76">
        <v>499926945</v>
      </c>
      <c r="J19" s="76">
        <v>81486217</v>
      </c>
      <c r="K19" s="78">
        <v>0.1116537094484607</v>
      </c>
      <c r="L19" s="76">
        <v>229885055</v>
      </c>
      <c r="M19" s="78">
        <v>0.31499215551402276</v>
      </c>
      <c r="N19" s="76">
        <v>229885055</v>
      </c>
      <c r="O19" s="78">
        <v>0.31499215551402276</v>
      </c>
    </row>
    <row r="20" spans="1:15" x14ac:dyDescent="0.25">
      <c r="A20" s="75" t="s">
        <v>46</v>
      </c>
      <c r="B20" s="76">
        <v>347612000</v>
      </c>
      <c r="C20" s="77">
        <v>347612000</v>
      </c>
      <c r="D20" s="77">
        <v>347612000</v>
      </c>
      <c r="E20" s="78">
        <v>1</v>
      </c>
      <c r="F20" s="76">
        <v>243252575.91</v>
      </c>
      <c r="G20" s="78">
        <v>0.69978187148314785</v>
      </c>
      <c r="H20" s="76">
        <v>347612000</v>
      </c>
      <c r="I20" s="76">
        <v>243252575.91</v>
      </c>
      <c r="J20" s="76">
        <v>0</v>
      </c>
      <c r="K20" s="78">
        <v>0</v>
      </c>
      <c r="L20" s="76">
        <v>0</v>
      </c>
      <c r="M20" s="78">
        <v>0</v>
      </c>
      <c r="N20" s="76">
        <v>104359424.09</v>
      </c>
      <c r="O20" s="78">
        <v>0.30021812851685215</v>
      </c>
    </row>
    <row r="21" spans="1:15" ht="42.75" x14ac:dyDescent="0.25">
      <c r="A21" s="75" t="s">
        <v>47</v>
      </c>
      <c r="B21" s="76">
        <v>4696097156</v>
      </c>
      <c r="C21" s="77">
        <v>4696097156</v>
      </c>
      <c r="D21" s="77">
        <v>0</v>
      </c>
      <c r="E21" s="78">
        <v>0</v>
      </c>
      <c r="F21" s="76">
        <v>0</v>
      </c>
      <c r="G21" s="78">
        <v>0</v>
      </c>
      <c r="H21" s="76">
        <v>0</v>
      </c>
      <c r="I21" s="76">
        <v>0</v>
      </c>
      <c r="J21" s="76">
        <v>4696097156</v>
      </c>
      <c r="K21" s="78">
        <v>1</v>
      </c>
      <c r="L21" s="76">
        <v>4696097156</v>
      </c>
      <c r="M21" s="78">
        <v>1</v>
      </c>
      <c r="N21" s="76">
        <v>4696097156</v>
      </c>
      <c r="O21" s="78">
        <v>1</v>
      </c>
    </row>
    <row r="22" spans="1:15" x14ac:dyDescent="0.25">
      <c r="A22" s="75" t="s">
        <v>48</v>
      </c>
      <c r="B22" s="76">
        <v>4092312000</v>
      </c>
      <c r="C22" s="77">
        <v>4092312000</v>
      </c>
      <c r="D22" s="77">
        <v>1301287665</v>
      </c>
      <c r="E22" s="78">
        <v>0.31798349319406732</v>
      </c>
      <c r="F22" s="76">
        <v>1208693621</v>
      </c>
      <c r="G22" s="78">
        <v>0.29535715287592929</v>
      </c>
      <c r="H22" s="76">
        <v>4092312000</v>
      </c>
      <c r="I22" s="76">
        <v>1206308437</v>
      </c>
      <c r="J22" s="76">
        <v>0</v>
      </c>
      <c r="K22" s="78">
        <v>0</v>
      </c>
      <c r="L22" s="76">
        <v>2791024335</v>
      </c>
      <c r="M22" s="78">
        <v>0.68201650680593273</v>
      </c>
      <c r="N22" s="76">
        <v>2883618379</v>
      </c>
      <c r="O22" s="78">
        <v>0.70464284712407066</v>
      </c>
    </row>
    <row r="23" spans="1:15" ht="30" x14ac:dyDescent="0.25">
      <c r="A23" s="72" t="s">
        <v>17</v>
      </c>
      <c r="B23" s="73">
        <v>708130000</v>
      </c>
      <c r="C23" s="73">
        <v>708130000</v>
      </c>
      <c r="D23" s="73">
        <v>3437500</v>
      </c>
      <c r="E23" s="74">
        <v>4.8543346560659768E-3</v>
      </c>
      <c r="F23" s="73">
        <v>3437500</v>
      </c>
      <c r="G23" s="74">
        <v>4.8543346560659768E-3</v>
      </c>
      <c r="H23" s="73">
        <v>3437500</v>
      </c>
      <c r="I23" s="73">
        <v>3437500</v>
      </c>
      <c r="J23" s="73">
        <v>704692500</v>
      </c>
      <c r="K23" s="74">
        <v>0.995145665343934</v>
      </c>
      <c r="L23" s="73">
        <v>704692500</v>
      </c>
      <c r="M23" s="74">
        <v>0.995145665343934</v>
      </c>
      <c r="N23" s="73">
        <v>704692500</v>
      </c>
      <c r="O23" s="74">
        <v>0.995145665343934</v>
      </c>
    </row>
    <row r="24" spans="1:15" x14ac:dyDescent="0.25">
      <c r="A24" s="75" t="s">
        <v>49</v>
      </c>
      <c r="B24" s="76">
        <v>56167000</v>
      </c>
      <c r="C24" s="77">
        <v>56167000</v>
      </c>
      <c r="D24" s="77">
        <v>3437500</v>
      </c>
      <c r="E24" s="78">
        <v>6.1201417202271798E-2</v>
      </c>
      <c r="F24" s="76">
        <v>3437500</v>
      </c>
      <c r="G24" s="78">
        <v>6.1201417202271798E-2</v>
      </c>
      <c r="H24" s="76">
        <v>3437500</v>
      </c>
      <c r="I24" s="76">
        <v>3437500</v>
      </c>
      <c r="J24" s="76">
        <v>52729500</v>
      </c>
      <c r="K24" s="78">
        <v>0.93879858279772821</v>
      </c>
      <c r="L24" s="76">
        <v>52729500</v>
      </c>
      <c r="M24" s="78">
        <v>0.93879858279772821</v>
      </c>
      <c r="N24" s="76">
        <v>52729500</v>
      </c>
      <c r="O24" s="78">
        <v>0.93879858279772821</v>
      </c>
    </row>
    <row r="25" spans="1:15" s="71" customFormat="1" ht="15.75" x14ac:dyDescent="0.25">
      <c r="A25" s="75" t="s">
        <v>50</v>
      </c>
      <c r="B25" s="76">
        <v>651963000</v>
      </c>
      <c r="C25" s="77">
        <v>651963000</v>
      </c>
      <c r="D25" s="77">
        <v>0</v>
      </c>
      <c r="E25" s="78">
        <v>0</v>
      </c>
      <c r="F25" s="76">
        <v>0</v>
      </c>
      <c r="G25" s="78">
        <v>0</v>
      </c>
      <c r="H25" s="76">
        <v>0</v>
      </c>
      <c r="I25" s="76">
        <v>0</v>
      </c>
      <c r="J25" s="76">
        <v>651963000</v>
      </c>
      <c r="K25" s="78">
        <v>1</v>
      </c>
      <c r="L25" s="76">
        <v>651963000</v>
      </c>
      <c r="M25" s="78">
        <v>1</v>
      </c>
      <c r="N25" s="76">
        <v>651963000</v>
      </c>
      <c r="O25" s="78">
        <v>1</v>
      </c>
    </row>
    <row r="26" spans="1:15" s="71" customFormat="1" ht="15.75" x14ac:dyDescent="0.25">
      <c r="A26" s="72" t="s">
        <v>18</v>
      </c>
      <c r="B26" s="73">
        <v>23885000</v>
      </c>
      <c r="C26" s="73">
        <v>23885000</v>
      </c>
      <c r="D26" s="73">
        <v>0</v>
      </c>
      <c r="E26" s="74">
        <v>0</v>
      </c>
      <c r="F26" s="73">
        <v>0</v>
      </c>
      <c r="G26" s="74">
        <v>0</v>
      </c>
      <c r="H26" s="73">
        <v>0</v>
      </c>
      <c r="I26" s="73">
        <v>0</v>
      </c>
      <c r="J26" s="73">
        <v>23885000</v>
      </c>
      <c r="K26" s="74">
        <v>1</v>
      </c>
      <c r="L26" s="73">
        <v>23885000</v>
      </c>
      <c r="M26" s="74">
        <v>1</v>
      </c>
      <c r="N26" s="73">
        <v>23885000</v>
      </c>
      <c r="O26" s="74">
        <v>1</v>
      </c>
    </row>
    <row r="27" spans="1:15" x14ac:dyDescent="0.25">
      <c r="A27" s="75" t="s">
        <v>51</v>
      </c>
      <c r="B27" s="76">
        <v>23885000</v>
      </c>
      <c r="C27" s="77">
        <v>23885000</v>
      </c>
      <c r="D27" s="77">
        <v>0</v>
      </c>
      <c r="E27" s="78">
        <v>0</v>
      </c>
      <c r="F27" s="76">
        <v>0</v>
      </c>
      <c r="G27" s="78">
        <v>0</v>
      </c>
      <c r="H27" s="76">
        <v>0</v>
      </c>
      <c r="I27" s="76">
        <v>0</v>
      </c>
      <c r="J27" s="76">
        <v>23885000</v>
      </c>
      <c r="K27" s="78">
        <v>1</v>
      </c>
      <c r="L27" s="76">
        <v>23885000</v>
      </c>
      <c r="M27" s="78">
        <v>1</v>
      </c>
      <c r="N27" s="76">
        <v>23885000</v>
      </c>
      <c r="O27" s="78">
        <v>1</v>
      </c>
    </row>
    <row r="28" spans="1:15" x14ac:dyDescent="0.25">
      <c r="A28" s="68" t="s">
        <v>37</v>
      </c>
      <c r="B28" s="69">
        <v>143447151920</v>
      </c>
      <c r="C28" s="69">
        <v>143447151920</v>
      </c>
      <c r="D28" s="69">
        <v>130155453732.81</v>
      </c>
      <c r="E28" s="70">
        <v>0.90734080105959347</v>
      </c>
      <c r="F28" s="69">
        <v>73005018842.159988</v>
      </c>
      <c r="G28" s="70">
        <v>0.50893320546980703</v>
      </c>
      <c r="H28" s="69">
        <v>138591458556.95001</v>
      </c>
      <c r="I28" s="69">
        <v>73005018842.159988</v>
      </c>
      <c r="J28" s="69">
        <v>4855693363.0499992</v>
      </c>
      <c r="K28" s="70">
        <v>3.3850050684575479E-2</v>
      </c>
      <c r="L28" s="69">
        <v>13291698187.189999</v>
      </c>
      <c r="M28" s="70">
        <v>9.2659198940406529E-2</v>
      </c>
      <c r="N28" s="69">
        <v>70442133077.839996</v>
      </c>
      <c r="O28" s="70">
        <v>0.49106679453019281</v>
      </c>
    </row>
    <row r="29" spans="1:15" ht="57" x14ac:dyDescent="0.25">
      <c r="A29" s="75" t="s">
        <v>52</v>
      </c>
      <c r="B29" s="76">
        <v>31670516167</v>
      </c>
      <c r="C29" s="77">
        <v>31670516167</v>
      </c>
      <c r="D29" s="77">
        <v>30119043767</v>
      </c>
      <c r="E29" s="78">
        <v>0.9510120898624127</v>
      </c>
      <c r="F29" s="76">
        <v>17888926796</v>
      </c>
      <c r="G29" s="78">
        <v>0.56484481344323267</v>
      </c>
      <c r="H29" s="76">
        <v>30956190094</v>
      </c>
      <c r="I29" s="76">
        <v>17888926796</v>
      </c>
      <c r="J29" s="76">
        <v>714326073</v>
      </c>
      <c r="K29" s="78">
        <v>2.2554923615179738E-2</v>
      </c>
      <c r="L29" s="76">
        <v>1551472400</v>
      </c>
      <c r="M29" s="78">
        <v>4.8987910137587243E-2</v>
      </c>
      <c r="N29" s="76">
        <v>13781589371</v>
      </c>
      <c r="O29" s="78">
        <v>0.43515518655676733</v>
      </c>
    </row>
    <row r="30" spans="1:15" ht="57" x14ac:dyDescent="0.25">
      <c r="A30" s="75" t="s">
        <v>53</v>
      </c>
      <c r="B30" s="76">
        <v>2407734381</v>
      </c>
      <c r="C30" s="77">
        <v>2407734381</v>
      </c>
      <c r="D30" s="77">
        <v>2334958080</v>
      </c>
      <c r="E30" s="78">
        <v>0.96977394949613427</v>
      </c>
      <c r="F30" s="76">
        <v>1357848031.71</v>
      </c>
      <c r="G30" s="78">
        <v>0.56395258647511082</v>
      </c>
      <c r="H30" s="76">
        <v>2390182965</v>
      </c>
      <c r="I30" s="76">
        <v>1357848031.71</v>
      </c>
      <c r="J30" s="76">
        <v>17551416</v>
      </c>
      <c r="K30" s="78">
        <v>7.289598112857616E-3</v>
      </c>
      <c r="L30" s="76">
        <v>72776301</v>
      </c>
      <c r="M30" s="78">
        <v>3.0226050503865776E-2</v>
      </c>
      <c r="N30" s="76">
        <v>1049886349.29</v>
      </c>
      <c r="O30" s="78">
        <v>0.43604741352488913</v>
      </c>
    </row>
    <row r="31" spans="1:15" ht="42.75" x14ac:dyDescent="0.25">
      <c r="A31" s="75" t="s">
        <v>54</v>
      </c>
      <c r="B31" s="76">
        <v>6486410011</v>
      </c>
      <c r="C31" s="77">
        <v>6486410011</v>
      </c>
      <c r="D31" s="77">
        <v>6373418459</v>
      </c>
      <c r="E31" s="78">
        <v>0.98258026368848361</v>
      </c>
      <c r="F31" s="76">
        <v>3832131384.3899999</v>
      </c>
      <c r="G31" s="78">
        <v>0.59079388720282366</v>
      </c>
      <c r="H31" s="76">
        <v>6450066307</v>
      </c>
      <c r="I31" s="76">
        <v>3832131384.3899999</v>
      </c>
      <c r="J31" s="76">
        <v>36343704</v>
      </c>
      <c r="K31" s="78">
        <v>5.6030537598404061E-3</v>
      </c>
      <c r="L31" s="76">
        <v>112991552</v>
      </c>
      <c r="M31" s="78">
        <v>1.741973631151637E-2</v>
      </c>
      <c r="N31" s="76">
        <v>2654278626.6100001</v>
      </c>
      <c r="O31" s="78">
        <v>0.40920611279717639</v>
      </c>
    </row>
    <row r="32" spans="1:15" ht="57" x14ac:dyDescent="0.25">
      <c r="A32" s="75" t="s">
        <v>55</v>
      </c>
      <c r="B32" s="76">
        <v>9232373327</v>
      </c>
      <c r="C32" s="77">
        <v>9232373327</v>
      </c>
      <c r="D32" s="77">
        <v>9039533307</v>
      </c>
      <c r="E32" s="78">
        <v>0.97911262758016504</v>
      </c>
      <c r="F32" s="76">
        <v>5291403338.1899996</v>
      </c>
      <c r="G32" s="78">
        <v>0.57313576377109166</v>
      </c>
      <c r="H32" s="76">
        <v>9110565036</v>
      </c>
      <c r="I32" s="76">
        <v>5291403338.1899996</v>
      </c>
      <c r="J32" s="76">
        <v>121808291</v>
      </c>
      <c r="K32" s="78">
        <v>1.3193605445283788E-2</v>
      </c>
      <c r="L32" s="76">
        <v>192840020</v>
      </c>
      <c r="M32" s="78">
        <v>2.0887372419834987E-2</v>
      </c>
      <c r="N32" s="76">
        <v>3940969988.8100004</v>
      </c>
      <c r="O32" s="78">
        <v>0.42686423622890834</v>
      </c>
    </row>
    <row r="33" spans="1:15" ht="71.25" x14ac:dyDescent="0.25">
      <c r="A33" s="75" t="s">
        <v>56</v>
      </c>
      <c r="B33" s="76">
        <v>8854608251</v>
      </c>
      <c r="C33" s="77">
        <v>8854608251</v>
      </c>
      <c r="D33" s="77">
        <v>8669515806</v>
      </c>
      <c r="E33" s="78">
        <v>0.97909648402806571</v>
      </c>
      <c r="F33" s="76">
        <v>4652598209.1199999</v>
      </c>
      <c r="G33" s="78">
        <v>0.52544370990038503</v>
      </c>
      <c r="H33" s="76">
        <v>8814028572</v>
      </c>
      <c r="I33" s="76">
        <v>4652598209.1199999</v>
      </c>
      <c r="J33" s="76">
        <v>40579679</v>
      </c>
      <c r="K33" s="78">
        <v>4.5828881244313786E-3</v>
      </c>
      <c r="L33" s="76">
        <v>185092445</v>
      </c>
      <c r="M33" s="78">
        <v>2.0903515971934329E-2</v>
      </c>
      <c r="N33" s="76">
        <v>4202010041.8800001</v>
      </c>
      <c r="O33" s="78">
        <v>0.47455629009961492</v>
      </c>
    </row>
    <row r="34" spans="1:15" ht="57" x14ac:dyDescent="0.25">
      <c r="A34" s="75" t="s">
        <v>57</v>
      </c>
      <c r="B34" s="76">
        <v>7315802173</v>
      </c>
      <c r="C34" s="77">
        <v>7315802173</v>
      </c>
      <c r="D34" s="77">
        <v>7250353988</v>
      </c>
      <c r="E34" s="78">
        <v>0.99105386074523094</v>
      </c>
      <c r="F34" s="76">
        <v>4059345989.2199998</v>
      </c>
      <c r="G34" s="78">
        <v>0.55487366842717378</v>
      </c>
      <c r="H34" s="76">
        <v>7307100038</v>
      </c>
      <c r="I34" s="76">
        <v>4059345989.2199998</v>
      </c>
      <c r="J34" s="76">
        <v>8702135</v>
      </c>
      <c r="K34" s="78">
        <v>1.1894984028021503E-3</v>
      </c>
      <c r="L34" s="76">
        <v>65448185</v>
      </c>
      <c r="M34" s="78">
        <v>8.9461392547690484E-3</v>
      </c>
      <c r="N34" s="76">
        <v>3256456183.7800002</v>
      </c>
      <c r="O34" s="78">
        <v>0.44512633157282616</v>
      </c>
    </row>
    <row r="35" spans="1:15" ht="99.75" x14ac:dyDescent="0.25">
      <c r="A35" s="75" t="s">
        <v>58</v>
      </c>
      <c r="B35" s="76">
        <v>6167192184</v>
      </c>
      <c r="C35" s="77">
        <v>6167192184</v>
      </c>
      <c r="D35" s="77">
        <v>5807457741.1999998</v>
      </c>
      <c r="E35" s="78">
        <v>0.94166965580652962</v>
      </c>
      <c r="F35" s="76">
        <v>3540704663.4200001</v>
      </c>
      <c r="G35" s="78">
        <v>0.57411939790135136</v>
      </c>
      <c r="H35" s="76">
        <v>6044775502</v>
      </c>
      <c r="I35" s="76">
        <v>3540704663.4200001</v>
      </c>
      <c r="J35" s="76">
        <v>122416682</v>
      </c>
      <c r="K35" s="78">
        <v>1.9849662268932464E-2</v>
      </c>
      <c r="L35" s="76">
        <v>359734442.80000019</v>
      </c>
      <c r="M35" s="78">
        <v>5.8330344193470357E-2</v>
      </c>
      <c r="N35" s="76">
        <v>2626487520.5799999</v>
      </c>
      <c r="O35" s="78">
        <v>0.42588060209864864</v>
      </c>
    </row>
    <row r="36" spans="1:15" ht="57" x14ac:dyDescent="0.25">
      <c r="A36" s="75" t="s">
        <v>59</v>
      </c>
      <c r="B36" s="76">
        <v>30499635895</v>
      </c>
      <c r="C36" s="77">
        <v>30499635895</v>
      </c>
      <c r="D36" s="77">
        <v>26544139587.880001</v>
      </c>
      <c r="E36" s="78">
        <v>0.87031004826623359</v>
      </c>
      <c r="F36" s="76">
        <v>14180147829.99</v>
      </c>
      <c r="G36" s="78">
        <v>0.46492842992642552</v>
      </c>
      <c r="H36" s="76">
        <v>29008242500.880001</v>
      </c>
      <c r="I36" s="76">
        <v>14180147829.99</v>
      </c>
      <c r="J36" s="76">
        <v>1491393394.1199989</v>
      </c>
      <c r="K36" s="78">
        <v>4.8898727816107886E-2</v>
      </c>
      <c r="L36" s="76">
        <v>3955496307.1199989</v>
      </c>
      <c r="M36" s="78">
        <v>0.12968995173376638</v>
      </c>
      <c r="N36" s="76">
        <v>16319488065.01</v>
      </c>
      <c r="O36" s="78">
        <v>0.53507157007357453</v>
      </c>
    </row>
    <row r="37" spans="1:15" ht="85.5" x14ac:dyDescent="0.25">
      <c r="A37" s="75" t="s">
        <v>60</v>
      </c>
      <c r="B37" s="76">
        <v>37420081699</v>
      </c>
      <c r="C37" s="77">
        <v>37420081699</v>
      </c>
      <c r="D37" s="77">
        <v>30671397597.73</v>
      </c>
      <c r="E37" s="78">
        <v>0.81965073845762471</v>
      </c>
      <c r="F37" s="76">
        <v>16290274066.120001</v>
      </c>
      <c r="G37" s="78">
        <v>0.43533507481773714</v>
      </c>
      <c r="H37" s="76">
        <v>35136005481.07</v>
      </c>
      <c r="I37" s="76">
        <v>16290274066.120001</v>
      </c>
      <c r="J37" s="76">
        <v>2284076217.9300003</v>
      </c>
      <c r="K37" s="78">
        <v>6.1038782232029146E-2</v>
      </c>
      <c r="L37" s="76">
        <v>6748684101.2700005</v>
      </c>
      <c r="M37" s="78">
        <v>0.18034926154237524</v>
      </c>
      <c r="N37" s="76">
        <v>21129807632.879997</v>
      </c>
      <c r="O37" s="78">
        <v>0.56466492518226286</v>
      </c>
    </row>
    <row r="38" spans="1:15" ht="57" x14ac:dyDescent="0.25">
      <c r="A38" s="75" t="s">
        <v>61</v>
      </c>
      <c r="B38" s="76">
        <v>3392797832</v>
      </c>
      <c r="C38" s="77">
        <v>3392797832</v>
      </c>
      <c r="D38" s="77">
        <v>3345635399</v>
      </c>
      <c r="E38" s="78">
        <v>0.98609925043125879</v>
      </c>
      <c r="F38" s="76">
        <v>1911638534</v>
      </c>
      <c r="G38" s="78">
        <v>0.56344015430861072</v>
      </c>
      <c r="H38" s="76">
        <v>3374302061</v>
      </c>
      <c r="I38" s="76">
        <v>1911638534</v>
      </c>
      <c r="J38" s="76">
        <v>18495771</v>
      </c>
      <c r="K38" s="78">
        <v>5.4514804346880398E-3</v>
      </c>
      <c r="L38" s="76">
        <v>47162433</v>
      </c>
      <c r="M38" s="78">
        <v>1.3900749568741176E-2</v>
      </c>
      <c r="N38" s="76">
        <v>1481159298</v>
      </c>
      <c r="O38" s="78">
        <v>0.43655984569138928</v>
      </c>
    </row>
    <row r="39" spans="1:15" s="81" customFormat="1" x14ac:dyDescent="0.25">
      <c r="A39" s="79" t="s">
        <v>20</v>
      </c>
      <c r="B39" s="80">
        <v>261019632753</v>
      </c>
      <c r="C39" s="80">
        <v>261019632753</v>
      </c>
      <c r="D39" s="80">
        <v>203236591133.34</v>
      </c>
      <c r="E39" s="70">
        <v>0.77862568799819187</v>
      </c>
      <c r="F39" s="80">
        <v>132245771450.48999</v>
      </c>
      <c r="G39" s="70">
        <v>0.50665066859408503</v>
      </c>
      <c r="H39" s="80">
        <v>243151728000.49002</v>
      </c>
      <c r="I39" s="80">
        <v>132228658677.78998</v>
      </c>
      <c r="J39" s="80">
        <v>17867904752.509998</v>
      </c>
      <c r="K39" s="70">
        <v>6.8454255965558722E-2</v>
      </c>
      <c r="L39" s="80">
        <v>57783041619.660004</v>
      </c>
      <c r="M39" s="70">
        <v>0.22137431200180815</v>
      </c>
      <c r="N39" s="80">
        <v>128773861302.51001</v>
      </c>
      <c r="O39" s="70">
        <v>0.49334933140591497</v>
      </c>
    </row>
    <row r="40" spans="1:15" x14ac:dyDescent="0.25">
      <c r="A40" s="81"/>
      <c r="B40" s="82">
        <v>120524749753</v>
      </c>
      <c r="C40" s="83">
        <v>120524749753</v>
      </c>
      <c r="D40" s="83">
        <v>144410553377.03003</v>
      </c>
      <c r="E40" s="84">
        <v>0.75509365518910276</v>
      </c>
      <c r="F40" s="82">
        <v>105563867594.90999</v>
      </c>
      <c r="G40" s="84">
        <v>0.42328278784554429</v>
      </c>
      <c r="H40" s="82">
        <v>128111858363.92</v>
      </c>
      <c r="I40" s="82">
        <v>106201130947.37999</v>
      </c>
      <c r="J40" s="82">
        <v>0</v>
      </c>
      <c r="K40" s="84">
        <v>9.1549515655064653E-2</v>
      </c>
      <c r="L40" s="82">
        <v>0</v>
      </c>
      <c r="M40" s="85">
        <v>0.24490634481089729</v>
      </c>
      <c r="N40" s="82">
        <v>0</v>
      </c>
      <c r="O40" s="84">
        <v>0.57671721215445571</v>
      </c>
    </row>
    <row r="41" spans="1:15" x14ac:dyDescent="0.25">
      <c r="C41" s="86"/>
      <c r="F41" s="87"/>
    </row>
    <row r="43" spans="1:15" x14ac:dyDescent="0.25">
      <c r="C43" s="86"/>
    </row>
  </sheetData>
  <sheetProtection algorithmName="SHA-512" hashValue="9HMUyOZPKSGt17wmMaayWkvM3yMpLcpprGbCg26QGA8Qttta5BnSWUKEX2lrEl6IspZ8PEoGBQ6H5yiPhaHohA==" saltValue="FXZZBYHQEwYL1SeQmKYS9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2D3B-C129-45FF-A1DF-EC699D6C30BA}">
  <sheetPr>
    <tabColor rgb="FF00B0F0"/>
  </sheetPr>
  <dimension ref="A1:M76"/>
  <sheetViews>
    <sheetView topLeftCell="A19" zoomScale="80" zoomScaleNormal="80" workbookViewId="0">
      <selection activeCell="E17" sqref="E17"/>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62</v>
      </c>
    </row>
    <row r="5" spans="1:13" s="1" customFormat="1" x14ac:dyDescent="0.25">
      <c r="B5" s="6"/>
      <c r="D5" s="4" t="s">
        <v>2</v>
      </c>
    </row>
    <row r="6" spans="1:13" s="1" customFormat="1" x14ac:dyDescent="0.25">
      <c r="B6" s="2"/>
      <c r="D6" s="7"/>
    </row>
    <row r="7" spans="1:13" s="1" customFormat="1" x14ac:dyDescent="0.25"/>
    <row r="8" spans="1:13" x14ac:dyDescent="0.25">
      <c r="B8" s="93" t="s">
        <v>3</v>
      </c>
      <c r="C8" s="93"/>
      <c r="D8" s="93"/>
      <c r="E8" s="93"/>
      <c r="F8" s="93"/>
      <c r="G8" s="93"/>
      <c r="H8" s="93"/>
      <c r="I8" s="93"/>
    </row>
    <row r="9" spans="1:13" ht="15.75" customHeight="1" thickBot="1" x14ac:dyDescent="0.3">
      <c r="B9" s="93"/>
      <c r="C9" s="93"/>
      <c r="D9" s="93"/>
      <c r="E9" s="93"/>
      <c r="F9" s="93"/>
      <c r="G9" s="93"/>
      <c r="H9" s="93"/>
      <c r="I9" s="93"/>
      <c r="J9" s="8"/>
    </row>
    <row r="10" spans="1:13" s="11" customFormat="1" ht="17.25" thickBot="1" x14ac:dyDescent="0.35">
      <c r="A10" s="9"/>
      <c r="B10" s="9"/>
      <c r="C10" s="9"/>
      <c r="D10" s="9"/>
      <c r="E10" s="94" t="s">
        <v>4</v>
      </c>
      <c r="F10" s="95"/>
      <c r="G10" s="96" t="s">
        <v>5</v>
      </c>
      <c r="H10" s="97"/>
      <c r="I10" s="98" t="s">
        <v>6</v>
      </c>
      <c r="J10" s="10"/>
      <c r="K10" s="9"/>
      <c r="L10" s="9"/>
      <c r="M10" s="9"/>
    </row>
    <row r="11" spans="1:13" s="11" customFormat="1" ht="17.25" thickBot="1" x14ac:dyDescent="0.35">
      <c r="A11" s="9"/>
      <c r="B11" s="12" t="s">
        <v>7</v>
      </c>
      <c r="C11" s="12" t="s">
        <v>8</v>
      </c>
      <c r="D11" s="12" t="s">
        <v>9</v>
      </c>
      <c r="E11" s="13" t="s">
        <v>10</v>
      </c>
      <c r="F11" s="13" t="s">
        <v>11</v>
      </c>
      <c r="G11" s="14" t="s">
        <v>10</v>
      </c>
      <c r="H11" s="15" t="s">
        <v>11</v>
      </c>
      <c r="I11" s="99"/>
      <c r="J11" s="16" t="s">
        <v>12</v>
      </c>
      <c r="K11" s="9"/>
      <c r="L11" s="9"/>
      <c r="M11" s="9"/>
    </row>
    <row r="12" spans="1:13" s="11" customFormat="1" ht="16.5" x14ac:dyDescent="0.3">
      <c r="A12" s="9"/>
      <c r="B12" s="17" t="s">
        <v>13</v>
      </c>
      <c r="C12" s="18">
        <v>117572480833</v>
      </c>
      <c r="D12" s="18">
        <v>117572480833</v>
      </c>
      <c r="E12" s="18">
        <v>73081137400.529999</v>
      </c>
      <c r="F12" s="19">
        <v>0.62158369784111711</v>
      </c>
      <c r="G12" s="100">
        <v>81604420211.292526</v>
      </c>
      <c r="H12" s="103">
        <v>0.6940775565262034</v>
      </c>
      <c r="I12" s="103">
        <v>0.89555366255046254</v>
      </c>
      <c r="J12" s="90">
        <v>8523282810.7625275</v>
      </c>
      <c r="K12" s="9"/>
      <c r="L12" s="9"/>
      <c r="M12" s="9"/>
    </row>
    <row r="13" spans="1:13" s="11" customFormat="1" ht="16.5" x14ac:dyDescent="0.3">
      <c r="A13" s="9"/>
      <c r="B13" s="20" t="s">
        <v>14</v>
      </c>
      <c r="C13" s="21">
        <v>67814484000</v>
      </c>
      <c r="D13" s="21">
        <v>67814484000</v>
      </c>
      <c r="E13" s="21">
        <v>41955405784.059998</v>
      </c>
      <c r="F13" s="22">
        <v>0.61867912736842468</v>
      </c>
      <c r="G13" s="101"/>
      <c r="H13" s="104"/>
      <c r="I13" s="104"/>
      <c r="J13" s="91"/>
      <c r="K13" s="23"/>
      <c r="L13" s="9"/>
      <c r="M13" s="9"/>
    </row>
    <row r="14" spans="1:13" s="11" customFormat="1" ht="16.5" x14ac:dyDescent="0.3">
      <c r="A14" s="9"/>
      <c r="B14" s="20" t="s">
        <v>15</v>
      </c>
      <c r="C14" s="21">
        <v>38555699677</v>
      </c>
      <c r="D14" s="21">
        <v>38555699677</v>
      </c>
      <c r="E14" s="21">
        <v>28650120161.169998</v>
      </c>
      <c r="F14" s="22">
        <v>0.7430839123965095</v>
      </c>
      <c r="G14" s="101"/>
      <c r="H14" s="104"/>
      <c r="I14" s="104"/>
      <c r="J14" s="91"/>
      <c r="K14" s="23"/>
      <c r="L14" s="9"/>
      <c r="M14" s="9"/>
    </row>
    <row r="15" spans="1:13" s="11" customFormat="1" ht="16.5" x14ac:dyDescent="0.3">
      <c r="A15" s="9"/>
      <c r="B15" s="20" t="s">
        <v>16</v>
      </c>
      <c r="C15" s="21">
        <v>10470282156</v>
      </c>
      <c r="D15" s="21">
        <v>10470282156</v>
      </c>
      <c r="E15" s="21">
        <v>2472173955.3000002</v>
      </c>
      <c r="F15" s="22">
        <v>0.23611340348486404</v>
      </c>
      <c r="G15" s="101"/>
      <c r="H15" s="104"/>
      <c r="I15" s="104"/>
      <c r="J15" s="91"/>
      <c r="K15" s="10"/>
      <c r="L15" s="9"/>
      <c r="M15" s="9"/>
    </row>
    <row r="16" spans="1:13" s="11" customFormat="1" ht="35.25" customHeight="1" x14ac:dyDescent="0.3">
      <c r="A16" s="9"/>
      <c r="B16" s="24" t="s">
        <v>17</v>
      </c>
      <c r="C16" s="25">
        <v>708130000</v>
      </c>
      <c r="D16" s="25">
        <v>708130000</v>
      </c>
      <c r="E16" s="25">
        <v>3437500</v>
      </c>
      <c r="F16" s="26">
        <v>4.8543346560659768E-3</v>
      </c>
      <c r="G16" s="101"/>
      <c r="H16" s="104"/>
      <c r="I16" s="104"/>
      <c r="J16" s="91"/>
      <c r="K16" s="9"/>
      <c r="L16" s="9"/>
      <c r="M16" s="9"/>
    </row>
    <row r="17" spans="1:13" s="11" customFormat="1" ht="33.75" thickBot="1" x14ac:dyDescent="0.35">
      <c r="A17" s="9"/>
      <c r="B17" s="27" t="s">
        <v>18</v>
      </c>
      <c r="C17" s="28">
        <v>23885000</v>
      </c>
      <c r="D17" s="28">
        <v>23885000</v>
      </c>
      <c r="E17" s="28">
        <v>0</v>
      </c>
      <c r="F17" s="29">
        <v>0</v>
      </c>
      <c r="G17" s="102"/>
      <c r="H17" s="105"/>
      <c r="I17" s="105"/>
      <c r="J17" s="92"/>
      <c r="K17" s="9"/>
      <c r="L17" s="9"/>
      <c r="M17" s="9"/>
    </row>
    <row r="18" spans="1:13" s="11" customFormat="1" ht="17.25" thickBot="1" x14ac:dyDescent="0.35">
      <c r="A18" s="9"/>
      <c r="B18" s="30" t="s">
        <v>19</v>
      </c>
      <c r="C18" s="31">
        <v>143447151920</v>
      </c>
      <c r="D18" s="31">
        <v>143447151920</v>
      </c>
      <c r="E18" s="31">
        <v>130155453732.81</v>
      </c>
      <c r="F18" s="32">
        <v>0.90734080105959347</v>
      </c>
      <c r="G18" s="33">
        <v>134586142911</v>
      </c>
      <c r="H18" s="34">
        <v>0.93822805897225647</v>
      </c>
      <c r="I18" s="35">
        <v>0.96707915776202946</v>
      </c>
      <c r="J18" s="36">
        <v>4430689178.1900024</v>
      </c>
      <c r="K18" s="37"/>
      <c r="L18" s="9"/>
      <c r="M18" s="9"/>
    </row>
    <row r="19" spans="1:13" s="11" customFormat="1" ht="17.25" thickBot="1" x14ac:dyDescent="0.35">
      <c r="A19" s="9"/>
      <c r="B19" s="38" t="s">
        <v>20</v>
      </c>
      <c r="C19" s="39">
        <v>261019632753</v>
      </c>
      <c r="D19" s="39">
        <v>261019632753</v>
      </c>
      <c r="E19" s="40">
        <v>203236591133.34</v>
      </c>
      <c r="F19" s="41">
        <v>0.77862568799819187</v>
      </c>
      <c r="G19" s="42">
        <v>216190563122.29254</v>
      </c>
      <c r="H19" s="43">
        <v>0.82825403147690158</v>
      </c>
      <c r="I19" s="44">
        <v>0.94008077040058002</v>
      </c>
      <c r="J19" s="45">
        <v>12953971988.952545</v>
      </c>
      <c r="K19" s="23"/>
      <c r="L19" s="9"/>
      <c r="M19" s="9"/>
    </row>
    <row r="20" spans="1:13" s="1" customFormat="1" x14ac:dyDescent="0.25">
      <c r="G20" s="46"/>
      <c r="I20" s="47"/>
    </row>
    <row r="21" spans="1:13" ht="15" customHeight="1" x14ac:dyDescent="0.25">
      <c r="B21" s="93" t="s">
        <v>21</v>
      </c>
      <c r="C21" s="93"/>
      <c r="D21" s="93"/>
      <c r="E21" s="93"/>
      <c r="F21" s="93"/>
      <c r="G21" s="93"/>
      <c r="H21" s="93"/>
      <c r="I21" s="93"/>
      <c r="K21" s="48"/>
    </row>
    <row r="22" spans="1:13" ht="15.75" customHeight="1" thickBot="1" x14ac:dyDescent="0.3">
      <c r="B22" s="93"/>
      <c r="C22" s="93"/>
      <c r="D22" s="93"/>
      <c r="E22" s="93"/>
      <c r="F22" s="93"/>
      <c r="G22" s="93"/>
      <c r="H22" s="93"/>
      <c r="I22" s="93"/>
      <c r="K22" s="47"/>
      <c r="L22" s="48"/>
    </row>
    <row r="23" spans="1:13" ht="17.25" thickBot="1" x14ac:dyDescent="0.35">
      <c r="B23" s="9"/>
      <c r="C23" s="9"/>
      <c r="D23" s="9"/>
      <c r="E23" s="94" t="s">
        <v>4</v>
      </c>
      <c r="F23" s="95"/>
      <c r="G23" s="96" t="s">
        <v>5</v>
      </c>
      <c r="H23" s="97"/>
      <c r="I23" s="98" t="s">
        <v>6</v>
      </c>
      <c r="L23" s="48"/>
    </row>
    <row r="24" spans="1:13" ht="17.25" thickBot="1" x14ac:dyDescent="0.3">
      <c r="B24" s="12" t="s">
        <v>7</v>
      </c>
      <c r="C24" s="12" t="s">
        <v>8</v>
      </c>
      <c r="D24" s="12" t="s">
        <v>9</v>
      </c>
      <c r="E24" s="13" t="s">
        <v>10</v>
      </c>
      <c r="F24" s="13" t="s">
        <v>11</v>
      </c>
      <c r="G24" s="49" t="s">
        <v>10</v>
      </c>
      <c r="H24" s="15" t="s">
        <v>11</v>
      </c>
      <c r="I24" s="99"/>
      <c r="J24" s="16" t="s">
        <v>12</v>
      </c>
      <c r="L24" s="48"/>
    </row>
    <row r="25" spans="1:13" ht="16.5" x14ac:dyDescent="0.3">
      <c r="B25" s="17" t="s">
        <v>13</v>
      </c>
      <c r="C25" s="18">
        <v>117572480833</v>
      </c>
      <c r="D25" s="18">
        <v>117572480833</v>
      </c>
      <c r="E25" s="18">
        <v>59240752608.329994</v>
      </c>
      <c r="F25" s="19">
        <v>0.50386580421379035</v>
      </c>
      <c r="G25" s="100">
        <v>57519686296.857445</v>
      </c>
      <c r="H25" s="103">
        <v>0.4892274611314737</v>
      </c>
      <c r="I25" s="103" t="s">
        <v>63</v>
      </c>
      <c r="J25" s="90" t="s">
        <v>63</v>
      </c>
      <c r="K25" s="8"/>
    </row>
    <row r="26" spans="1:13" ht="16.5" x14ac:dyDescent="0.3">
      <c r="B26" s="20" t="s">
        <v>14</v>
      </c>
      <c r="C26" s="21">
        <v>67814484000</v>
      </c>
      <c r="D26" s="21">
        <v>67814484000</v>
      </c>
      <c r="E26" s="21">
        <v>41936391697.059998</v>
      </c>
      <c r="F26" s="22">
        <v>0.618398743505296</v>
      </c>
      <c r="G26" s="101"/>
      <c r="H26" s="104"/>
      <c r="I26" s="104"/>
      <c r="J26" s="91"/>
    </row>
    <row r="27" spans="1:13" ht="16.5" x14ac:dyDescent="0.3">
      <c r="B27" s="20" t="s">
        <v>15</v>
      </c>
      <c r="C27" s="21">
        <v>38555699677</v>
      </c>
      <c r="D27" s="21">
        <v>38555699677</v>
      </c>
      <c r="E27" s="21">
        <v>15025702924.059999</v>
      </c>
      <c r="F27" s="22">
        <v>0.38971418104035666</v>
      </c>
      <c r="G27" s="101"/>
      <c r="H27" s="104"/>
      <c r="I27" s="104"/>
      <c r="J27" s="91"/>
    </row>
    <row r="28" spans="1:13" ht="16.5" x14ac:dyDescent="0.3">
      <c r="B28" s="50" t="s">
        <v>16</v>
      </c>
      <c r="C28" s="51">
        <v>10470282156</v>
      </c>
      <c r="D28" s="51">
        <v>10470282156</v>
      </c>
      <c r="E28" s="51">
        <v>2275220487.21</v>
      </c>
      <c r="F28" s="52">
        <v>0.2173026909218663</v>
      </c>
      <c r="G28" s="101"/>
      <c r="H28" s="104"/>
      <c r="I28" s="104"/>
      <c r="J28" s="91"/>
      <c r="K28" s="8"/>
    </row>
    <row r="29" spans="1:13" ht="36.75" customHeight="1" x14ac:dyDescent="0.25">
      <c r="B29" s="53" t="s">
        <v>17</v>
      </c>
      <c r="C29" s="25">
        <v>708130000</v>
      </c>
      <c r="D29" s="54">
        <v>708130000</v>
      </c>
      <c r="E29" s="25">
        <v>3437500</v>
      </c>
      <c r="F29" s="26">
        <v>4.8543346560659768E-3</v>
      </c>
      <c r="G29" s="101"/>
      <c r="H29" s="104"/>
      <c r="I29" s="104"/>
      <c r="J29" s="91"/>
    </row>
    <row r="30" spans="1:13" ht="33.75" thickBot="1" x14ac:dyDescent="0.3">
      <c r="B30" s="55" t="s">
        <v>18</v>
      </c>
      <c r="C30" s="28">
        <v>23885000</v>
      </c>
      <c r="D30" s="28">
        <v>23885000</v>
      </c>
      <c r="E30" s="28">
        <v>0</v>
      </c>
      <c r="F30" s="56">
        <v>0</v>
      </c>
      <c r="G30" s="102"/>
      <c r="H30" s="105"/>
      <c r="I30" s="105"/>
      <c r="J30" s="92"/>
    </row>
    <row r="31" spans="1:13" ht="17.25" thickBot="1" x14ac:dyDescent="0.35">
      <c r="B31" s="30" t="s">
        <v>19</v>
      </c>
      <c r="C31" s="31">
        <v>143447151920</v>
      </c>
      <c r="D31" s="31">
        <v>143447151920</v>
      </c>
      <c r="E31" s="31">
        <v>73005018842.159988</v>
      </c>
      <c r="F31" s="32">
        <v>0.50893320546980703</v>
      </c>
      <c r="G31" s="31">
        <v>81265290120</v>
      </c>
      <c r="H31" s="34">
        <v>0.56651727853977463</v>
      </c>
      <c r="I31" s="44">
        <v>0.8983542510505711</v>
      </c>
      <c r="J31" s="36">
        <v>8260271277.8400116</v>
      </c>
      <c r="K31" s="47"/>
    </row>
    <row r="32" spans="1:13" ht="17.25" thickBot="1" x14ac:dyDescent="0.35">
      <c r="B32" s="38" t="s">
        <v>20</v>
      </c>
      <c r="C32" s="39">
        <v>261019632753</v>
      </c>
      <c r="D32" s="39">
        <v>261019632753</v>
      </c>
      <c r="E32" s="40">
        <v>132245771450.48999</v>
      </c>
      <c r="F32" s="41">
        <v>0.50665066859408503</v>
      </c>
      <c r="G32" s="57">
        <v>138784976416.85745</v>
      </c>
      <c r="H32" s="43">
        <v>0.531703209268508</v>
      </c>
      <c r="I32" s="44">
        <v>0.95288247233096623</v>
      </c>
      <c r="J32" s="45">
        <v>6539204966.3674622</v>
      </c>
      <c r="K32" s="47"/>
    </row>
    <row r="33" spans="7:9" s="1" customFormat="1" ht="15" customHeight="1" x14ac:dyDescent="0.25">
      <c r="I33" s="58"/>
    </row>
    <row r="34" spans="7:9" s="1" customFormat="1" ht="15" customHeight="1" x14ac:dyDescent="0.25">
      <c r="G34" s="48"/>
      <c r="I34" s="8"/>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2022-08-04T22:24:29Z</dcterms:created>
  <dcterms:modified xsi:type="dcterms:W3CDTF">2022-09-05T15:37:29Z</dcterms:modified>
</cp:coreProperties>
</file>