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https://its2sicgov-my.sharepoint.com/personal/jarias_sic_gov_co/Documents/SIC 2024/PAAC/"/>
    </mc:Choice>
  </mc:AlternateContent>
  <xr:revisionPtr revIDLastSave="0" documentId="8_{449CF492-CD58-4D41-B5FB-FD5B589D3F28}" xr6:coauthVersionLast="47" xr6:coauthVersionMax="47" xr10:uidLastSave="{00000000-0000-0000-0000-000000000000}"/>
  <bookViews>
    <workbookView xWindow="-120" yWindow="-120" windowWidth="20730" windowHeight="11160" firstSheet="1" activeTab="1" xr2:uid="{60E2EDA7-61B0-4194-84EF-51F7AAEB8E9E}"/>
  </bookViews>
  <sheets>
    <sheet name="Hoja1" sheetId="4" state="hidden" r:id="rId1"/>
    <sheet name="PA publicar)" sheetId="3" r:id="rId2"/>
    <sheet name="TODOS (PE)" sheetId="1" state="hidden" r:id="rId3"/>
  </sheets>
  <externalReferences>
    <externalReference r:id="rId4"/>
    <externalReference r:id="rId5"/>
    <externalReference r:id="rId6"/>
  </externalReferences>
  <definedNames>
    <definedName name="_xlnm._FilterDatabase" localSheetId="1" hidden="1">'PA publicar)'!$A$10:$AE$10</definedName>
    <definedName name="_xlnm._FilterDatabase" localSheetId="2" hidden="1">'TODOS (PE)'!$A$10:$AN$1391</definedName>
    <definedName name="area">[1]MODIFICACIÓN!#REF!</definedName>
    <definedName name="_xlnm.Extract" localSheetId="1">'PA publicar)'!#REF!</definedName>
    <definedName name="_xlnm.Extract" localSheetId="2">'TODOS (PE)'!#REF!</definedName>
    <definedName name="_xlnm.Print_Area" localSheetId="1">'PA publicar)'!$B$2:$R$755</definedName>
    <definedName name="_xlnm.Print_Area" localSheetId="2">'TODOS (PE)'!$E$2:$U$755</definedName>
    <definedName name="ÁREAS" localSheetId="1">[2]LISTAS!$A$1:$L$1</definedName>
    <definedName name="ÁREAS" localSheetId="2">[2]LISTAS!$A$1:$L$1</definedName>
    <definedName name="ÁREAS">[3]LISTAS!$A$1:$L$1</definedName>
    <definedName name="_xlnm.Criteria" localSheetId="1">'PA publicar)'!#REF!</definedName>
    <definedName name="_xlnm.Criteria" localSheetId="2">'TODOS (PE)'!#REF!</definedName>
    <definedName name="dependencias">[1]MODIFICACIÓN!#REF!</definedName>
    <definedName name="Dirección_de_Investigaciones_de_Protección_de_Usuarios_de_Servicios_de_Comunicaciones">[1]MODIFICACIÓN!#REF!</definedName>
    <definedName name="Estrategias" localSheetId="1">[2]LISTAS!$B$67:$B$105</definedName>
    <definedName name="Estrategias" localSheetId="2">[2]LISTAS!$B$67:$B$105</definedName>
    <definedName name="Estrategias">[3]LISTAS!$B$67:$B$105</definedName>
    <definedName name="Ficha_1">[1]MODIFICACIÓN!#REF!</definedName>
    <definedName name="Ficha_10">[1]MODIFICACIÓN!#REF!</definedName>
    <definedName name="Ficha_11">[1]MODIFICACIÓN!#REF!</definedName>
    <definedName name="Ficha_12">[1]MODIFICACIÓN!#REF!</definedName>
    <definedName name="Ficha_13">[1]MODIFICACIÓN!#REF!</definedName>
    <definedName name="Ficha_2">[1]MODIFICACIÓN!#REF!</definedName>
    <definedName name="Ficha_3">[1]MODIFICACIÓN!#REF!</definedName>
    <definedName name="Ficha_4">[1]MODIFICACIÓN!#REF!</definedName>
    <definedName name="Ficha_5">[1]MODIFICACIÓN!#REF!</definedName>
    <definedName name="Ficha_6">[1]MODIFICACIÓN!#REF!</definedName>
    <definedName name="Ficha_7">[1]MODIFICACIÓN!#REF!</definedName>
    <definedName name="Ficha_8">[1]MODIFICACIÓN!#REF!</definedName>
    <definedName name="Ficha_9">[1]MODIFICACIÓN!#REF!</definedName>
    <definedName name="INSUMOS" localSheetId="1">[2]LISTAS!$A$93:$A$111</definedName>
    <definedName name="INSUMOS" localSheetId="2">[2]LISTAS!$A$93:$A$111</definedName>
    <definedName name="INSUMOS">[3]LISTAS!$A$93:$A$111</definedName>
    <definedName name="OBJ_11" localSheetId="1">[2]LISTAS!#REF!</definedName>
    <definedName name="OBJ_11" localSheetId="2">[2]LISTAS!#REF!</definedName>
    <definedName name="OBJ_11">[3]LISTAS!#REF!</definedName>
    <definedName name="OBJ_2" localSheetId="1">[2]LISTAS!#REF!</definedName>
    <definedName name="OBJ_2" localSheetId="2">[2]LISTAS!#REF!</definedName>
    <definedName name="OBJ_2">[3]LISTAS!#REF!</definedName>
    <definedName name="OBJ_3" localSheetId="1">[2]LISTAS!#REF!</definedName>
    <definedName name="OBJ_3" localSheetId="2">[2]LISTAS!#REF!</definedName>
    <definedName name="OBJ_3">[3]LISTAS!#REF!</definedName>
    <definedName name="OBJ_7" localSheetId="1">[2]LISTAS!#REF!</definedName>
    <definedName name="OBJ_7" localSheetId="2">[2]LISTAS!#REF!</definedName>
    <definedName name="OBJ_7">[3]LISTAS!#REF!</definedName>
    <definedName name="OBJ_8" localSheetId="1">[2]LISTAS!#REF!</definedName>
    <definedName name="OBJ_8" localSheetId="2">[2]LISTAS!#REF!</definedName>
    <definedName name="OBJ_8">[3]LISTAS!#REF!</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2" i="1" l="1"/>
  <c r="T172" i="1"/>
  <c r="AN171" i="1"/>
  <c r="T171" i="1"/>
  <c r="AN170" i="1"/>
  <c r="T170" i="1"/>
  <c r="AN169" i="1"/>
  <c r="T169" i="1"/>
  <c r="AN168" i="1"/>
  <c r="T168" i="1"/>
  <c r="AN167" i="1"/>
  <c r="T167" i="1"/>
  <c r="AN166" i="1"/>
  <c r="T166" i="1"/>
  <c r="AN165" i="1"/>
  <c r="T165" i="1"/>
  <c r="AN164" i="1"/>
  <c r="T164" i="1"/>
  <c r="AN163" i="1"/>
  <c r="T163" i="1"/>
  <c r="AN162" i="1"/>
  <c r="T162" i="1"/>
  <c r="AN161" i="1"/>
  <c r="T161" i="1"/>
  <c r="AN160" i="1"/>
  <c r="T160" i="1"/>
  <c r="AN159" i="1"/>
  <c r="T159" i="1"/>
  <c r="AN158" i="1"/>
  <c r="T158" i="1"/>
  <c r="AN157" i="1"/>
  <c r="T157" i="1"/>
  <c r="AM252" i="1" l="1"/>
  <c r="AM251" i="1"/>
  <c r="AM250" i="1"/>
  <c r="AM249" i="1"/>
  <c r="AM248" i="1"/>
  <c r="AM247" i="1"/>
  <c r="AM246" i="1"/>
  <c r="AM245" i="1"/>
  <c r="AM244" i="1"/>
  <c r="AM243" i="1"/>
  <c r="AM242" i="1"/>
  <c r="AM241" i="1"/>
  <c r="AM240" i="1"/>
  <c r="AM239" i="1"/>
  <c r="AM238" i="1"/>
  <c r="AM237" i="1"/>
  <c r="AM236" i="1"/>
  <c r="AM235" i="1"/>
  <c r="AM234" i="1"/>
  <c r="AM233" i="1"/>
  <c r="AM122" i="1" l="1"/>
  <c r="AM123" i="1"/>
  <c r="AM124" i="1"/>
  <c r="AM125" i="1"/>
  <c r="AM126" i="1"/>
  <c r="AM127" i="1"/>
  <c r="AM128" i="1"/>
  <c r="AM129" i="1"/>
  <c r="AM130" i="1"/>
  <c r="AM131" i="1"/>
  <c r="AM132" i="1"/>
  <c r="AM133" i="1"/>
  <c r="B12" i="1"/>
  <c r="B13" i="1" s="1"/>
  <c r="B14"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2" i="1" s="1"/>
  <c r="B53" i="1" s="1"/>
  <c r="B54"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123" i="1" s="1"/>
  <c r="B124" i="1" s="1"/>
  <c r="B125" i="1" s="1"/>
  <c r="B126" i="1" s="1"/>
  <c r="B127" i="1" s="1"/>
  <c r="B128" i="1" s="1"/>
  <c r="B129" i="1" s="1"/>
  <c r="B130" i="1" s="1"/>
  <c r="B131" i="1" s="1"/>
  <c r="B132" i="1" s="1"/>
  <c r="B133"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8" i="1" s="1"/>
  <c r="B159" i="1" s="1"/>
  <c r="B160" i="1" s="1"/>
  <c r="B161" i="1" s="1"/>
  <c r="B162" i="1" s="1"/>
  <c r="B163" i="1" s="1"/>
  <c r="B164" i="1" s="1"/>
  <c r="B165" i="1" s="1"/>
  <c r="B166" i="1" s="1"/>
  <c r="B167" i="1" s="1"/>
  <c r="B168" i="1" s="1"/>
  <c r="B169" i="1" s="1"/>
  <c r="B170" i="1" s="1"/>
  <c r="B174" i="1" l="1"/>
  <c r="B175" i="1" s="1"/>
  <c r="B176" i="1" s="1"/>
  <c r="B177" i="1" s="1"/>
  <c r="B178" i="1" s="1"/>
  <c r="B179" i="1" s="1"/>
  <c r="B180" i="1" s="1"/>
  <c r="B181" i="1" s="1"/>
  <c r="B182" i="1" s="1"/>
  <c r="B183" i="1" s="1"/>
  <c r="B184" i="1" s="1"/>
  <c r="B185" i="1" s="1"/>
  <c r="B186" i="1" s="1"/>
  <c r="B187" i="1" s="1"/>
  <c r="B188" i="1" s="1"/>
  <c r="B189" i="1" s="1"/>
  <c r="B191" i="1" s="1"/>
  <c r="B192" i="1" s="1"/>
  <c r="B193" i="1" s="1"/>
  <c r="B194" i="1" s="1"/>
  <c r="B195" i="1" s="1"/>
  <c r="B196" i="1" s="1"/>
  <c r="B197" i="1" s="1"/>
  <c r="B198" i="1" s="1"/>
  <c r="B199" i="1" s="1"/>
  <c r="B200" i="1" s="1"/>
  <c r="B201" i="1" s="1"/>
  <c r="B202" i="1" s="1"/>
  <c r="B203" i="1" s="1"/>
  <c r="B204" i="1" s="1"/>
  <c r="B205" i="1" s="1"/>
  <c r="B206" i="1" s="1"/>
  <c r="B207" i="1" s="1"/>
  <c r="B208" i="1" s="1"/>
  <c r="B209"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4" i="1" s="1"/>
  <c r="B235" i="1" s="1"/>
  <c r="B236" i="1" s="1"/>
  <c r="B237" i="1" s="1"/>
  <c r="B238" i="1" s="1"/>
  <c r="B239" i="1" s="1"/>
  <c r="B240" i="1" s="1"/>
  <c r="B241" i="1" s="1"/>
  <c r="B242" i="1" s="1"/>
  <c r="B243" i="1" s="1"/>
  <c r="B244" i="1" s="1"/>
  <c r="B245" i="1" s="1"/>
  <c r="B246" i="1" s="1"/>
  <c r="B247" i="1" s="1"/>
  <c r="B248" i="1" s="1"/>
  <c r="B249" i="1" s="1"/>
  <c r="B250" i="1" s="1"/>
  <c r="B251" i="1" s="1"/>
  <c r="B252" i="1" s="1"/>
  <c r="B254" i="1" s="1"/>
  <c r="B255" i="1" s="1"/>
  <c r="B256" i="1" s="1"/>
  <c r="B257" i="1" s="1"/>
  <c r="B258" i="1" s="1"/>
  <c r="B259" i="1" s="1"/>
  <c r="B260" i="1" s="1"/>
  <c r="B261"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9" i="1" s="1"/>
  <c r="B290" i="1" s="1"/>
  <c r="B291" i="1" s="1"/>
  <c r="B292" i="1" s="1"/>
  <c r="B293" i="1" s="1"/>
  <c r="B294" i="1" s="1"/>
  <c r="B295" i="1" s="1"/>
  <c r="B296" i="1" s="1"/>
  <c r="B297" i="1" s="1"/>
  <c r="B298" i="1" s="1"/>
  <c r="B299" i="1" s="1"/>
  <c r="B300" i="1" s="1"/>
  <c r="B302" i="1" s="1"/>
  <c r="B303" i="1" s="1"/>
  <c r="B304" i="1" s="1"/>
  <c r="B305" i="1" s="1"/>
  <c r="B306" i="1" s="1"/>
  <c r="B307" i="1" s="1"/>
  <c r="B308" i="1" s="1"/>
  <c r="B309" i="1" s="1"/>
  <c r="B310" i="1" s="1"/>
  <c r="B311" i="1" s="1"/>
  <c r="B312" i="1" s="1"/>
  <c r="B313" i="1" s="1"/>
  <c r="B314" i="1" s="1"/>
  <c r="B315" i="1" s="1"/>
  <c r="B316" i="1" s="1"/>
  <c r="B318" i="1" s="1"/>
  <c r="B319" i="1" s="1"/>
  <c r="B320" i="1" s="1"/>
  <c r="B321" i="1" s="1"/>
  <c r="B322" i="1" s="1"/>
  <c r="B323" i="1" s="1"/>
  <c r="B324" i="1" s="1"/>
  <c r="B325" i="1" s="1"/>
  <c r="B326" i="1" s="1"/>
  <c r="B328" i="1" s="1"/>
  <c r="B329" i="1" s="1"/>
  <c r="B330" i="1" s="1"/>
  <c r="B331" i="1" s="1"/>
  <c r="B332" i="1" s="1"/>
  <c r="B333" i="1" s="1"/>
  <c r="B334" i="1" s="1"/>
  <c r="B335" i="1" s="1"/>
  <c r="B336" i="1" s="1"/>
  <c r="B337" i="1" s="1"/>
  <c r="B338" i="1" s="1"/>
  <c r="B339" i="1" s="1"/>
  <c r="B340" i="1" s="1"/>
  <c r="B341" i="1" s="1"/>
  <c r="B342" i="1" s="1"/>
  <c r="B343"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6" i="1" s="1"/>
  <c r="B397" i="1" s="1"/>
  <c r="B398" i="1" s="1"/>
  <c r="B399" i="1" s="1"/>
  <c r="B400" i="1" s="1"/>
  <c r="B401" i="1" s="1"/>
  <c r="B402" i="1" s="1"/>
  <c r="B403" i="1" s="1"/>
  <c r="B404" i="1" s="1"/>
  <c r="B405" i="1" s="1"/>
  <c r="B406" i="1" s="1"/>
  <c r="B407" i="1" s="1"/>
  <c r="B408" i="1" s="1"/>
  <c r="B410" i="1" s="1"/>
  <c r="B411" i="1" s="1"/>
  <c r="B412" i="1" s="1"/>
  <c r="B413" i="1" s="1"/>
  <c r="B414" i="1" s="1"/>
  <c r="B415" i="1" s="1"/>
  <c r="B416" i="1" s="1"/>
  <c r="B417" i="1" s="1"/>
  <c r="B418" i="1" s="1"/>
  <c r="B419" i="1" s="1"/>
  <c r="B420" i="1" s="1"/>
  <c r="B421" i="1" s="1"/>
  <c r="B422" i="1" s="1"/>
  <c r="B423" i="1" s="1"/>
  <c r="B424" i="1" s="1"/>
  <c r="B425" i="1" s="1"/>
  <c r="B426" i="1" s="1"/>
  <c r="B427"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8" i="1" s="1"/>
  <c r="B489" i="1" s="1"/>
  <c r="B490" i="1" s="1"/>
  <c r="B492" i="1" s="1"/>
  <c r="B493" i="1" s="1"/>
  <c r="B494" i="1" s="1"/>
  <c r="B495" i="1" s="1"/>
  <c r="B496" i="1" s="1"/>
  <c r="B497" i="1" s="1"/>
  <c r="B498" i="1" s="1"/>
  <c r="B499" i="1" s="1"/>
  <c r="B500" i="1" s="1"/>
  <c r="B501" i="1" s="1"/>
  <c r="B502" i="1" s="1"/>
  <c r="B503" i="1" s="1"/>
  <c r="B504" i="1" s="1"/>
  <c r="B505" i="1" s="1"/>
  <c r="B506" i="1" s="1"/>
  <c r="B507"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9" i="1" s="1"/>
  <c r="B640" i="1" s="1"/>
  <c r="B641" i="1" s="1"/>
  <c r="B643" i="1" s="1"/>
  <c r="B644" i="1" s="1"/>
  <c r="B645" i="1" s="1"/>
  <c r="B646" i="1" s="1"/>
  <c r="B647" i="1" s="1"/>
  <c r="B648" i="1" s="1"/>
  <c r="B649" i="1" s="1"/>
  <c r="B650" i="1" s="1"/>
  <c r="B651" i="1" s="1"/>
  <c r="B652" i="1" s="1"/>
  <c r="B653" i="1" s="1"/>
  <c r="B654"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1" i="1" s="1"/>
  <c r="B792" i="1" s="1"/>
  <c r="B793" i="1" s="1"/>
  <c r="B794" i="1" s="1"/>
  <c r="B795" i="1" s="1"/>
  <c r="B796" i="1" s="1"/>
  <c r="B797" i="1" s="1"/>
  <c r="B798" i="1" s="1"/>
  <c r="B799" i="1" s="1"/>
  <c r="B800" i="1" s="1"/>
  <c r="B801" i="1" s="1"/>
  <c r="B802" i="1" s="1"/>
  <c r="B803" i="1" s="1"/>
  <c r="B804" i="1" s="1"/>
  <c r="B805" i="1" s="1"/>
  <c r="B807" i="1" s="1"/>
  <c r="B808" i="1" s="1"/>
  <c r="B809" i="1" s="1"/>
  <c r="B171" i="1"/>
  <c r="B172" i="1" s="1"/>
  <c r="AM1391" i="1"/>
  <c r="AM1390" i="1"/>
  <c r="AM1389" i="1"/>
  <c r="AM1388" i="1"/>
  <c r="AM1387" i="1"/>
  <c r="AM1386" i="1"/>
  <c r="AM1385" i="1"/>
  <c r="AM1384" i="1"/>
  <c r="AM1383" i="1"/>
  <c r="AM1382" i="1"/>
  <c r="AM1381" i="1"/>
  <c r="AM1380" i="1"/>
  <c r="AM1379" i="1"/>
  <c r="AM1378" i="1"/>
  <c r="AM1377" i="1"/>
  <c r="AM1376" i="1"/>
  <c r="AM1375" i="1"/>
  <c r="AM1374" i="1"/>
  <c r="AM1373" i="1"/>
  <c r="AM1372" i="1"/>
  <c r="AM1371" i="1"/>
  <c r="AM1370" i="1"/>
  <c r="AM1369" i="1"/>
  <c r="AM1368" i="1"/>
  <c r="AM1367" i="1"/>
  <c r="AM1366" i="1"/>
  <c r="AM1365" i="1"/>
  <c r="AM1364" i="1"/>
  <c r="AM1363" i="1"/>
  <c r="AM1362" i="1"/>
  <c r="AM1361" i="1"/>
  <c r="AM1360" i="1"/>
  <c r="AM1359" i="1"/>
  <c r="AM1358" i="1"/>
  <c r="AM1357" i="1"/>
  <c r="AM1356" i="1"/>
  <c r="AM1355" i="1"/>
  <c r="AM1354" i="1"/>
  <c r="AM1353" i="1"/>
  <c r="AM1352" i="1"/>
  <c r="AM1351" i="1"/>
  <c r="AM1350" i="1"/>
  <c r="AM1349" i="1"/>
  <c r="AM1348" i="1"/>
  <c r="AM1347" i="1"/>
  <c r="AM1346" i="1"/>
  <c r="AM1345" i="1"/>
  <c r="AM1344" i="1"/>
  <c r="AM1343" i="1"/>
  <c r="AM1342" i="1"/>
  <c r="AM1341" i="1"/>
  <c r="AM1340" i="1"/>
  <c r="AM1339" i="1"/>
  <c r="AM1338" i="1"/>
  <c r="AM1337" i="1"/>
  <c r="AM1336" i="1"/>
  <c r="AM1335" i="1"/>
  <c r="AM1334" i="1"/>
  <c r="AM1333" i="1"/>
  <c r="AM1332" i="1"/>
  <c r="AM1331" i="1"/>
  <c r="AM1330" i="1"/>
  <c r="AM1329" i="1"/>
  <c r="AM1328" i="1"/>
  <c r="AM1327" i="1"/>
  <c r="AM1326" i="1"/>
  <c r="AM1325" i="1"/>
  <c r="AM1324" i="1"/>
  <c r="AM1323" i="1"/>
  <c r="AM1322" i="1"/>
  <c r="AM1321" i="1"/>
  <c r="AM1320" i="1"/>
  <c r="AM1319" i="1"/>
  <c r="AM1318" i="1"/>
  <c r="AM1317" i="1"/>
  <c r="AM1316" i="1"/>
  <c r="AM1315" i="1"/>
  <c r="AM1314" i="1"/>
  <c r="AM1313" i="1"/>
  <c r="AM1312" i="1"/>
  <c r="AM1311" i="1"/>
  <c r="AM1310" i="1"/>
  <c r="AM1309" i="1"/>
  <c r="AM1308" i="1"/>
  <c r="AM1307" i="1"/>
  <c r="AM1306" i="1"/>
  <c r="AM1305" i="1"/>
  <c r="AM1304" i="1"/>
  <c r="AM1303" i="1"/>
  <c r="AM1302" i="1"/>
  <c r="AM1301" i="1"/>
  <c r="AM1300" i="1"/>
  <c r="AM1299" i="1"/>
  <c r="AM1298" i="1"/>
  <c r="AM1297" i="1"/>
  <c r="AM1296" i="1"/>
  <c r="AM1295" i="1"/>
  <c r="AM1294" i="1"/>
  <c r="AM1293" i="1"/>
  <c r="AM1292" i="1"/>
  <c r="AM1291" i="1"/>
  <c r="AM1290" i="1"/>
  <c r="AM1289" i="1"/>
  <c r="AM1288" i="1"/>
  <c r="AM1287" i="1"/>
  <c r="AM1286" i="1"/>
  <c r="AM1285" i="1"/>
  <c r="AM1284" i="1"/>
  <c r="AM1283" i="1"/>
  <c r="AM1282" i="1"/>
  <c r="AM1281" i="1"/>
  <c r="AM1280" i="1"/>
  <c r="AM1279" i="1"/>
  <c r="AM1278" i="1"/>
  <c r="AM1277" i="1"/>
  <c r="AM1276" i="1"/>
  <c r="AM1275" i="1"/>
  <c r="AM1274" i="1"/>
  <c r="AM1273" i="1"/>
  <c r="AM1272" i="1"/>
  <c r="AM1271" i="1"/>
  <c r="AM1270" i="1"/>
  <c r="AM1269" i="1"/>
  <c r="AM1268" i="1"/>
  <c r="AM1267" i="1"/>
  <c r="AM1266" i="1"/>
  <c r="AM1265" i="1"/>
  <c r="AM1264" i="1"/>
  <c r="AM1263" i="1"/>
  <c r="AM1262" i="1"/>
  <c r="AM1261" i="1"/>
  <c r="AM1260" i="1"/>
  <c r="AM1259" i="1"/>
  <c r="AM1258" i="1"/>
  <c r="AM1257" i="1"/>
  <c r="AM1256" i="1"/>
  <c r="AM1255" i="1"/>
  <c r="AM1254" i="1"/>
  <c r="AM1253" i="1"/>
  <c r="AM1252" i="1"/>
  <c r="AM1251" i="1"/>
  <c r="AM1250" i="1"/>
  <c r="AM1249" i="1"/>
  <c r="AM1248" i="1"/>
  <c r="AM1247" i="1"/>
  <c r="AM1246" i="1"/>
  <c r="AM1245" i="1"/>
  <c r="AM1244" i="1"/>
  <c r="AM1243" i="1"/>
  <c r="AM1242" i="1"/>
  <c r="AM1241" i="1"/>
  <c r="AM1240" i="1"/>
  <c r="AM1239" i="1"/>
  <c r="AM1238" i="1"/>
  <c r="AM1237" i="1"/>
  <c r="AM1236" i="1"/>
  <c r="AM1235" i="1"/>
  <c r="AM1234" i="1"/>
  <c r="AM1233" i="1"/>
  <c r="AM1232" i="1"/>
  <c r="AM1231" i="1"/>
  <c r="AM1230" i="1"/>
  <c r="AM1229" i="1"/>
  <c r="AM1228" i="1"/>
  <c r="AM1227" i="1"/>
  <c r="AM1226" i="1"/>
  <c r="AM1225" i="1"/>
  <c r="AM1224" i="1"/>
  <c r="AM1223" i="1"/>
  <c r="AM1222" i="1"/>
  <c r="AM1221" i="1"/>
  <c r="AM1220" i="1"/>
  <c r="AM1219" i="1"/>
  <c r="AM1218" i="1"/>
  <c r="AM1217" i="1"/>
  <c r="AM1216" i="1"/>
  <c r="AM1215" i="1"/>
  <c r="AM1214" i="1"/>
  <c r="AM1213" i="1"/>
  <c r="AM1212" i="1"/>
  <c r="AM1211" i="1"/>
  <c r="AM1210" i="1"/>
  <c r="AM1209" i="1"/>
  <c r="AM1208" i="1"/>
  <c r="AM1207" i="1"/>
  <c r="AM1206" i="1"/>
  <c r="AM1205" i="1"/>
  <c r="AM1204" i="1"/>
  <c r="AM1203" i="1"/>
  <c r="AM1202" i="1"/>
  <c r="AM1201" i="1"/>
  <c r="AM1200" i="1"/>
  <c r="AM1199" i="1"/>
  <c r="AM1198" i="1"/>
  <c r="AM1197" i="1"/>
  <c r="AM1196" i="1"/>
  <c r="AM1195" i="1"/>
  <c r="AM1194" i="1"/>
  <c r="AM1193" i="1"/>
  <c r="AM1192" i="1"/>
  <c r="AM1191" i="1"/>
  <c r="AM1190" i="1"/>
  <c r="AM1189" i="1"/>
  <c r="AM1188" i="1"/>
  <c r="AM1187" i="1"/>
  <c r="AM1186" i="1"/>
  <c r="AM1185" i="1"/>
  <c r="AM1184" i="1"/>
  <c r="AM1183" i="1"/>
  <c r="AM1182" i="1"/>
  <c r="AM1181" i="1"/>
  <c r="AM1180" i="1"/>
  <c r="AM1179" i="1"/>
  <c r="AM1178" i="1"/>
  <c r="AM1177" i="1"/>
  <c r="AM1176" i="1"/>
  <c r="AM1175" i="1"/>
  <c r="AM1174" i="1"/>
  <c r="AM1173" i="1"/>
  <c r="AM1172" i="1"/>
  <c r="AM1171" i="1"/>
  <c r="AM1170" i="1"/>
  <c r="AM1169" i="1"/>
  <c r="AM1168" i="1"/>
  <c r="AM1167" i="1"/>
  <c r="AM1166" i="1"/>
  <c r="AM1165" i="1"/>
  <c r="AM1164" i="1"/>
  <c r="AM1163" i="1"/>
  <c r="AM1162" i="1"/>
  <c r="AM1161" i="1"/>
  <c r="AM1160" i="1"/>
  <c r="AM1159" i="1"/>
  <c r="AM1158" i="1"/>
  <c r="AM1157" i="1"/>
  <c r="AM1156" i="1"/>
  <c r="AM1155" i="1"/>
  <c r="AM1154" i="1"/>
  <c r="AM1153" i="1"/>
  <c r="AM1152" i="1"/>
  <c r="AM1151" i="1"/>
  <c r="AM1150" i="1"/>
  <c r="AM1149" i="1"/>
  <c r="AM1148" i="1"/>
  <c r="AM1147" i="1"/>
  <c r="AM1146" i="1"/>
  <c r="AM1145" i="1"/>
  <c r="AM1144" i="1"/>
  <c r="AM1143" i="1"/>
  <c r="AM1142" i="1"/>
  <c r="AM1141" i="1"/>
  <c r="AM1140" i="1"/>
  <c r="AM1139" i="1"/>
  <c r="AM1138" i="1"/>
  <c r="AM1137" i="1"/>
  <c r="AM1136" i="1"/>
  <c r="AM1135" i="1"/>
  <c r="AM1134" i="1"/>
  <c r="AM1133" i="1"/>
  <c r="AM1132" i="1"/>
  <c r="AM1131" i="1"/>
  <c r="AM1130" i="1"/>
  <c r="AM1129" i="1"/>
  <c r="AM1128" i="1"/>
  <c r="AM1127" i="1"/>
  <c r="AM1126" i="1"/>
  <c r="AM1125" i="1"/>
  <c r="AM1124" i="1"/>
  <c r="AM1123" i="1"/>
  <c r="AM1122" i="1"/>
  <c r="AM1121" i="1"/>
  <c r="AM1120" i="1"/>
  <c r="AM1119" i="1"/>
  <c r="AM1118" i="1"/>
  <c r="AM1117" i="1"/>
  <c r="AM1116" i="1"/>
  <c r="AM1115" i="1"/>
  <c r="AM1114" i="1"/>
  <c r="AM1113" i="1"/>
  <c r="AM1112" i="1"/>
  <c r="AM1111" i="1"/>
  <c r="AM1110" i="1"/>
  <c r="AM1109" i="1"/>
  <c r="AM1108" i="1"/>
  <c r="AM1107" i="1"/>
  <c r="AM1106" i="1"/>
  <c r="AM1105" i="1"/>
  <c r="AM1104" i="1"/>
  <c r="AM1103" i="1"/>
  <c r="AM1102" i="1"/>
  <c r="AM1101" i="1"/>
  <c r="AM1100" i="1"/>
  <c r="AM1099" i="1"/>
  <c r="AM1098" i="1"/>
  <c r="AM1097" i="1"/>
  <c r="AM1096" i="1"/>
  <c r="AM1095" i="1"/>
  <c r="AM1094" i="1"/>
  <c r="AM1093" i="1"/>
  <c r="AM1092" i="1"/>
  <c r="AM1091" i="1"/>
  <c r="AM1090" i="1"/>
  <c r="AM1089" i="1"/>
  <c r="AM1088" i="1"/>
  <c r="AM1087" i="1"/>
  <c r="AM1086" i="1"/>
  <c r="AM1085" i="1"/>
  <c r="AM1084" i="1"/>
  <c r="AM1083" i="1"/>
  <c r="AM1082" i="1"/>
  <c r="AM1081" i="1"/>
  <c r="AM1080" i="1"/>
  <c r="AM1079" i="1"/>
  <c r="AM1078" i="1"/>
  <c r="AM1077" i="1"/>
  <c r="AM1076" i="1"/>
  <c r="AM1075" i="1"/>
  <c r="AM1074" i="1"/>
  <c r="AM1073" i="1"/>
  <c r="AM1072" i="1"/>
  <c r="AM1071" i="1"/>
  <c r="AM1070" i="1"/>
  <c r="AM1069" i="1"/>
  <c r="AM1068" i="1"/>
  <c r="AM1067" i="1"/>
  <c r="AM1066" i="1"/>
  <c r="AM1065" i="1"/>
  <c r="AM1064" i="1"/>
  <c r="AM1063" i="1"/>
  <c r="AM1062" i="1"/>
  <c r="AM1061" i="1"/>
  <c r="AM1060" i="1"/>
  <c r="AM1059" i="1"/>
  <c r="AM1058" i="1"/>
  <c r="AM1057" i="1"/>
  <c r="AM1056" i="1"/>
  <c r="AM1055" i="1"/>
  <c r="AM1054" i="1"/>
  <c r="AM1053" i="1"/>
  <c r="AM1052" i="1"/>
  <c r="AM1051" i="1"/>
  <c r="AM1050" i="1"/>
  <c r="AM1049" i="1"/>
  <c r="AM1048" i="1"/>
  <c r="AM1047" i="1"/>
  <c r="AM1046" i="1"/>
  <c r="AM1045" i="1"/>
  <c r="AM1044" i="1"/>
  <c r="AM1043" i="1"/>
  <c r="AM1042" i="1"/>
  <c r="AM1041" i="1"/>
  <c r="AM1040" i="1"/>
  <c r="AM1039" i="1"/>
  <c r="AM1038" i="1"/>
  <c r="AM1037" i="1"/>
  <c r="AM1036" i="1"/>
  <c r="AM1035" i="1"/>
  <c r="AM1034" i="1"/>
  <c r="AM1033" i="1"/>
  <c r="AM1032" i="1"/>
  <c r="AM1031" i="1"/>
  <c r="AM1030" i="1"/>
  <c r="AM1029" i="1"/>
  <c r="AM1028" i="1"/>
  <c r="AM1027" i="1"/>
  <c r="AM1026" i="1"/>
  <c r="AM1025" i="1"/>
  <c r="AM1024" i="1"/>
  <c r="AM1023" i="1"/>
  <c r="AM1022" i="1"/>
  <c r="AM1021" i="1"/>
  <c r="AM1020" i="1"/>
  <c r="AM1019" i="1"/>
  <c r="AM1018" i="1"/>
  <c r="AM1017" i="1"/>
  <c r="AM1016" i="1"/>
  <c r="AM1015" i="1"/>
  <c r="AM1014" i="1"/>
  <c r="AM1013" i="1"/>
  <c r="AM1012" i="1"/>
  <c r="AM1011" i="1"/>
  <c r="AM1010" i="1"/>
  <c r="AM1009" i="1"/>
  <c r="AM1008" i="1"/>
  <c r="AM1007" i="1"/>
  <c r="AM1006" i="1"/>
  <c r="AM1005" i="1"/>
  <c r="AM1004" i="1"/>
  <c r="AM1003" i="1"/>
  <c r="AM1002" i="1"/>
  <c r="AM1001" i="1"/>
  <c r="AM1000" i="1"/>
  <c r="AM999" i="1"/>
  <c r="AM998" i="1"/>
  <c r="AM997" i="1"/>
  <c r="AM996" i="1"/>
  <c r="AM995" i="1"/>
  <c r="AM994" i="1"/>
  <c r="AM993" i="1"/>
  <c r="AM992" i="1"/>
  <c r="AM991" i="1"/>
  <c r="AM990" i="1"/>
  <c r="AM989" i="1"/>
  <c r="AM988" i="1"/>
  <c r="AM987" i="1"/>
  <c r="AM986" i="1"/>
  <c r="AM985" i="1"/>
  <c r="AM984" i="1"/>
  <c r="AM983" i="1"/>
  <c r="AM982" i="1"/>
  <c r="AM981" i="1"/>
  <c r="AM980" i="1"/>
  <c r="AM979" i="1"/>
  <c r="AM978" i="1"/>
  <c r="AM977" i="1"/>
  <c r="AM976" i="1"/>
  <c r="AM975" i="1"/>
  <c r="AM974" i="1"/>
  <c r="AM973" i="1"/>
  <c r="AM972" i="1"/>
  <c r="AM971" i="1"/>
  <c r="AM970" i="1"/>
  <c r="AM969" i="1"/>
  <c r="AM968" i="1"/>
  <c r="AM967" i="1"/>
  <c r="AM966" i="1"/>
  <c r="AM965" i="1"/>
  <c r="AM964" i="1"/>
  <c r="AM963" i="1"/>
  <c r="AM962" i="1"/>
  <c r="AM961" i="1"/>
  <c r="AM960" i="1"/>
  <c r="AM959" i="1"/>
  <c r="AM958" i="1"/>
  <c r="AM957" i="1"/>
  <c r="AM956" i="1"/>
  <c r="AM955" i="1"/>
  <c r="AM954" i="1"/>
  <c r="AM953" i="1"/>
  <c r="AM952" i="1"/>
  <c r="AM951" i="1"/>
  <c r="AM950" i="1"/>
  <c r="AM949" i="1"/>
  <c r="AM948" i="1"/>
  <c r="AM947" i="1"/>
  <c r="AM946" i="1"/>
  <c r="AM945" i="1"/>
  <c r="AM944" i="1"/>
  <c r="AM943" i="1"/>
  <c r="AM942" i="1"/>
  <c r="AM941" i="1"/>
  <c r="AM940" i="1"/>
  <c r="AM939" i="1"/>
  <c r="AM938" i="1"/>
  <c r="AM937" i="1"/>
  <c r="AM936" i="1"/>
  <c r="AM935" i="1"/>
  <c r="AM934" i="1"/>
  <c r="AM933" i="1"/>
  <c r="AM932" i="1"/>
  <c r="AM931" i="1"/>
  <c r="AM930" i="1"/>
  <c r="AM929" i="1"/>
  <c r="AM928" i="1"/>
  <c r="AM927" i="1"/>
  <c r="AM926" i="1"/>
  <c r="AM925" i="1"/>
  <c r="AM924" i="1"/>
  <c r="AM923" i="1"/>
  <c r="AM922" i="1"/>
  <c r="AM921" i="1"/>
  <c r="AM920" i="1"/>
  <c r="AM919" i="1"/>
  <c r="AM918" i="1"/>
  <c r="AM917" i="1"/>
  <c r="AM916" i="1"/>
  <c r="AM915" i="1"/>
  <c r="AM914" i="1"/>
  <c r="AM913" i="1"/>
  <c r="AM912" i="1"/>
  <c r="AM911" i="1"/>
  <c r="AM910" i="1"/>
  <c r="AM909" i="1"/>
  <c r="AM908" i="1"/>
  <c r="AM907" i="1"/>
  <c r="AM906" i="1"/>
  <c r="AM905" i="1"/>
  <c r="AM904" i="1"/>
  <c r="AM903" i="1"/>
  <c r="AM902" i="1"/>
  <c r="AM901" i="1"/>
  <c r="AM900" i="1"/>
  <c r="AM899" i="1"/>
  <c r="AM898" i="1"/>
  <c r="AM897" i="1"/>
  <c r="AM896" i="1"/>
  <c r="AM895" i="1"/>
  <c r="AM894" i="1"/>
  <c r="AM893" i="1"/>
  <c r="AM892" i="1"/>
  <c r="AM891" i="1"/>
  <c r="AM890" i="1"/>
  <c r="AM889" i="1"/>
  <c r="AM888" i="1"/>
  <c r="AM887" i="1"/>
  <c r="AM886" i="1"/>
  <c r="AM885" i="1"/>
  <c r="AM884" i="1"/>
  <c r="AM883" i="1"/>
  <c r="AM882" i="1"/>
  <c r="AM881" i="1"/>
  <c r="AM880" i="1"/>
  <c r="AM879" i="1"/>
  <c r="AM878" i="1"/>
  <c r="AM877" i="1"/>
  <c r="AM876" i="1"/>
  <c r="AM875" i="1"/>
  <c r="AM874" i="1"/>
  <c r="AM873" i="1"/>
  <c r="AM872" i="1"/>
  <c r="AM871" i="1"/>
  <c r="AM870" i="1"/>
  <c r="AM869" i="1"/>
  <c r="AM868" i="1"/>
  <c r="AM867" i="1"/>
  <c r="AM866" i="1"/>
  <c r="AM865" i="1"/>
  <c r="AM864" i="1"/>
  <c r="AM863" i="1"/>
  <c r="AM862" i="1"/>
  <c r="AM861" i="1"/>
  <c r="AM860" i="1"/>
  <c r="AM859" i="1"/>
  <c r="AM858" i="1"/>
  <c r="AM857" i="1"/>
  <c r="AM856" i="1"/>
  <c r="AM855" i="1"/>
  <c r="AM854" i="1"/>
  <c r="AM853" i="1"/>
  <c r="AM852" i="1"/>
  <c r="AM851" i="1"/>
  <c r="AM850" i="1"/>
  <c r="AM849" i="1"/>
  <c r="AM848" i="1"/>
  <c r="AM847" i="1"/>
  <c r="AM846" i="1"/>
  <c r="AM845" i="1"/>
  <c r="AM844" i="1"/>
  <c r="AM843" i="1"/>
  <c r="AM842" i="1"/>
  <c r="AM841" i="1"/>
  <c r="AM840" i="1"/>
  <c r="AM839" i="1"/>
  <c r="AM838" i="1"/>
  <c r="AM837" i="1"/>
  <c r="AM836" i="1"/>
  <c r="AM835" i="1"/>
  <c r="AM834" i="1"/>
  <c r="AM833" i="1"/>
  <c r="AM832" i="1"/>
  <c r="AM831" i="1"/>
  <c r="AM830" i="1"/>
  <c r="AM829" i="1"/>
  <c r="AM828" i="1"/>
  <c r="AM827" i="1"/>
  <c r="AM826" i="1"/>
  <c r="AM825" i="1"/>
  <c r="AM824" i="1"/>
  <c r="AM823" i="1"/>
  <c r="AM822" i="1"/>
  <c r="AM821" i="1"/>
  <c r="AM820" i="1"/>
  <c r="AM819" i="1"/>
  <c r="AM818" i="1"/>
  <c r="AM817" i="1"/>
  <c r="AM816" i="1"/>
  <c r="AM815" i="1"/>
  <c r="AM814" i="1"/>
  <c r="AM813" i="1"/>
  <c r="AM812" i="1"/>
  <c r="AM811" i="1"/>
  <c r="AM810" i="1"/>
  <c r="AM654" i="1"/>
  <c r="AM653" i="1"/>
  <c r="AM652" i="1"/>
  <c r="AM651" i="1"/>
  <c r="AM650" i="1"/>
  <c r="AM649" i="1"/>
  <c r="AM648" i="1"/>
  <c r="AM647" i="1"/>
  <c r="AM646" i="1"/>
  <c r="AM645" i="1"/>
  <c r="AM644" i="1"/>
  <c r="AM643" i="1"/>
  <c r="AM642" i="1"/>
  <c r="AM641" i="1"/>
  <c r="AM640" i="1"/>
  <c r="AM639" i="1"/>
  <c r="AM638" i="1"/>
  <c r="AM637" i="1"/>
  <c r="AM636" i="1"/>
  <c r="AM635" i="1"/>
  <c r="AM634" i="1"/>
  <c r="AM633" i="1"/>
  <c r="AM632" i="1"/>
  <c r="AM631" i="1"/>
  <c r="AM630" i="1"/>
  <c r="AM629" i="1"/>
  <c r="AM628" i="1"/>
  <c r="AM627" i="1"/>
  <c r="AM626" i="1"/>
  <c r="AM625" i="1"/>
  <c r="AM624" i="1"/>
  <c r="AM623" i="1"/>
  <c r="AM622" i="1"/>
  <c r="AM621" i="1"/>
  <c r="AM620" i="1"/>
  <c r="AM619" i="1"/>
  <c r="AM618" i="1"/>
  <c r="AM617" i="1"/>
  <c r="AM616" i="1"/>
  <c r="AM615" i="1"/>
  <c r="AM614" i="1"/>
  <c r="AM613" i="1"/>
  <c r="AM612" i="1"/>
  <c r="AM611" i="1"/>
  <c r="AM610" i="1"/>
  <c r="AM609" i="1"/>
  <c r="AM608" i="1"/>
  <c r="AM607" i="1"/>
  <c r="AM606" i="1"/>
  <c r="AM605" i="1"/>
  <c r="AM604" i="1"/>
  <c r="AM603" i="1"/>
  <c r="AM602" i="1"/>
  <c r="AM601" i="1"/>
  <c r="AM600" i="1"/>
  <c r="AM599" i="1"/>
  <c r="AM598" i="1"/>
  <c r="AM597" i="1"/>
  <c r="AM596" i="1"/>
  <c r="AM595" i="1"/>
  <c r="AM594" i="1"/>
  <c r="AM593" i="1"/>
  <c r="AM592" i="1"/>
  <c r="AM591" i="1"/>
  <c r="AM590" i="1"/>
  <c r="AM589" i="1"/>
  <c r="AM588" i="1"/>
  <c r="AM587" i="1"/>
  <c r="AM586" i="1"/>
  <c r="AM585" i="1"/>
  <c r="AM584" i="1"/>
  <c r="AM583" i="1"/>
  <c r="AM582" i="1"/>
  <c r="AM581" i="1"/>
  <c r="AM580" i="1"/>
  <c r="AM579" i="1"/>
  <c r="AM578" i="1"/>
  <c r="AM577" i="1"/>
  <c r="AM576" i="1"/>
  <c r="AM575" i="1"/>
  <c r="AM574" i="1"/>
  <c r="AM573" i="1"/>
  <c r="AM572" i="1"/>
  <c r="AM571" i="1"/>
  <c r="AM570" i="1"/>
  <c r="AM569" i="1"/>
  <c r="AM568" i="1"/>
  <c r="AM567" i="1"/>
  <c r="AM566" i="1"/>
  <c r="AM565" i="1"/>
  <c r="AM564" i="1"/>
  <c r="AM563" i="1"/>
  <c r="AM562" i="1"/>
  <c r="AM561" i="1"/>
  <c r="AM560" i="1"/>
  <c r="AM559" i="1"/>
  <c r="AM558" i="1"/>
  <c r="AM557" i="1"/>
  <c r="AM556" i="1"/>
  <c r="AM486" i="1"/>
  <c r="AM485" i="1"/>
  <c r="AM484" i="1"/>
  <c r="AM483" i="1"/>
  <c r="AM482" i="1"/>
  <c r="AM481" i="1"/>
  <c r="AM480" i="1"/>
  <c r="AM479" i="1"/>
  <c r="AM478" i="1"/>
  <c r="AM477" i="1"/>
  <c r="AM476" i="1"/>
  <c r="AM475" i="1"/>
  <c r="AM474" i="1"/>
  <c r="AM473" i="1"/>
  <c r="AM472" i="1"/>
  <c r="AM471" i="1"/>
  <c r="AM470" i="1"/>
  <c r="AM469" i="1"/>
  <c r="AM468" i="1"/>
  <c r="AM467" i="1"/>
  <c r="AM466" i="1"/>
  <c r="AM465" i="1"/>
  <c r="AM464" i="1"/>
  <c r="AM463" i="1"/>
  <c r="AM462" i="1"/>
  <c r="AM461" i="1"/>
  <c r="AM460" i="1"/>
  <c r="AM459" i="1"/>
  <c r="AM458" i="1"/>
  <c r="AM457" i="1"/>
  <c r="AM456" i="1"/>
  <c r="AM455" i="1"/>
  <c r="AM454" i="1"/>
  <c r="AM453" i="1"/>
  <c r="AM452" i="1"/>
  <c r="AM451" i="1"/>
  <c r="AM450" i="1"/>
  <c r="AM449" i="1"/>
  <c r="AM448" i="1"/>
  <c r="AM447" i="1"/>
  <c r="AM446" i="1"/>
  <c r="AM445" i="1"/>
  <c r="AM444" i="1"/>
  <c r="AM443" i="1"/>
  <c r="AM442" i="1"/>
  <c r="AM441" i="1"/>
  <c r="AM440" i="1"/>
  <c r="AM439" i="1"/>
  <c r="AM438" i="1"/>
  <c r="AM437" i="1"/>
  <c r="AM436" i="1"/>
  <c r="AM435" i="1"/>
  <c r="AM434" i="1"/>
  <c r="AM433" i="1"/>
  <c r="AM432" i="1"/>
  <c r="AM431" i="1"/>
  <c r="AM430" i="1"/>
  <c r="AM429" i="1"/>
  <c r="AM428" i="1"/>
  <c r="AM209" i="1"/>
  <c r="AM208" i="1"/>
  <c r="AM207" i="1"/>
  <c r="AM206" i="1"/>
  <c r="AM205" i="1"/>
  <c r="AM204" i="1"/>
  <c r="AM203" i="1"/>
  <c r="AM202" i="1"/>
  <c r="AM201" i="1"/>
  <c r="AM200" i="1"/>
  <c r="AM199" i="1"/>
  <c r="AM198" i="1"/>
  <c r="AM197" i="1"/>
  <c r="AM196" i="1"/>
  <c r="AM195" i="1"/>
  <c r="AM194" i="1"/>
  <c r="AM193" i="1"/>
  <c r="AM192" i="1"/>
  <c r="AM191" i="1"/>
  <c r="AM190"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alcChain>
</file>

<file path=xl/sharedStrings.xml><?xml version="1.0" encoding="utf-8"?>
<sst xmlns="http://schemas.openxmlformats.org/spreadsheetml/2006/main" count="26663" uniqueCount="1975">
  <si>
    <t xml:space="preserve">FORMULACIÓN PLAN DE ACCIÓN </t>
  </si>
  <si>
    <r>
      <t xml:space="preserve">Código:             </t>
    </r>
    <r>
      <rPr>
        <sz val="16"/>
        <rFont val="Calibri"/>
        <family val="2"/>
        <scheme val="minor"/>
      </rPr>
      <t xml:space="preserve"> </t>
    </r>
  </si>
  <si>
    <t>DE01-F03</t>
  </si>
  <si>
    <t xml:space="preserve">Versión:               </t>
  </si>
  <si>
    <r>
      <t xml:space="preserve">Fecha:  </t>
    </r>
    <r>
      <rPr>
        <sz val="16"/>
        <rFont val="Calibri"/>
        <family val="2"/>
        <scheme val="minor"/>
      </rPr>
      <t xml:space="preserve">           </t>
    </r>
  </si>
  <si>
    <t xml:space="preserve"> 2023-12-28</t>
  </si>
  <si>
    <t>VIGENCIA:</t>
  </si>
  <si>
    <t>Numerica</t>
  </si>
  <si>
    <t>AREA</t>
  </si>
  <si>
    <t>Ident. Fila</t>
  </si>
  <si>
    <t>Categoría</t>
  </si>
  <si>
    <t>Objetivo estratégico</t>
  </si>
  <si>
    <t>Indicador estratégico</t>
  </si>
  <si>
    <t>Estrategia</t>
  </si>
  <si>
    <t>Insumo de planeación del que se extrajo el producto</t>
  </si>
  <si>
    <t>Fuente de Financiación</t>
  </si>
  <si>
    <t>Política(s) MIPG</t>
  </si>
  <si>
    <t xml:space="preserve">Asociación a planes </t>
  </si>
  <si>
    <t>Descripción del producto o actividad</t>
  </si>
  <si>
    <t xml:space="preserve">Part. %
</t>
  </si>
  <si>
    <t>Meta</t>
  </si>
  <si>
    <t>Unidad de medida (Meta)</t>
  </si>
  <si>
    <t>Númerador para formula</t>
  </si>
  <si>
    <t>Denominador para formula</t>
  </si>
  <si>
    <t>Fecha Inicio</t>
  </si>
  <si>
    <t>Fecha Final</t>
  </si>
  <si>
    <t>Áreas/
Dependencias responsables de la ejecución de actividades</t>
  </si>
  <si>
    <t xml:space="preserve">Categoria </t>
  </si>
  <si>
    <t xml:space="preserve">Objetivo Estrategico </t>
  </si>
  <si>
    <t xml:space="preserve">Indicador Estrategico </t>
  </si>
  <si>
    <t xml:space="preserve">Unidad de medida </t>
  </si>
  <si>
    <t>Numerador</t>
  </si>
  <si>
    <t>Denominador</t>
  </si>
  <si>
    <t xml:space="preserve">Fecha Inicio Fecha fin </t>
  </si>
  <si>
    <t xml:space="preserve">Responsables </t>
  </si>
  <si>
    <t>10-Oficina Asesora Jurídica</t>
  </si>
  <si>
    <t>Producto</t>
  </si>
  <si>
    <t>1-Innovador</t>
  </si>
  <si>
    <t xml:space="preserve">5-Fortalecer el Sistema Integral de Gestión Institucional para mejorar la prestación del servicio. </t>
  </si>
  <si>
    <t xml:space="preserve">5-Avance promedio de cumplimiento de productos asociados a fortalecer el Sistema Integral de Gestión Institucional para mejorar la prestación del servicio. </t>
  </si>
  <si>
    <t>4-Optimización de capacidades tecnológicas que promuevan la oferta de programas misionales con enfoque preventivo, diferencial y territorial.</t>
  </si>
  <si>
    <t xml:space="preserve">8-Modelo Integrado de Planeación y Gestión </t>
  </si>
  <si>
    <t>12 - N/A</t>
  </si>
  <si>
    <t xml:space="preserve"> 13.Defensa jurídica</t>
  </si>
  <si>
    <t>24-N/A</t>
  </si>
  <si>
    <t>Plan de trabajo de la política MIPG Defensa Jurídica, ejecutado. (Documento que relacione el cumplimiento de las actividades/único entregable.)</t>
  </si>
  <si>
    <t xml:space="preserve">Porcentual </t>
  </si>
  <si>
    <t>% Plan de trabajo de la política de Defensa Jurídica ejecutado</t>
  </si>
  <si>
    <t>10-Oficina Asesora Jurídica, 60-Grupo de Trabajo Gestión Judicial</t>
  </si>
  <si>
    <t xml:space="preserve">Se ajusta la variable </t>
  </si>
  <si>
    <t xml:space="preserve">Se ajusta redacción </t>
  </si>
  <si>
    <t>Actividad</t>
  </si>
  <si>
    <t>4-N/A</t>
  </si>
  <si>
    <t>7- N/A</t>
  </si>
  <si>
    <t>8-NA.</t>
  </si>
  <si>
    <t>19-N/A</t>
  </si>
  <si>
    <t>20-N/A</t>
  </si>
  <si>
    <t>Ejecutar plan de trabajo de la política de Defensa Jurídica (Evidencia del cumplimiento de las actividades)</t>
  </si>
  <si>
    <t xml:space="preserve"> 14. Mejora normativa</t>
  </si>
  <si>
    <t>Plan de trabajo de la política MIPG Mejora Normativa, ejecutado. (Documento que relacione el cumplimiento de las actividades/único entregable.)</t>
  </si>
  <si>
    <t>% Plan de trabajo de la política de Mejora Normativa ejecutado</t>
  </si>
  <si>
    <t>10-Oficina Asesora Jurídica, 12-Grupo de Trabajo de Regulación</t>
  </si>
  <si>
    <t>Ejecutar plan de trabajo de la política de Mejora Normativa (Evidencia del cumplimiento de las actividades)</t>
  </si>
  <si>
    <t>11-Grupo de Trabajo Cobro Coactivo</t>
  </si>
  <si>
    <t>2-Operativo</t>
  </si>
  <si>
    <t>3-Fortalecer la infraestructura, uso y aprovechamiento de las tecnologías de la información, para optimizar la capacidad institucional</t>
  </si>
  <si>
    <t>3-Avance promedio de cumplimiento de productos asociados a fortalecer la infraestructura, uso y aprovechamiento de las tecnologías de la información, para optimizar la capacidad institucional</t>
  </si>
  <si>
    <t>7-Fortalecimiento e implementación de infraestructura,  herramientas e información estadística y tecnológica.</t>
  </si>
  <si>
    <t>6-Plan Estratégico de Tecnologías de la Información</t>
  </si>
  <si>
    <t xml:space="preserve"> 7. Fortalecimiento organizacional y simplificación de procesos,  10. Racionalización de trámites,  11.Gobierno digital,  17.Gestión de la información estadística</t>
  </si>
  <si>
    <t>16- Plan Estratégico de Tecnologías de la Información</t>
  </si>
  <si>
    <t>Aplicativo de Cobro Coactivo, operando. (Acta de entrega/único entregable)</t>
  </si>
  <si>
    <t># Aplicativo de Cobro Coactivo operando</t>
  </si>
  <si>
    <t>11-Grupo de Trabajo Cobro Coactivo, 20-Oficina de Tecnología e Informática</t>
  </si>
  <si>
    <t>Elaborar y aprobar requerimiento (1. Formato Solicitud de Requerimientos a Sistemas de Información GS03-F18 2. Formato Lista de Chequeo de Requisitos de Seguridad de la Información GS03-F27)</t>
  </si>
  <si>
    <t>Diseñar la solución (1. Diseño de arquitectura actualizada en la herramienta especializada de arquitectura / Único entregable)</t>
  </si>
  <si>
    <t>Construir componentes de software (1.Captura de pantalla  de casos de prueba ejecutados para aceptación / Único entregable)</t>
  </si>
  <si>
    <t>Realizar pruebas de aceptación (1. Formato Acta de Prueba de Desarrollo de Software GS03-F26 / Único entregable)</t>
  </si>
  <si>
    <t>Realizar manuales y capacitar a los usuarios (1. Formato Manual Técnico GS03-F22 y 2. Formato Manual de Usuario GS03-F24 nuevo o actualizado  3. Registro de Capacitación)</t>
  </si>
  <si>
    <t>Realizar cierre del proyecto (1. Formato Arquitectura de Software GS03F21 actualizado, 2. Formato Acta de Entrega de Desarrollo de Software GS03-F25)</t>
  </si>
  <si>
    <t>12-Planes de mejoramiento</t>
  </si>
  <si>
    <t>Procedimiento GJ01 -P01 a cargo del Grupo de Trabajo de Cobro Coactivo, actualizado. (captura de pantalla del aplicativo/único entregable)</t>
  </si>
  <si>
    <t># Procedimiento de cobro coactivo actualizado</t>
  </si>
  <si>
    <t>11-Grupo de Trabajo Cobro Coactivo, 30-Oficina Asesora de Planeación</t>
  </si>
  <si>
    <t>Elaborar y presentar propuesta de actualización del documento a la Oficina Asesora de Planeación (captura de pantalla del aplicativo/ único entregable)</t>
  </si>
  <si>
    <t># documentos elaborados y presentados</t>
  </si>
  <si>
    <t>Revisar metodológicamente la propuesta de actualización de la documentación y enviarla a la dependencia solicitante (captura de pantalla del aplicativo/ único entregable)</t>
  </si>
  <si>
    <t># documentos revisados metodológicamente</t>
  </si>
  <si>
    <t>30-Oficina Asesora de Planeación</t>
  </si>
  <si>
    <t>Ajustar la propuesta de actualización de la documentación y remitirla a la Oficina Asesora de Planeación (captura de pantalla del aplicativo/único entregable)</t>
  </si>
  <si>
    <t># documentos ajustados y remitidos a la OAP</t>
  </si>
  <si>
    <t>Publicar en el Sistema Integral de Gestión Institucional la documentación actualizada. (captura de pantalla del aplicativo/ único entregable)</t>
  </si>
  <si>
    <t># documentos publicados</t>
  </si>
  <si>
    <t>6-Mejorar la oportunidad en la atención de trámites y servicios.</t>
  </si>
  <si>
    <t>6-Avance promedio de cumplimiento de productos asociados a mejorar la oportunidad en la atención de trámites y servicios.</t>
  </si>
  <si>
    <t>5-Direccionamiento de la oferta institucional con productos y/o servicios con enfoque preventivo, diferencial y territorial.</t>
  </si>
  <si>
    <t xml:space="preserve"> 15.Gestión del conocimiento y la innovación,  10. Racionalización de trámites</t>
  </si>
  <si>
    <t xml:space="preserve">15- Participación Ciudadana </t>
  </si>
  <si>
    <t>Cartilla de Cobro Coactivo, actualizada.(Cartilla actualizada y publicada/único entregable)</t>
  </si>
  <si>
    <t xml:space="preserve"># Cartilla de Cobro Coactivo actualizada </t>
  </si>
  <si>
    <t>11-Grupo de Trabajo Cobro Coactivo, 73-Grupo de Comunicación, 20-Oficina de Tecnología e Informática, 10-Oficina Asesora Jurídica</t>
  </si>
  <si>
    <t># documentos elaborados y enviados</t>
  </si>
  <si>
    <t>la actidividad se va a realizar en 9 días?</t>
  </si>
  <si>
    <t>Aprobar documento en Word de la cartilla de cobro coactivo (Correo electrónico o memorando con visto bueno al Documento en Word de la cartilla de cobro coactivo  (único entregable)</t>
  </si>
  <si>
    <t>la actidividad se va a realizar en 8 días?</t>
  </si>
  <si>
    <t>la actidividad se va a realizar en 4 días?</t>
  </si>
  <si>
    <t>73-Grupo de Comunicación</t>
  </si>
  <si>
    <t>20-Oficina de Tecnología e Informática</t>
  </si>
  <si>
    <t>la actidividad se va a realizar en 10 días?</t>
  </si>
  <si>
    <t>12-Grupo de Trabajo de Regulación</t>
  </si>
  <si>
    <t>Procedimiento GJ05 -P01 a cargo del Grupo de Trabajo de Regulación, actualizado.(Captura de pantalla del aplicativo/único entregable)</t>
  </si>
  <si>
    <t># Procedimiento a cargo del Grupo de Regulación actualizado</t>
  </si>
  <si>
    <t>12-Grupo de Trabajo de Regulación, 30-Oficina Asesora de Planeación</t>
  </si>
  <si>
    <t>Diagnóstico y/o ingeniería de detalle para el seguimiento legislativo y ampliación de los criterios y alertas, realizado (Diagnóstico realizado/único entregable)</t>
  </si>
  <si>
    <t># Diagnóstico y/o ingeniería de detalle realizado</t>
  </si>
  <si>
    <t>12-Grupo de Trabajo de Regulación, 20-Oficina de Tecnología e Informática</t>
  </si>
  <si>
    <t>Elaborar la propuesta del modelo (Documento que incluye la propuesta de arquitectura/único entregable)</t>
  </si>
  <si>
    <t>Aprobar el modelo (Documento aprobado de arquitectura /único entregable)</t>
  </si>
  <si>
    <t>Costear el modelo (Documento de arquitectura con costos/único entregable)</t>
  </si>
  <si>
    <t>Socializar y presentar el objeto de estudio (Presentación del modelo de arquitectura aprobado con hoja de ruta / único entregable</t>
  </si>
  <si>
    <t xml:space="preserve">18-Documentación </t>
  </si>
  <si>
    <t xml:space="preserve"> 7. Fortalecimiento organizacional y simplificación de procesos,  15.Gestión del conocimiento y la innovación</t>
  </si>
  <si>
    <t>Instructivo para la elaboración del Boletín Jurídico, oficializado.(Captura de pantalla del aplicativo/único entregable)</t>
  </si>
  <si>
    <t># Instructivo a cargo del Grupo de Regulación oficializado</t>
  </si>
  <si>
    <t>Elaborar y presentar propuesta de creación del instructivo a la Oficina Asesora de Planeación (captura de pantalla del aplicativo/ único entregable)</t>
  </si>
  <si>
    <t>Revisar metodológicamente la propuesta de creación del instructivo y enviarla a la dependencia solicitante (captura de pantalla del aplicativo/ único entregable)</t>
  </si>
  <si>
    <t>Ajustar la propuesta de creación del instructivo y remitirla a la Oficina Asesora de Planeación (captura de pantalla del aplicativo/único entregable)</t>
  </si>
  <si>
    <t>Publicar en el Sistema Integral de Gestión Institucional el instructivo. (captura de pantalla del aplicativo/ único entregable)</t>
  </si>
  <si>
    <t xml:space="preserve">2-Fortalecer la gestión de la información, el conocimiento y la innovación para optimizar la capacidad institucional </t>
  </si>
  <si>
    <t xml:space="preserve">2-Avance promedio de cumplimiento de productos asociados a fortalecer la gestión de la información, el conocimiento y la innovación para optimizar la capacidad institucional </t>
  </si>
  <si>
    <t>6-Optimización, ampliación y  fortalecimiento del talento humano y  las capacidades técnicas, incentivando la capacitación, la permanencía y la socialización del conocimiento.</t>
  </si>
  <si>
    <t xml:space="preserve">  8 -  Mejoramiento de los sistemas de información y servicios tecnológicos de la superintendencia de industria y comercio en el territorio  nacional</t>
  </si>
  <si>
    <t xml:space="preserve"> 12. Seguridad digital</t>
  </si>
  <si>
    <t>21- Seguridad y Privacidad de la Información</t>
  </si>
  <si>
    <t>Plan de implementación de Seguridad y privacidad de la información, ejecutado  (Informes de seguimiento y avance trimestrales con soportes documentales del cumplimiento)</t>
  </si>
  <si>
    <t>% del plan ejecutado</t>
  </si>
  <si>
    <t>% plan a ejecutar</t>
  </si>
  <si>
    <t>Formular el plan de Seguridad y Privacidad de la información teniendo en cuenta los resultados alcanzados en el periodo anterior y las necesidades de las partes interesadas (Documento del Plan  de Seguridad y Privacidad de la información formulado / único entregable)</t>
  </si>
  <si>
    <t xml:space="preserve"># Planes formulados </t>
  </si>
  <si>
    <t>Presentar  para aprobación el Plan de implementación de Seguridad  y Privacidad de la información ante el Comité Institucional de Gestión y Desempeño (acta de reunión / único entregable)</t>
  </si>
  <si>
    <t># Planes aprobados</t>
  </si>
  <si>
    <t>Implementar el Plan de Seguridad  y Privacidad de la información aprobado
 (Informes de seguimiento y avance trimestrales con soportes documentales del cumplimiento con corte  junio, septiembre, diciembre)</t>
  </si>
  <si>
    <t>Plan de tratamiento de riesgos de Seguridad y Privacidad de la información, monitoreado (Informes de seguimiento y avance trimestrales con soportes documentales del cumplimiento)</t>
  </si>
  <si>
    <t>Porcentual</t>
  </si>
  <si>
    <t xml:space="preserve">% Plan de tratamiento de Riesgos de Seguridad y Privacidad de la información monitoreado </t>
  </si>
  <si>
    <t>% de plan riesgos de Seguridad y Privacidad de la información a monitorear</t>
  </si>
  <si>
    <t xml:space="preserve">Consolidar los riesgos de seguridad de la información con sus respectivos tratamientos, fechas y responsables (Excel del plan de tratamiento de riesgos de seguridad y privacidad de la información/ único entregable) </t>
  </si>
  <si>
    <t xml:space="preserve"># consolidaciones de riesgos realizadas </t>
  </si>
  <si>
    <t>Realizar el monitoreo al plan de tratamiento de los riesgos de seguridad y privacidad de la información trimestralmente ( Informes de seguimiento y avance trimestrales con soportes documentales del cumplimiento con corte  junio, septiembre, diciembre)</t>
  </si>
  <si>
    <t xml:space="preserve"> 11.Gobierno digital</t>
  </si>
  <si>
    <t>Plan estratégico de tecnologías de información, ejecutado  (Informes de seguimiento y avance trimestrales con soportes documentales del cumplimiento)</t>
  </si>
  <si>
    <t>Formular plan estratégico de tecnologías de información PETI incluyendo hoja de ruta para la vigencia 2024  (Hoja de ruta del PETI actualizada/ único entregable )</t>
  </si>
  <si>
    <t>Realizar seguimiento trimestral a la ejecución del PETI  ( Informes de seguimiento y avance trimestrales con soportes documentales del cumplimiento con corte  marzo, junio, septiembre, diciembre))</t>
  </si>
  <si>
    <t>Plan de fortalecimiento para el intercambio de información, ejecutado ( Informe semestral de  la implementación del plan de acción para el intercambio de información- soportes documentales de cumplimiento)</t>
  </si>
  <si>
    <t>Definir plan de acción para el intercambio de información (Marco de Interoperabilidad) (Documento del plan de acción para el intercambio de información (Marco de Interoperabilidad) / único entregable)</t>
  </si>
  <si>
    <t># planes definidos</t>
  </si>
  <si>
    <t>Implementar el plan de acción para el intercambio de información (Marco de Interoperabilidad)/ ( Informe semestral de  la implementación del plan de acción para el intercambio de información - soportes documentales de cumplimiento)</t>
  </si>
  <si>
    <t>% de plan implementado</t>
  </si>
  <si>
    <t>20- Riesgos de Seguridad y privacidad de la Información</t>
  </si>
  <si>
    <t>Plan de fortalecimiento de seguridad informática en la infraestructura tecnológica y las aplicaciones de la SIC, ejecutado  (Informes de seguimiento y avance trimestrales con soportes documentales del cumplimiento)</t>
  </si>
  <si>
    <t>Definir Plan de fortalecimiento de seguridad informática en la infraestructura tecnológica y las aplicaciones de la SIC (Documento del Plan de fortalecimiento de seguridad informática en la infraestructura tecnológica y las aplicaciones de la SIC / único entregable)</t>
  </si>
  <si>
    <t>Implementar el Plan de fortalecimiento de seguridad informática en la infraestructura tecnológica y las aplicaciones de la SIC  ( Informes de seguimiento y avance trimestrales con soportes documentales del cumplimiento con corte  junio, septiembre, diciembre)</t>
  </si>
  <si>
    <t>% del plan a implementar</t>
  </si>
  <si>
    <t>Plan de gobierno y calidad de datos para la SIC centrada en datos, implementada. (Informe de seguimiento - soportes documentales de cumplimiento)</t>
  </si>
  <si>
    <t>Definir el plan de trabajo para la estrategia de gobierno y calidad de datos para la SIC centrada en datos (Documento del Plan  de trabajo para la estrategia de gobierno y calidad de datos, elaborado / único entregable)</t>
  </si>
  <si>
    <t># planes de trabajo definidos</t>
  </si>
  <si>
    <t>Implementar el plan de trabajo para la estrategia de gobierno y calidad de datos  ( Informes de seguimiento y avance trimestrales con soportes documentales del cumplimiento con corte  junio, septiembre, diciembre)</t>
  </si>
  <si>
    <t>% Plan de trabajo a implementar</t>
  </si>
  <si>
    <t>3-Operativo SI</t>
  </si>
  <si>
    <t>Sede Electrónica, fortalecida (Informe de seguimiento al plan de trabajo - soportes documentales de cumplimiento)</t>
  </si>
  <si>
    <t xml:space="preserve">% del plan de trabajo implementado </t>
  </si>
  <si>
    <t>Definir el plan de trabajo para el portal web institucional transformado para mejorar la experiencia del ciudadano y los empresarios (Documento del Plan  de trabajo para el portal web institucional transformado, elaborado / único entregable)</t>
  </si>
  <si>
    <t xml:space="preserve"># planes de trabajo definidos </t>
  </si>
  <si>
    <t>Implementar el plan de trabajo para el portal web institucional transformado  ( Informes de seguimiento y avance trimestrales con soportes documentales del cumplimiento con corte  junio, septiembre, diciembre)</t>
  </si>
  <si>
    <t>2-Reconocimiento nacional e internacional de la SIC.</t>
  </si>
  <si>
    <t>Foro de informática Forense, realizado (Registro fotográfico)</t>
  </si>
  <si>
    <t># foros realizados</t>
  </si>
  <si>
    <t>Solicitar publicación de la fecha del evento en el calendario de eventos de la entidad  al Grupo de Comunicaciones (captura de pantalla de la publicación de la fecha del evento / único entregable)</t>
  </si>
  <si>
    <t xml:space="preserve"># capturas de pantalla de la publicación del evento en el calendario </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</si>
  <si>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</si>
  <si>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</si>
  <si>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Corresponde a un dia festivo</t>
  </si>
  <si>
    <t>Realizar el evento (fotografías del evento realizado / único entregable)</t>
  </si>
  <si>
    <t xml:space="preserve"># eventos realizados </t>
  </si>
  <si>
    <t>37-Grupo de Trabajo de Estudios Económicos</t>
  </si>
  <si>
    <t>2-Analítica Institucional - Estadísticas</t>
  </si>
  <si>
    <t xml:space="preserve"> 9 -  Mejoramiento en la calidad de la gestión estratégica de la superintendencia de industria y comercio a nivel  nacional</t>
  </si>
  <si>
    <t xml:space="preserve"> 15.Gestión del conocimiento y la innovación</t>
  </si>
  <si>
    <t>1- Plan Anual de Adquisiciones</t>
  </si>
  <si>
    <t>Estudios Económicos Sectoriales realizados (Documentos de Estudios Económicos Sectoriales realizados)</t>
  </si>
  <si>
    <t># de Estudios Económicos Sectoriales realizados</t>
  </si>
  <si>
    <t xml:space="preserve">Es una actividad no requiere asociación Categoria </t>
  </si>
  <si>
    <t>Boletines de noticias económicas  elaborados y enviados a través de correo electrónico a la Oficina de Servicios al Consumidor y Apoyo Empresarial para su divulgación  (Boletines de Noticias Económicas elaborados y correos electrónicos remitidos a la Oficina de Servicios al Consumidor y Apoyo Empresarial para su divulgación)</t>
  </si>
  <si>
    <t># de boletines de noticias económicas elaborados y enviados a la Oficina de Servicios al Consumidor y Apoyo Empresarial para su divulgación</t>
  </si>
  <si>
    <t xml:space="preserve">El denominador no debe contemplar logro numerico </t>
  </si>
  <si>
    <t># de boletines de noticias económicas elaborados</t>
  </si>
  <si>
    <t># de boletines de noticias económicas enviados a la Oficina de Servicios al Consumidor y Apoyo Empresarial para su divulgación</t>
  </si>
  <si>
    <t>Informes estadísticos elaborados y enviados a través de correo electrónico a la Oficina de Servicios al Consumidor y Apoyo Empresarial para su divulgación (Informes Estadísticos elaborados y correos electrónicos remitidos a la Oficina de Servicios al Consumidor y Apoyo Empresarial para su divulgación)</t>
  </si>
  <si>
    <t># de informes estadísticos elaborados y enviados a través de correo electrónico a la Oficina de Servicios al Consumidor y Apoyo Empresarial para su divulgación</t>
  </si>
  <si>
    <t># de informes estadísticos elaborados</t>
  </si>
  <si>
    <t># de informes estadísticos enviados a través de correo electrónico a la Oficina de Servicios al Consumidor y Apoyo Empresarial para su divulgación</t>
  </si>
  <si>
    <t>38-Grupo de Trabajo de Asuntos Internacionales</t>
  </si>
  <si>
    <t>4-Generar sinergias con agentes nacionales e internacionales que permitan potenciar las capacidades de la SIC.</t>
  </si>
  <si>
    <t>4-Avance promedio de cumplimiento de productos asociados a la generación de sinergias con agentes nacionales e internacionales que permitan potenciar las capacidades de la SIC.</t>
  </si>
  <si>
    <t>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t>
  </si>
  <si>
    <t>Elaborar un observatorio internacional mensual de decisiones de otras autoridades en materia de libre competencia económica, protección de datos personales y/o protección al consumidor (24 observatorios - 2 mensual - elaborados)</t>
  </si>
  <si>
    <t xml:space="preserve"># de Observatorios elaborados </t>
  </si>
  <si>
    <t>Publicar dos observatorios internacionales mensuales de decisiones de otras autoridades en materia de libre competencia económica, protección de datos personales y/o protección al consumidor (24 capturas de pantalla de publicaciones realizadas )</t>
  </si>
  <si>
    <t xml:space="preserve"># de capturas de pantalla de publicaciones realizadas </t>
  </si>
  <si>
    <t>Calendarios de eventos internacionales, elaborados y publicados (captura de pantalla de la publicación del calendario en la Intrasic)</t>
  </si>
  <si>
    <t># de calendarios de eventos internacionales elaborados y publicados</t>
  </si>
  <si>
    <t>38-Grupo de Trabajo de Asuntos Internacionales, 73-Grupo de Comunicación, 20-Oficina de Tecnología e Informática</t>
  </si>
  <si>
    <t>Identificar los principales eventos destacados de homólogos internacionales y elaborar compilado (10  pdf  con capturas de pantalla de  correos  donde se evidencie  el envió de los principales eventos destacados al coordinador del GAI)</t>
  </si>
  <si>
    <t xml:space="preserve">Elaborar y entregar contenido del calendario al Grupo de Comunicaciones para su respectivo diseño (10 pdf con el contenido del calendario de eventos  y 10 correos electrónicos de envió al Grupo de Comunicaciones  </t>
  </si>
  <si>
    <t>Diseñar calendarios y enviar al Grupo de Asuntos Internacionales para su aprobación (10 calendarios diseñados)</t>
  </si>
  <si>
    <t># de calendarios diseñados</t>
  </si>
  <si>
    <t>Revisar y aprobar de los 10 calendarios de eventos internacionales diseñados(10 calendarios de eventos internacionales aprobados)</t>
  </si>
  <si>
    <t># de calendarios de eventos internacionales aprobados</t>
  </si>
  <si>
    <t>Toda redacción de Actividad debe iniciar con un verbo , la actividad contemplaba, Revisión y..</t>
  </si>
  <si>
    <t>Publicar el calendario de eventos internacionales en la INTRASIC  (Captura de pantalla de publicación en la intrasic de 10 calendarios)</t>
  </si>
  <si>
    <t># de capturas de pantalla de publicación de los calendarios</t>
  </si>
  <si>
    <t>1-Generación de oportunidades de cooperación y fortalecimiento de existentes con grupos de interés y de valor.</t>
  </si>
  <si>
    <t>Oportunidades de cooperación, identificadas, negociadas, gestionadas, y/o firmadas (captura de pantalla de correos de contacto entre la SIC, homólogos internacionales, organismos y/u organizaciones (donde se identifique la voluntad de trabajo cooperativo entre las partes)</t>
  </si>
  <si>
    <t># de oportunidades de cooperación establecidas</t>
  </si>
  <si>
    <t xml:space="preserve">No debe tener meta asociada </t>
  </si>
  <si>
    <t>Concertar oportunidades de cooperación entre  el GAI y  las diferentes áreas misionales (captura de pantalla de correos de contacto entre el GAI y  las diferentes áreas misionales donde se identifique 6 oportunidades de cooperación)</t>
  </si>
  <si>
    <t>Solicitar  oportunidades de cooperación a los homólogos internacionales (pdf con captura de pantalla de correos de contacto entre el GAI y los homólogos internacionales donde se solicitan 6 oportunidades de cooperación)</t>
  </si>
  <si>
    <t xml:space="preserve"># de solicitudes   de oportunidades   </t>
  </si>
  <si>
    <t>Directorio de convenios internacionales, actualizado y divulgado (captura de pantalla del correo de divulgación del directorio actualizado )</t>
  </si>
  <si>
    <t># de directorios de convenios internacionales actualizados y divulgados semestralmente</t>
  </si>
  <si>
    <t>Actualizar directorio de convenios internacionales(captura de pantalla donde se visualiza la actualización)</t>
  </si>
  <si>
    <t># de capturas de pantalla donde se visualiza la actualización</t>
  </si>
  <si>
    <t>Divulgar el directorio de convenios internacionales, (pdf con captura de pantalla de correos de divulgación)</t>
  </si>
  <si>
    <t># de divulgaciones del directorio actualizado</t>
  </si>
  <si>
    <t>Boletines de gestión internacional con los principales acontecimientos internacionales en las materias de interés de la entidad,  elaborados y socializados (PDF con captura de pantalla de los Boletines y correos enviados  a los funcionarios)</t>
  </si>
  <si>
    <t># boletines de gestión internacional divulgados</t>
  </si>
  <si>
    <t>38-Grupo de Trabajo de Asuntos Internacionales, 73-Grupo de Comunicación</t>
  </si>
  <si>
    <t>Elaborar y entregar contenido del boletín de gestión internacional al Grupo de Comunicaciones para su respectivo diseño (4  Documentos  con el boletín de gestión internacional y 4 correos electrónicos de envió al Grupo de Comunicaciones  )</t>
  </si>
  <si>
    <t># de boletines diseñados</t>
  </si>
  <si>
    <t xml:space="preserve">#  de boletines de gestión internacional aprobados </t>
  </si>
  <si>
    <t>Divulgar el boletín de gestión internacional trimestralmente (PDF con captura de correo electrónico donde conste la divulgación  trimestral de los boletines )</t>
  </si>
  <si>
    <t xml:space="preserve"># PDF con captura de correo electrónico donde conste la divulgación  trimestral de los boletines  </t>
  </si>
  <si>
    <t>Documento  con las convocatorias ofrecidas por entidades nacionales o internacionales de interés, publicados  (pantallazo de la publicación de las convocatorias de becas internacionales)</t>
  </si>
  <si>
    <t># publicación de las convocatorias de becas internacionales</t>
  </si>
  <si>
    <t>Elaborar y aprobar informe  de cursos ofertados por organismos internacionales  ( 12   informes y 12 captura de  pantalla de correo de aprobación  del informe de cursos ofertados por organismos internacionales )</t>
  </si>
  <si>
    <t>Publicar informes de convocatoria de  becas (captura de pantalla de publicación de 12 convocatorias de cursos en la intrasic de la entidad)</t>
  </si>
  <si>
    <t>50-Oficina de Control Interno</t>
  </si>
  <si>
    <t xml:space="preserve"> 19. Control interno</t>
  </si>
  <si>
    <t>Plan Anual de Auditorías ejecutado (auditorías reglamentarias, auditorías basadas en riesgos y trabajos de consultoría) informes realizados, actas de Comité de Coordinación de Control Interno, o  presentación (diapositivas o documento) o informe remitido al Superintendente de Industria y Comercio, que soporte el seguimiento y verificación de las actividades señaladas en el  Plan Anual de Auditoría de la vigencia</t>
  </si>
  <si>
    <t>% Plan de Auditorias Ejecutado</t>
  </si>
  <si>
    <t>Plan de Auditorías planeado</t>
  </si>
  <si>
    <t>Ejecutar el plan anual de auditoría aprobado el 27 de diciembre del 2023 (Informes de auditorías internas basadas en riesgos, informes de auditorías SIGI e informes de cumplimiento realizados)</t>
  </si>
  <si>
    <t xml:space="preserve"># Auditorías  e informes realizados </t>
  </si>
  <si>
    <t xml:space="preserve"> Plan de Auditorías a ejecutar</t>
  </si>
  <si>
    <t>Es una actividad no requiere asociación a objetivo se asigna NA</t>
  </si>
  <si>
    <t>Presentar ante el Comité de Coordinación de Control Interno el resultado del cumplimiento del Plan Anual de Auditorías (Actas de Comité de Coordinación de Control Interno, o  presentación de diapositivas o documento, o informe remitido al Superintendente de Industria y Comercio, que soporte el seguimiento y verificación de las actividades señaladas en el  Plan Anual de Auditoría de la vigencia)</t>
  </si>
  <si>
    <t xml:space="preserve">La meta no corresponde con lo que se espera del actividad, se propone 1 </t>
  </si>
  <si>
    <t>Plan de mejoramiento institucional evaluado (informe trimestral publicado en la herramienta PowerBi y socializado en Intrasic)</t>
  </si>
  <si>
    <t># de Informes realizados</t>
  </si>
  <si>
    <t>Evaluar el cumplimiento de las acciones de mejora formuladas en el Plan de mejoramiento Institucional (PM CGR, PM AGN y PM Auditorías Internas). (Matriz con la evaluación realizada trimestralmente)</t>
  </si>
  <si>
    <t># de evaluaciones realizadas (matriz)</t>
  </si>
  <si>
    <t xml:space="preserve">Elaborar y radicar ante los responsables, el informe trimestral de cumplimiento al Plan de mejoramiento Institucional (PM CGR, PM AGN y PM Auditorías Internas). (Informe elaborado y radicado trimestralmente) </t>
  </si>
  <si>
    <t xml:space="preserve"># de informes de cumplimiento elaborados y radicados </t>
  </si>
  <si>
    <t>Campaña de apropiación del Sistema de Control Interno ejecutada (informe de la campaña realizada)</t>
  </si>
  <si>
    <t># de Campañas de apropiación del Sistema de Control Interno ejecutada</t>
  </si>
  <si>
    <t>Campañas de apropiación programadas</t>
  </si>
  <si>
    <t>Se ajusta redacción</t>
  </si>
  <si>
    <t>Programa de Aseguramiento y Mejora de la Calidad de Auditoría Interna PAMC ejecutado, soporte de las capacitaciones realizadas al equipo vinculado a la Oficina de Control Interno.</t>
  </si>
  <si>
    <t>% Avance del programa de aseguramiento</t>
  </si>
  <si>
    <t>Definir el programa de aseguramiento y mejora de la calidad de auditoría Interna PAMC (Informe de las capacitaciones o actividades a realizar en la vigencia)</t>
  </si>
  <si>
    <t>Avance en la definición del programa de aseguramiento y mejora de la calidad de auditoría interna PAMC</t>
  </si>
  <si>
    <t>% programa de aseguramiento y mejora de la calidad de auditoría Interna PAMC definido</t>
  </si>
  <si>
    <t>Ejecutar el programa de aseguramiento y mejora de la calidad de auditoría Interna PAMC (Capacitaciones o actividades a realizar en la vigencia)</t>
  </si>
  <si>
    <t># de actividades o capacitaciones realizadas</t>
  </si>
  <si>
    <t>Número de actividades o capacitaciones programadas en el PAMC</t>
  </si>
  <si>
    <t xml:space="preserve">% Avances de plan de trabajo  </t>
  </si>
  <si>
    <t>Ejecutar plan de trabajo MIPG de la Política de Control Interno (Evidencias del cumplimiento de las actividades</t>
  </si>
  <si>
    <t>60-Grupo de Trabajo Gestión Judicial</t>
  </si>
  <si>
    <t># Política de prevención del daño antijurídico implementada</t>
  </si>
  <si>
    <t>Requerir en el año a las Delegaturas y/o áreas encargadas del cumplimiento de las políticas de prevención (Memorandos y/o correos electrónicos de los requerimientos)</t>
  </si>
  <si>
    <t xml:space="preserve"># requerimientos realizados a las Delegaturas y/o áreas encargadas del cumplimiento de las políticas de prevención realizados </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</si>
  <si>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</si>
  <si>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primer año de implementación de la Política de Prevención del Daño Antijurídico (Acta del comité de conciliación y presentación final/único entregable)</t>
  </si>
  <si>
    <t># presentaciones de los resultados del cumplimiento del primer año de implementación de la Política realizadas</t>
  </si>
  <si>
    <t>Procedimientos e instructivos a cargo del Grupo de Gestión Judicial, actualizados. (Captura de pantalla del aplicativo/único entregable)</t>
  </si>
  <si>
    <t># Procedimientos e instructivos actualizados</t>
  </si>
  <si>
    <t>60-Grupo de Trabajo Gestión Judicial, 30-Oficina Asesora de Planeación</t>
  </si>
  <si>
    <t xml:space="preserve"> 7. Fortalecimiento organizacional y simplificación de procesos,  11.Gobierno digital,  13.Defensa jurídica</t>
  </si>
  <si>
    <t>Diagnóstico y/o ingeniería de detalle para fortalecer la Herramienta de compilación jurisprudencial, realizado. (Diagnóstico realizado/único entregable)</t>
  </si>
  <si>
    <t>60-Grupo de Trabajo Gestión Judicial, 20-Oficina de Tecnología e Informática</t>
  </si>
  <si>
    <t>Socializar y presentar el objeto de estudio (Presentación del modelo de arquitectura aprobado con hoja de ruta / único entregable)</t>
  </si>
  <si>
    <t>Capacitaciones para el equipo jurídico realizadas por la ANDJE (Listas de asistencia y/o capturas de pantalla/único entregable)</t>
  </si>
  <si>
    <t># capacitaciones asistidas</t>
  </si>
  <si>
    <t>Solicitar mediante correo electrónico a la ANDJE que se realicen dos jornadas de capacitación para los abogados del Grupo de Trabajo de Gestión Judicial. (Correo electrónico con la solicitud/único entregable)</t>
  </si>
  <si>
    <t># correos electrónicos enviados</t>
  </si>
  <si>
    <t>Participar en dos capacitaciones desarrolladas por la ANDJE (Capturas de pantalla de las capacitaciones y/o listado de asistencia)</t>
  </si>
  <si>
    <t>71-Grupo de Formación</t>
  </si>
  <si>
    <t>10-Indicadores</t>
  </si>
  <si>
    <t xml:space="preserve">  6 - Fortalecimiento del sistema de atención al ciudadano de la superintendencia de industria y comercio a nivel  nacional</t>
  </si>
  <si>
    <t xml:space="preserve"> 8. Servicio al ciudadano</t>
  </si>
  <si>
    <t>12-PAAC-Atención al Ciudadano , 13-PAAC-Transparencia</t>
  </si>
  <si>
    <t>Programa de formación a la ciudadanía en general, implementado (Informe final de implementación del programa de formación)</t>
  </si>
  <si>
    <t># Programas de formación a la ciudadanía en general implementados</t>
  </si>
  <si>
    <t>Definir la oferta académica y el cronograma de aprende con la SIC, Miércoles de PI y cursos virtuales (Documento de la oferta académica definida)</t>
  </si>
  <si>
    <t># ofertas académicas y cronogramas definidos</t>
  </si>
  <si>
    <t>Realizar las jornadas de los ciclos de Aprende con la SIC y Miércoles de PI (Informe semestral de avance de las jornadas realizadas)</t>
  </si>
  <si>
    <t># jornadas de los ciclos de aprende con la sic y miércoles de PI realizadas</t>
  </si>
  <si>
    <t>Realizar jornadas de formación solicitadas por la ciudadanía general (personas naturales y/o jurídicas) en Propiedad Industrial, Datos personales, Protección de la competencia y Protección al consumidor (Informe semestral de avance de las jornadas realizadas)</t>
  </si>
  <si>
    <t xml:space="preserve"># jornadas de formación solicitadas por la ciudadanía en general realizadas </t>
  </si>
  <si>
    <t>Realizar cursos virtuales sobre temas misionales de la entidad (Informe semestral de avance de los cursos virtuales realizados)</t>
  </si>
  <si>
    <t xml:space="preserve"># de cursos virtuales sobre temas misionales  realizados </t>
  </si>
  <si>
    <t>Elaborar informe final de implementación del Programa de formación a la ciudadanía general (Informe final de implementación del programa de formación)</t>
  </si>
  <si>
    <t xml:space="preserve">1-Promover el enfoque preventivo, diferencial y territorial en el que hacer misional de la entidad </t>
  </si>
  <si>
    <t xml:space="preserve">1- Avance promedio de cumplimiento de productos asociados a la promoción del enfoque preventivo, diferencial y territorial en el que hacer misional de la entidad </t>
  </si>
  <si>
    <t>4-Caracterización Grupos de Valor</t>
  </si>
  <si>
    <t>Estrategias de formación dirigidas a población con enfoque diferencial, implementadas (Informe final de implementación de las estrategias de formación)</t>
  </si>
  <si>
    <t># Estrategias de formación dirigidas a población con enfoque diferencial implementadas</t>
  </si>
  <si>
    <t>Elaborar plan de trabajo de las estrategias de formación dirigidas a población con enfoque diferencial (Plan de trabajo de las estrategias de formación)</t>
  </si>
  <si>
    <t># Planes de trabajo de las estrategias de formación dirigidas a población con enfoque diferencial elaborados</t>
  </si>
  <si>
    <t>Realizar jornadas de formación de la Estrategia "Diversamente Hábiles" dirigida a ciudadanos en situación de discapacidad (Informe semestral de avance de las jornadas realizadas)</t>
  </si>
  <si>
    <t>Realizar jornadas de formación de la Estrategia SICEDUCA Jr, dirigida a niños, niñas y adolescentes (Informe semestral de avance de las jornadas realizadas)</t>
  </si>
  <si>
    <t># jornadas de formación de la estrategia SIDEDUCA realizadas</t>
  </si>
  <si>
    <t>Realizar jornadas de formación de la Estrategia  "Ancestral SIC" dirigida  a comunidades étnicas (Informe semestral de avance de las jornadas realizadas)</t>
  </si>
  <si>
    <t># jornadas de la estrategia Ancestral SIC  realizadas</t>
  </si>
  <si>
    <t>Toda redacción de Actividad debe iniciar con un verbo , la actividad contemplaba, Jornadas d..</t>
  </si>
  <si>
    <t>Elaborar informe final de implementación de las estrategias de formación dirigidas a población con enfoque diferencial (Informe final de implementación de las estrategias de formación)</t>
  </si>
  <si>
    <t># Informes finales elaborados</t>
  </si>
  <si>
    <t>1-Datos principales  del Programa de Gobierno</t>
  </si>
  <si>
    <t>Programa de formación integral "SIC Regiones", implementado. (Informe final de implementación del programa de formación)</t>
  </si>
  <si>
    <t># Programas de formación integral "SIC Regiones" implementados</t>
  </si>
  <si>
    <t>Elaborar plan de trabajo del Programa de formación integral "SIC Regiones" (Plan de trabajo del Programa de formación integral "SIC Regiones")</t>
  </si>
  <si>
    <t># Planes de trabajo del Programa de formación integral "SIC Regiones" elaborados</t>
  </si>
  <si>
    <t>Implementar el programa de formación integral  "SIC Regiones" (Reportes de implementación del programa)</t>
  </si>
  <si>
    <t># Regiones con el programa de formación integral  "SIC Regiones" implementado</t>
  </si>
  <si>
    <t>Elaborar informe final de implementación del programa de formación integral "SIC Regiones" (Informe final de implementación del programa de formación)</t>
  </si>
  <si>
    <t>Estrategia de formación "Experiencias Creativas con la SIC”, dirigida a artistas visuales, diseñadores, músicos y creadores del país, implementada (Informe final de implementación de la estrategia de formación)</t>
  </si>
  <si>
    <t># Estrategias de formación "Experiencias Creativas con la SIC” implementadas</t>
  </si>
  <si>
    <t>Elaborar plan de trabajo de la Estrategia de formación "Experiencias Creativas con la SIC”(Plan de trabajo-único entregable)</t>
  </si>
  <si>
    <t># Planes de trabajo de la Estrategia de formación "Experiencias Creativas con la SIC” elaborados</t>
  </si>
  <si>
    <t>Realizar jornadas de la estrategia de formación "Experiencias Creativas con la SIC”(Informes de ejecución)</t>
  </si>
  <si>
    <t># jornadas de la estrategia de formación experiencias creativas de la SIC  realizadas</t>
  </si>
  <si>
    <t>72-Grupo de Atención al Ciudadano</t>
  </si>
  <si>
    <t xml:space="preserve"> 9. Participación ciudadana en la gestión pública</t>
  </si>
  <si>
    <t>Estrategia de Participación Ciudadana, formulada e implementada 
(Documento Estrategia formulada e implementada)</t>
  </si>
  <si>
    <t>100</t>
  </si>
  <si>
    <t># de actividades de participación ciudadana a formular e implementar</t>
  </si>
  <si>
    <t>Seleccionar las actividades con alcance participativo de los procesos de la Entidad para el Plan de Participación ciudadana 2024
(Documento con la selección de las actividades realizado)</t>
  </si>
  <si>
    <t>Divulgar el Plan de Participación ciudadana a los grupos de valor
(Plan de Participación ciudadana divulgado el Menú Participa)</t>
  </si>
  <si>
    <t xml:space="preserve"># de planes de participación ciudadana a los grupos de valor divulgados </t>
  </si>
  <si>
    <t xml:space="preserve"># de planes de participación ciudadana a los grupos de valor a divulgar </t>
  </si>
  <si>
    <t>Realizar el seguimiento a la implementación del Plan de Participación ciudadana
(Informe trimestral publicado en el Menú Participa)</t>
  </si>
  <si>
    <t xml:space="preserve"># de seguimientos a la implementación del plan de participación ciudadanía realizados </t>
  </si>
  <si>
    <t xml:space="preserve"># de seguimientos a la implementación del plan de participación ciudadanía a realizar </t>
  </si>
  <si>
    <t xml:space="preserve">  11 -  Funcionamiento</t>
  </si>
  <si>
    <t xml:space="preserve">12-PAAC-Atención al Ciudadano </t>
  </si>
  <si>
    <t>Protocolo de atención al ciudadano, actualizado y publicado   
(Protocolo actualizado y publicado en la página Web)</t>
  </si>
  <si>
    <t xml:space="preserve"># de protocolos de atención al ciudadano actualizados y publicados  </t>
  </si>
  <si>
    <t xml:space="preserve"># de protocolos de atención al ciudadano a actualizar y publicar  </t>
  </si>
  <si>
    <t>Enviar al Grupo de Comunicaciones el Protocolo de Atención al Ciudadano actualizado, para  diagramado con corrección de estilo.
(Documento actualizado y evidencia de envío por correo electrónico)</t>
  </si>
  <si>
    <t xml:space="preserve"># de protocolos de atención al ciudadano actualizados </t>
  </si>
  <si>
    <t xml:space="preserve"># de protocolos de atención al ciudadano a actualizar </t>
  </si>
  <si>
    <t>Enviar al Grupo de Atención al Ciudadano el protocolo  diseñado y con corrección de estilo.
(Documento con evidencia de envío por correo electrónico)</t>
  </si>
  <si>
    <t xml:space="preserve"># de documentos diseñados y con corrección de estilo enviado </t>
  </si>
  <si>
    <t xml:space="preserve"># de documentos diseñados y con corrección de estilo a enviar </t>
  </si>
  <si>
    <t>Publicar y actualizar en la página web el protocolo (Captura de pantalla de la publicación)</t>
  </si>
  <si>
    <t xml:space="preserve"># de protocolos publicados y actualizados en página web </t>
  </si>
  <si>
    <t>9-Gestión de riesgos</t>
  </si>
  <si>
    <t>Diagnóstico de necesidades de ajuste al Módulo de respuestas a los ciudadanos del Sistema de trámites, realizado (Documento diagnostico)</t>
  </si>
  <si>
    <t xml:space="preserve"># de diagnósticos de necesidades de ajuste al módulo de respuestas a los ciudadanos del sistema de trámites realizado </t>
  </si>
  <si>
    <t xml:space="preserve"># de diagnósticos de necesidades de ajuste al módulo de respuestas a los ciudadanos del sistema de trámites a realizar </t>
  </si>
  <si>
    <t>»72-Grupo de Atención al Ciudadano, »73-Grupo de Comunicación</t>
  </si>
  <si>
    <t xml:space="preserve">Revisar se la meta es porcentual </t>
  </si>
  <si>
    <t>Identificar las necesidades de ajustes del Sistema de trámites al módulo de respuestas a los ciudadanos en coordinación con la Oficina de Tecnologías de la Información
(Documento con las necesidades identificadas)</t>
  </si>
  <si>
    <t xml:space="preserve"># de necesidades de ajustes del sistema de trámites al módulo de respuestas a los ciudadanos identificadas </t>
  </si>
  <si>
    <t># de necesidades de ajustes del sistema de trámites al módulo de respuestas a los ciudadanos a identificar</t>
  </si>
  <si>
    <t>»72-Grupo de Atención al Ciudadano, 20-Oficina de Tecnología e Informática</t>
  </si>
  <si>
    <t>Emitir concepto de viabilidad técnica y presupuestal con base en las necesidades de ajustes identificadas
(Concepto diagnóstico entregado)</t>
  </si>
  <si>
    <t xml:space="preserve"># de conceptos de viabilidad emitidos </t>
  </si>
  <si>
    <t xml:space="preserve"># de conceptos de viabilidad a emitir </t>
  </si>
  <si>
    <t>Video con oferta institucional en canales de atención al ciudadano y servicios de la SIC a nivel regional, realizado y difundido.
(Link de divulgación)</t>
  </si>
  <si>
    <t xml:space="preserve"># de videos con oferta institucional en canales de atención al ciudadano y servicios de la SIC a nivel regional realizado y difundido </t>
  </si>
  <si>
    <t xml:space="preserve"># de videos con oferta institucional en canales de atención al ciudadano y servicios de la SIC a nivel regional a realizar y difundir </t>
  </si>
  <si>
    <t>Elaborar y enviar al Grupo de Comunicaciones la propuesta y guion para la construcción del video para diagramado con corrección de estilo.
(Documento elaborado y evidencia de envío por correo electrónico)</t>
  </si>
  <si>
    <t xml:space="preserve"># de propuestas y guiones para la construcción del video para el diagramado con corrección de estilo elaborado y enviado </t>
  </si>
  <si>
    <t># de propuestas y guiones para la construcción del video para el diagramado con corrección de estilo a elaborar y enviar</t>
  </si>
  <si>
    <t>Enviar al Grupo de Atención al Ciudadano el video diseñado.
(Documento con evidencia de envío por correo electrónico y video diseñado)</t>
  </si>
  <si>
    <t xml:space="preserve"># de videos diseñado y con corrección de estilo enviado </t>
  </si>
  <si>
    <t xml:space="preserve"># de videos diseñado y con corrección de estilo a enviar </t>
  </si>
  <si>
    <t>Falta asociar meta esta en 0</t>
  </si>
  <si>
    <t>Falta asociar unidad de medida esta en 0</t>
  </si>
  <si>
    <t>Divulgar el video diseñado en espacios de relacionamiento con el ciudadano
(Informe con los resultados de la divulgación/link de divulgación)</t>
  </si>
  <si>
    <t># de difusiones realizadas</t>
  </si>
  <si>
    <t># de difusiones programadas</t>
  </si>
  <si>
    <t>Proceso de Servicio a las Ciudadanías, elaborado y publicado en SIGI.
(Captura de pantalla en SIGI)</t>
  </si>
  <si>
    <t>Caracterización y documentos elaborados y/o actualizados</t>
  </si>
  <si>
    <t>Caracterización y documentos elaborados y/o actualizados publicados en SIGI</t>
  </si>
  <si>
    <t xml:space="preserve">Elaborar la caracterización, la documentación, los indicadores y los riesgos del proceso Servicio a las ciudadanías. 
(Captura de pantalla del SIGI por parte del área y/o correos electrónicos y/o documentos) </t>
  </si>
  <si>
    <t>#numero de documentos elaborados</t>
  </si>
  <si>
    <t>#numero de documentos a elaborar</t>
  </si>
  <si>
    <t>Revisar la caracterización, la documentación, los indicadores y los riesgos del proceso Servicio a las ciudadanías. 
(Captura de pantalla del SIGI por parte del área y/o correos electrónicos y/o documentos) - OAP</t>
  </si>
  <si>
    <t>#numero de documentos revisados</t>
  </si>
  <si>
    <t>#numero de documentos a revisar</t>
  </si>
  <si>
    <t>#numero de documentos ajustados</t>
  </si>
  <si>
    <t>#numero de documentos a ajustar</t>
  </si>
  <si>
    <t>Publicar la caracterización, la documentación, los indicadores y los riesgos del proceso servicio a la ciudadanía. 
(Capturas de pantalla del SIGI y/o correos de aprobación metodológica)</t>
  </si>
  <si>
    <t>#numero de documentos publicados</t>
  </si>
  <si>
    <t>#numero de documentos a publicar</t>
  </si>
  <si>
    <t>Participación de la SIC en la jornada “Juntémonos, el festival para tejer lo público”, realizada 
(Reporte/registros fotográficos)</t>
  </si>
  <si>
    <t>Seleccionar de la programación del festival Juntanzas por lo menos una región y fecha de participación, teniendo en cuenta las capacidades institucionales
(Comunicación dirigida al DAFP con la intención de participar)</t>
  </si>
  <si>
    <t xml:space="preserve"># de programaciones festival juntanzas seleccionada </t>
  </si>
  <si>
    <t xml:space="preserve"># de programaciones festival juntanzas a seleccionar </t>
  </si>
  <si>
    <t>Participar en el festival Juntanzas de acuerdo a la programación
(Informe que contenga la participación)</t>
  </si>
  <si>
    <t xml:space="preserve"># de festivales juntanzas con la participación de la SIC  </t>
  </si>
  <si>
    <t xml:space="preserve"># de festivales juntanzas a participar  </t>
  </si>
  <si>
    <t>Programa SIC TEVE, con difusión de temas misionales de la entidad, emitido (Informes de los programas emitidos en youtube)</t>
  </si>
  <si>
    <t>Realizar consejo editorial del programa SIC TEVE (45 actas de reuniones)</t>
  </si>
  <si>
    <t># de consejos editoriales realizados</t>
  </si>
  <si>
    <t xml:space="preserve"># consejos editoriales a realizar
 </t>
  </si>
  <si>
    <t>Emitir capítulos de  SICTEVE (Captura de pantalla de publicación de los programas en youtube)</t>
  </si>
  <si>
    <t>Realizar informe final de los programas de  SIC TEVE emitidos  (Informe de los programas emitidos en youtube)</t>
  </si>
  <si>
    <t># de Informes  realizados</t>
  </si>
  <si>
    <t xml:space="preserve"># de informe  a realizar 
</t>
  </si>
  <si>
    <t xml:space="preserve">
Medios de comunicación sobre todo tipo de menciones relacionadas con la Superintendencia de Industria y Comercio, monitoreados (Informe semestral de Monitoreo de Medios)</t>
  </si>
  <si>
    <t xml:space="preserve">% de medios monitoreados </t>
  </si>
  <si>
    <t xml:space="preserve">% de medios monitorear </t>
  </si>
  <si>
    <t>Realizar y consolidar informe de monitoreo de medios - (1 Documento de Informe semestral de monitoreo realizado)</t>
  </si>
  <si>
    <t># de informes de monitoreo de medios realizados</t>
  </si>
  <si>
    <t xml:space="preserve"> informes  de monitoreo de medios a realizar</t>
  </si>
  <si>
    <t>Realizar socialización al interior del Grupo de Comunicaciones del informe consolidado (1 Acta de reunión con soporte de asistencia por cada socialización)</t>
  </si>
  <si>
    <t># de socializaciones realizada</t>
  </si>
  <si>
    <t># socializaciones a realizar</t>
  </si>
  <si>
    <t xml:space="preserve"> 6. Transparencia, acceso a la información pública y lucha contra la corrupción</t>
  </si>
  <si>
    <t>13-PAAC-Transparencia</t>
  </si>
  <si>
    <t>SIC alineada a la directriz de manejo de imagen y plan de medios de la Presidencia de la República. Realizada  (Informe de la alineación de los contenidos producidos por la SIC con respecto a la directriz de manejo de imagen del gobierno nacional)</t>
  </si>
  <si>
    <t xml:space="preserve">%  manejo de imagen y  plan de medios de la presidencia de la republica realizada   </t>
  </si>
  <si>
    <t xml:space="preserve">%  manejo de imagen y  plan de medios de la presidencia de la republica a realizar   </t>
  </si>
  <si>
    <t>% de boletines, fotonoficias, videos y ruedas de prensa  de conformidad con la directriz de presidencia producidos</t>
  </si>
  <si>
    <t xml:space="preserve">% de boletines, fotonoficias, videos y ruedas de prensa a producir </t>
  </si>
  <si>
    <t>Consolidar el informe final de los contenidos producidos por la SIC respecto a la directriz de manejo de imagen del gobierno nacional. (Informe consolidado de los contenidos producidos por la SIC. / único entregable )</t>
  </si>
  <si>
    <t xml:space="preserve">informe final consolidado </t>
  </si>
  <si>
    <t xml:space="preserve"> informe final a consolidar</t>
  </si>
  <si>
    <t>Verificar la meta, unidad de medida y formula, no es consecuente con lo que se espera de la actividad</t>
  </si>
  <si>
    <t># de Campaña de difusión sobre cambios de INTRASIC realizada</t>
  </si>
  <si>
    <t># Campaña de difusión sobre cambios de INTRASIC a realizar</t>
  </si>
  <si>
    <t>Diligenciar y enviar brief de campaña (Correo electrónico con Brief diligenciado / único entregable)</t>
  </si>
  <si>
    <t># de Brief de la campaña genérica diligenciado y enviado</t>
  </si>
  <si>
    <t xml:space="preserve"> # Brief de campaña genérica a diligenciar y enviar</t>
  </si>
  <si>
    <t>Elaborar y presentar el concepto gráfico y racional de la campaña y sus diferentes ejes temáticos (Un correo electrónico con Documento en el que se observe el concepto gráfico y racional de la campaña integral y sus diferentes ejes temáticos / único entregable)</t>
  </si>
  <si>
    <t># de conceptos gráficos elaborados y presentado</t>
  </si>
  <si>
    <t>Revisar y aprobar la propuesta por parte del área responsable (única revisión) (correo electrónico con documento aprobado /único entregable)</t>
  </si>
  <si>
    <t># de propuestas revisadas y aprobadas</t>
  </si>
  <si>
    <t>propuesta a revisar y aprobar</t>
  </si>
  <si>
    <t>Ejecutar la campaña (capturas de pantalla de la publicación de la campaña/único entregable)</t>
  </si>
  <si>
    <t xml:space="preserve"> 1. Planeación Institucional</t>
  </si>
  <si>
    <t>Piezas audiovisuales de carácter comunicativo en donde cada delegatura de la SIC explica sus funciones, producidas (Informe final de las piezas audiovisuales)</t>
  </si>
  <si>
    <t xml:space="preserve"># de piezas audiovisuales producidas </t>
  </si>
  <si>
    <t xml:space="preserve"> # de piezas audiovisuales a producir </t>
  </si>
  <si>
    <t># de guiones elaborados</t>
  </si>
  <si>
    <t># de guiones  programados</t>
  </si>
  <si>
    <t>Producir los videos de cada delegatura (contenidos elaborados/único entregable)</t>
  </si>
  <si>
    <t># de videos de cada delegatura producidos</t>
  </si>
  <si>
    <t># de videos de cada delegatura a producir</t>
  </si>
  <si>
    <t>Publicar los videos capturas de pantalla de la publicación de los videos /único entregable)</t>
  </si>
  <si>
    <t># Videos publicados</t>
  </si>
  <si>
    <t xml:space="preserve"># de videos a publicar </t>
  </si>
  <si>
    <t xml:space="preserve"># de piezas audiovisuales elaboradas </t>
  </si>
  <si>
    <t xml:space="preserve"># de piezas audiovisuales a elaborar  </t>
  </si>
  <si>
    <t>100-Secretaría General</t>
  </si>
  <si>
    <t xml:space="preserve"> 5. Integridad,  6. Transparencia, acceso a la información pública y lucha contra la corrupción</t>
  </si>
  <si>
    <t>Planes de trabajo MIPG de las Políticas de Transparencia y acceso a la información pública e Integridad ejecutados (Informe consolidado  de la ejecución de actividades propuestas de los planes)</t>
  </si>
  <si>
    <t>% de Plan de Trabajo MIPG ejecutado</t>
  </si>
  <si>
    <t xml:space="preserve"> % del Plan de Trabajo MIPG a ejecutar</t>
  </si>
  <si>
    <t xml:space="preserve">se ajusta redacción </t>
  </si>
  <si>
    <t>Ejecutar los planes de trabajo MIPG de las Políticas de Transparencia y acceso a la información pública e Integridad (Evidencia del cumplimiento de las actividades)</t>
  </si>
  <si>
    <t>% del Plan de Trabajo MIPG a ejecutar</t>
  </si>
  <si>
    <t>Fase 3 del proceso de obtención del Sello Equipares otorgado por el PNUD y el Ministerio de Trabajo, implementada (Informe final de implementación, único entregable)</t>
  </si>
  <si>
    <t>% de Fase 3 implementada</t>
  </si>
  <si>
    <t>% de fase 3 a implementar</t>
  </si>
  <si>
    <t xml:space="preserve">No se debe asociar meta </t>
  </si>
  <si>
    <t>Ejecutar el plan de acción elaborado de género (Evidencia del cumplimiento de las actividades)</t>
  </si>
  <si>
    <t>% de plan de acción elaborado de género</t>
  </si>
  <si>
    <t xml:space="preserve"> % del plan de acción elaborado de género a ejecutar</t>
  </si>
  <si>
    <t>Elaborar el informe final de implementación de la fase 3 (Informe final, único entregable)</t>
  </si>
  <si>
    <t>14 - N/A</t>
  </si>
  <si>
    <t>Rediseño institucional implementado y formalización laboral completada (Documento de aprobación de las entidades competentes para el rediseño institucional y formalización laboral)</t>
  </si>
  <si>
    <t xml:space="preserve">% de Rediseño institucional implementado y formalización laboral completada </t>
  </si>
  <si>
    <t xml:space="preserve"> % del Rediseño institucional a implementar y la formalización laboral a completar</t>
  </si>
  <si>
    <t>111-Grupo de Trabajo de Administración de Personal, 100-Secretaría General</t>
  </si>
  <si>
    <t>Elaborar los proyectos de actos administrativos y documentos requeridos para el rediseño institucional y formalización laboral (modificaciones a la estructura organizacional, planta de personal y relativo al manual especifico de funciones y competencias laborales)</t>
  </si>
  <si>
    <t xml:space="preserve">Aplicar ajustes y recomendaciones a estudios técnicos y decretos realizados por las entidades avaladoras y aprobadoras dentro del proceso de rediseño institucional y formalización laboral. </t>
  </si>
  <si>
    <t>% de los estudios técnicos y decretos para el rediseño institucional y formalización laboral ajustados según recomendaciones realizadas</t>
  </si>
  <si>
    <t>% de los estudios técnicos y decretos para el rediseño institucional y formalización laboral por ajustar</t>
  </si>
  <si>
    <t>Elaborar plan para la vinculación de la nueva planta de personal</t>
  </si>
  <si>
    <t xml:space="preserve"># de plan para la vinculación de la nueva planta de personal </t>
  </si>
  <si>
    <t>103-Grupo de Trabajo de Control Disciplinario Interno</t>
  </si>
  <si>
    <t xml:space="preserve"> 5. Integridad</t>
  </si>
  <si>
    <t>Estrategia de prevención en materia disciplinaria, ejecutada  (Informe de seguimiento de estrategia ejecutada)</t>
  </si>
  <si>
    <t>% de estrategia de prevención en materia disciplinaria, ejecutado</t>
  </si>
  <si>
    <t>% de la estrategia a ejecutar</t>
  </si>
  <si>
    <t>Publicar tips en materia de derecho disciplinario. (Cuatro archivos evidencia de los correos electrónicos remitidos a los funcionarios de la SIC)</t>
  </si>
  <si>
    <t xml:space="preserve"># tip en materia de derecho disciplinario realizado </t>
  </si>
  <si>
    <t>Aplicar test virtual a los funcionarios de la SIC. (Correos remitidos para la aplicación del test. Único entregable)</t>
  </si>
  <si>
    <t># de test virtual aplicados</t>
  </si>
  <si>
    <t xml:space="preserve">Elaborar informe que recopile resultados del test para funcionarios en materia disciplinaria. (Informe final consolidado. Único entregable)  </t>
  </si>
  <si>
    <t># de informes elaborados</t>
  </si>
  <si>
    <t>Buzón de preguntas Ley 1952 de 2019, ejecutada (Informe de seguimiento consolidado de la ejecución del buzón)</t>
  </si>
  <si>
    <t># Informe de seguimiento consolidado de la ejecución del buzón elaborado</t>
  </si>
  <si>
    <t>Publicar dos banners para incentivar el uso del buzón de preguntas sobre la Ley 1952 de 2019. (Dos archivos evidencia de publicitación de los banners)</t>
  </si>
  <si>
    <t xml:space="preserve">Elaborar informe que evidencie la ejecución del buzón de preguntas sobre la Ley 1952 de 2019. (Informe final consolidado. Único entregable)  </t>
  </si>
  <si>
    <t># informes elaborados</t>
  </si>
  <si>
    <t>Jornadas de capacitación en derecho disciplinario, realizadas (Fotografías y/o  memorias de la capacitación y/o registros de asistencia)</t>
  </si>
  <si>
    <t># Capacitaciones realizadas</t>
  </si>
  <si>
    <t>103-Grupo de Trabajo de Control Disciplinario Interno, 117-Grupo de Trabajo de Desarrollo del Talento Humano</t>
  </si>
  <si>
    <t>Toda redacción de Actividad debe iniciar con un verbo , la actividad contemplaba, Envío de s..</t>
  </si>
  <si>
    <t>*</t>
  </si>
  <si>
    <t xml:space="preserve"> 7. Fortalecimiento organizacional y simplificación de procesos</t>
  </si>
  <si>
    <t>Sistema Integrado de Procesos Activos Disciplinarios SIPAD, evolucionado** (1. Formato Arquitectura de Software GS03F21 actualizado, 2. Formato Acta de Entrega de Desarrollo de Software GS03-F25)</t>
  </si>
  <si>
    <t>20-Oficina de Tecnología e Informática, 103-Grupo de Trabajo de Control Disciplinario Interno</t>
  </si>
  <si>
    <t>Planear y gestionar  la solución  (1. Reporte planeación de tareas, linea base de requerimientos (historias de usuario) y entregables  en la herramienta devops 2. plan de pruebas diseñado y registrado en la herramienta devops)</t>
  </si>
  <si>
    <t>Toda redacción de Actividad debe iniciar con un verbo , la actividad contemplaba, Planeación..</t>
  </si>
  <si>
    <t>Realizar pruebas de Aceptación (1. Formato Acta de Prueba de Desarrollo de Software GS03-F26 / Único entregable)</t>
  </si>
  <si>
    <t>Toda redacción de Actividad debe iniciar con un verbo , la actividad contemplaba, Pruebas de..</t>
  </si>
  <si>
    <t>14-PQRS</t>
  </si>
  <si>
    <t>Canal de radicación electrónica de denuncias por corrupción, evolucionado**(1. Formato Arquitectura de Software GS03F21 actualizado, 2. Formato Acta de Entrega de Desarrollo de Software GS03-F25</t>
  </si>
  <si>
    <t>103-Grupo de Trabajo de Control Disciplinario Interno, 100-Secretaría General, 20-Oficina de Tecnología e Informática</t>
  </si>
  <si>
    <t>104-Grupo de Trabajo de Notificaciones y Certificaciones</t>
  </si>
  <si>
    <t xml:space="preserve"> 11.Gobierno digital,  19. Control interno,  12. Seguridad digital</t>
  </si>
  <si>
    <t>16- Plan Estratégico de Tecnologías de la Información, 19- Preservación Digital</t>
  </si>
  <si>
    <t xml:space="preserve"> Módulo de ejecutorias con la alerta de levantamiento de ejecutorias y vinculación de procesos disciplinarios, módulo de notificación personal electrónica y ventanilla, módulo de copias y certificaciones, módulo de numeración y módulo de cartas y avisos, mejorados y actualizados, evolucionado** (1. Formato Arquitectura de Software GS03F21 actualizado, 2. Formato Acta de Entrega de Desarrollo de Software GS03-F25)</t>
  </si>
  <si>
    <t>20-Oficina de Tecnología e Informática, 104-Grupo de Trabajo de Notificaciones y Certificaciones, 103-Grupo de Trabajo de Control Disciplinario Interno</t>
  </si>
  <si>
    <t>Elaborar y aprobar requerimiento (1. Formato Solicitud de Requerimientos a Sistemas de Información GS03-F18 2. Formato Lista de Chequeo de Requisitos de Seguridad de la Información GS03-F27 )</t>
  </si>
  <si>
    <t>20-Oficina de Tecnología e Informática, 104-Grupo de Trabajo de Notificaciones y Certificaciones</t>
  </si>
  <si>
    <t>Pruebas de Aceptación (1. Formato Acta de Prueba de Desarrollo de Software GS03-F26 / Único entregable)</t>
  </si>
  <si>
    <t>la actidividad se va a realizar en 6 días?</t>
  </si>
  <si>
    <t>3-Posicionamiento de la SIC, sirviéndose del aprovechamiento de casos de éxito, como una herramienta para mejorar o implementar programas con enfoque preventivo, diferencial y territorial.</t>
  </si>
  <si>
    <t xml:space="preserve"> 8. Servicio al ciudadano,  11.Gobierno digital</t>
  </si>
  <si>
    <t xml:space="preserve">12-PAAC-Atención al Ciudadano , 15- Participación Ciudadana </t>
  </si>
  <si>
    <t xml:space="preserve"> Diagnóstico fase 1 Traductor interactivo digital   con herramientas de accesibilidad para la ventanilla de Notificaciones y Atención al Ciudadano, desarrollado (1. Captura de pantalla del Código fuente registrado en devops / 2. Captura de pantalla  de casos de prueba ejecutados por desarrollo. 3. Informe de desarrollo )</t>
  </si>
  <si>
    <t xml:space="preserve"># documentos diagnósticos desarrollados </t>
  </si>
  <si>
    <t>20-Oficina de Tecnología e Informática, 104-Grupo de Trabajo de Notificaciones y Certificaciones, 72-Grupo de Atención al Ciudadano</t>
  </si>
  <si>
    <t xml:space="preserve">Se ajusta la redacción </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</si>
  <si>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</si>
  <si>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</si>
  <si>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Desarrollo de la solución (1. Captura de pantalla del Código fuente registrado en devops / 2. Captura de pantalla  de casos de prueba ejecutados por desarrollo. 3. Informe de desarrollo )</t>
  </si>
  <si>
    <t>105-Grupo de Trabajo  Contratación</t>
  </si>
  <si>
    <t xml:space="preserve"> 7. Fortalecimiento organizacional y simplificación de procesos,  8. Servicio al ciudadano</t>
  </si>
  <si>
    <t>Herramienta Módulo de legalización de contratos, evolucionado**(1. Formato Arquitectura de Software GS03F21 actualizado, 2. Formato Acta de Entrega de Desarrollo de Software GS03-F25)</t>
  </si>
  <si>
    <t>20-Oficina de Tecnología e Informática, 105-Grupo de Trabajo  Contratación</t>
  </si>
  <si>
    <t>Contenido audiovisual tutorial sobre el manejo de estudios previos, ejecutada  (Capturas de pantalla  de la publicación de la campaña/único entregable)</t>
  </si>
  <si>
    <t># Campaña ejecutada</t>
  </si>
  <si>
    <t>105-Grupo de Trabajo  Contratación, 73-Grupo de Comunicación</t>
  </si>
  <si>
    <t>El indicador selecionado no correspondia al objetivo seleccionado</t>
  </si>
  <si>
    <t xml:space="preserve">No corresponde con las listas desplegables </t>
  </si>
  <si>
    <t>Diligenciar y enviar al Grupo de trabajo de comunicaciones el brief  de la campaña genérica previa concertación con OSCAE. (correo electrónico con el Brief diligenciado /único entregable)</t>
  </si>
  <si>
    <t xml:space="preserve"># de Brief de la campaña genérica diligenciado y enviado  </t>
  </si>
  <si>
    <t>Brief de campaña genérica a diligenciar y enviar</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</si>
  <si>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</si>
  <si>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 xml:space="preserve"># de conceptos gráficos elaborados y presentados </t>
  </si>
  <si>
    <t>concepto gráfico a elaborar y presentar</t>
  </si>
  <si>
    <t xml:space="preserve"> propuesta a revisar y aprobar</t>
  </si>
  <si>
    <t xml:space="preserve"># de Campañas ejecutadas </t>
  </si>
  <si>
    <t xml:space="preserve"> Total de  Campañas a ejecutar </t>
  </si>
  <si>
    <t xml:space="preserve"> 1. Planeación Institucional,  15.Gestión del conocimiento y la innovación</t>
  </si>
  <si>
    <t>6- Plan Institucional de Capacitación (PIC)</t>
  </si>
  <si>
    <t>Capacitaciones internas en temas contractuales para supervisores y enlaces, realizadas (Fotografías y/o memorias de las capacitaciones y/o lista de asistencia)</t>
  </si>
  <si>
    <t># Capacitaciones  realizadas y soportadas</t>
  </si>
  <si>
    <t># cronograma realizado y remitido a Talento Humano y OAP</t>
  </si>
  <si>
    <t>Realizar Capacitaciones (1. Captura pantalla de la citación por calendario outlook office; 2. pdf de la presentación;  3. Link de la grabación (si aplica) 4. Listado de asistencia</t>
  </si>
  <si>
    <t># Capacitaciones realizadas y soportadas</t>
  </si>
  <si>
    <t>111-Grupo de Trabajo de Administración de Personal</t>
  </si>
  <si>
    <t xml:space="preserve"> 4. Talento humano</t>
  </si>
  <si>
    <t>5- Previsión RH, 5- Previsión RH</t>
  </si>
  <si>
    <t>Documento de Plan Anual de Previsión de Recursos Humanos, elaborado y publicado (Plan elaborado y captura de pantalla de la publicación en página web de la SIC e Intrasic)</t>
  </si>
  <si>
    <t xml:space="preserve"># de Planes anuales de Previsión  elaborados y publicados
</t>
  </si>
  <si>
    <t># de Planes anuales de Previsión a  elaborar y publicar</t>
  </si>
  <si>
    <t>Elaborar el Plan Anual de Previsión de Recursos Humanos 
(Plan de Previsión elaborado/único entregable)</t>
  </si>
  <si>
    <t># de Planes Anuales de Previsión de Recursos humanos elaborados</t>
  </si>
  <si>
    <t>Publicar el Plan Anual de Previsión de Recursos Humanos (Capturas de pantalla de las publicaciones en página web de la SIC e Intrasic)</t>
  </si>
  <si>
    <t># de Planes Anuales de Previsión de Recursos Humanos  publicados</t>
  </si>
  <si>
    <t xml:space="preserve">
# de Planes Anuales de Previsión de Recursos Humanos  a publicar  </t>
  </si>
  <si>
    <t>3- Plan Estratégico de TH (PETH)</t>
  </si>
  <si>
    <t xml:space="preserve">Documento de Plan Anual de Vacantes, formulado y publicado en página web e Intrasic (Plan elaborado / único entregable)
</t>
  </si>
  <si>
    <t># de Planes Anuales de Vacantes elaborados y publicados</t>
  </si>
  <si>
    <t># de Planes Anuales de Vacantes a elaborar y publicar</t>
  </si>
  <si>
    <t>Elaborar el Plan Anual de Vacantes 
(Plan de Vacantes elaborado/único entregable )</t>
  </si>
  <si>
    <t xml:space="preserve"># de Planes Anuales de Vacantes elaborados </t>
  </si>
  <si>
    <t xml:space="preserve"># de Planes Anuales de Vacantes a elaborar 
</t>
  </si>
  <si>
    <t>Publicar el Plan Anual de Vacantes
 (Captura de pantalla de las publicaciones en página web de la SIC e Intrasic)</t>
  </si>
  <si>
    <t># Planes  Anuales de Vacantes  publicados</t>
  </si>
  <si>
    <t># Planes  Anuales de Vacantes  a publicar</t>
  </si>
  <si>
    <t>Formato de transferencia del conocimiento diligenciado por los servidores retirados de la entidad (Formatos diligenciados completamente - Listados de funcionarios retirados en el periodo evaluado)</t>
  </si>
  <si>
    <t xml:space="preserve"># de formatos completamente diligenciados por los servidores retirados   </t>
  </si>
  <si>
    <t xml:space="preserve"># de formatos completamente a diligenciar por los servidores retirados   </t>
  </si>
  <si>
    <t>Consolidar los formatos de transferencia de conocimiento completamente diligenciados  por los servidores retirados 
(Formatos diligenciados completamente)</t>
  </si>
  <si>
    <t xml:space="preserve"># formatos de transferencia de conocimiento completamente diligenciados  por los servidores retirados </t>
  </si>
  <si>
    <t xml:space="preserve"># formatos de transferencia de conocimiento completamente diligenciados  por los servidores a retirar </t>
  </si>
  <si>
    <t>Planes de trabajo 2024 políticas lideradas, ejecutados (Evidencia del cumplimiento de las actividades)</t>
  </si>
  <si>
    <t>Ejecutar planes de trabajo MIPG de las políticas lideradas (Evidencia del cumplimiento de las actividades)</t>
  </si>
  <si>
    <t xml:space="preserve">% de los planes de trabajo MIPG ejecutados </t>
  </si>
  <si>
    <t xml:space="preserve">% de los planes de trabajo MIPG a ejecutar </t>
  </si>
  <si>
    <t>117-Grupo de Trabajo de Desarrollo del Talento Humano</t>
  </si>
  <si>
    <t xml:space="preserve">
Documento del Plan Estratégico de Talento Humano, elaborado y publicado (Plan elaborado y captura de pantalla de la publicación en página web de la SIC e Intrasic)
</t>
  </si>
  <si>
    <t xml:space="preserve"># de planes estratégicos de talento humano elaborados y publicados </t>
  </si>
  <si>
    <t xml:space="preserve"># de planes estratégicos de talento humano a elaborar y publicar  </t>
  </si>
  <si>
    <t>Elaborar el Plan Estratégico de Talento Humano (Documento del plan/único entregable)</t>
  </si>
  <si>
    <t>60%</t>
  </si>
  <si>
    <t xml:space="preserve">
# Planes estratégicos elaborados </t>
  </si>
  <si>
    <t xml:space="preserve">
# de Planes estratégico a elaborar</t>
  </si>
  <si>
    <t>Publicar el Plan Estratégico de Talento Humano (Captura de pantalla de la publicación en página web de la SIC e Intrasic)</t>
  </si>
  <si>
    <t>40%</t>
  </si>
  <si>
    <t xml:space="preserve">
# Planes estratégicos publicados</t>
  </si>
  <si>
    <t xml:space="preserve"># Planes estratégicos a publicar </t>
  </si>
  <si>
    <t>7- Incentivos</t>
  </si>
  <si>
    <t xml:space="preserve">
Objetivos de mejora Empresas Familiarmente responsables efr, cumplidos (Informe consolidado de cumplimiento de objetivos de mejora, único entregable)</t>
  </si>
  <si>
    <t xml:space="preserve">% de Objetivos de mejora efr cumplidos
</t>
  </si>
  <si>
    <t xml:space="preserve">
% de objetivos de mejora a cumplir </t>
  </si>
  <si>
    <t>Establecer plan de trabajo con acciones, fechas y responsables, para el cumplimiento de los objetivos de mejora efr  (plan de trabajo / único entregable)</t>
  </si>
  <si>
    <t xml:space="preserve"># de Planes de trabajo establecidos </t>
  </si>
  <si>
    <t xml:space="preserve">
# de planes a establecer </t>
  </si>
  <si>
    <t xml:space="preserve">Ejecutar el plan de trabajo para el cumplimiento de los objetivos de mejora efr (Informes trimestrales (4) de seguimiento y soportes documentales de cumplimiento)  </t>
  </si>
  <si>
    <t xml:space="preserve">% del plan de trabajo ejecutado 
</t>
  </si>
  <si>
    <t xml:space="preserve">% del plan de trabajo a ejecutar
</t>
  </si>
  <si>
    <t xml:space="preserve">
Plan de Bienestar Social y Estímulos, elaborado y ejecutado (Informe semestral de la ejecución del plan / único entregable)</t>
  </si>
  <si>
    <t xml:space="preserve">% de Plan de bienestar elaborado y ejecutado </t>
  </si>
  <si>
    <t>Aprobar por parte del Comité Institucional de Gestión y Desempeño la propuesta del plan de bienestar social y Estímulos  (Acta de Comité Institucional de Gestión y Desempeño aprobando el Plan de Bienestar Social y Estímulos-único entregable)</t>
  </si>
  <si>
    <t>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t>
  </si>
  <si>
    <t xml:space="preserve">% del Plan cumplido 
</t>
  </si>
  <si>
    <t>% del Plan a cumplir</t>
  </si>
  <si>
    <t xml:space="preserve">
Plan de Capacitación, elaborado y ejecutado (Informe semestral de la ejecución del plan) </t>
  </si>
  <si>
    <t xml:space="preserve">% del Plan de capacitación elaborado y  ejecutado </t>
  </si>
  <si>
    <t>% plan de capacitación  a elaborar y ejecutar</t>
  </si>
  <si>
    <t xml:space="preserve">Aprobar por parte del Comité Institucional de Gestión y Desempeño la propuesta de plan de Capacitación (Acta de Comité Institucional de Gestión y Desempeño aprobando el Plan de Capacitación único entregable) </t>
  </si>
  <si>
    <t># de planes de capacitación  aprobado</t>
  </si>
  <si>
    <t># de planes de capacitación  a aprobar</t>
  </si>
  <si>
    <t>Realizar la Resolución de adopción del plan de Capacitación          ( Resolución adoptando el Plan de Capacitación-único entregable)</t>
  </si>
  <si>
    <t xml:space="preserve"> # de resoluciones adoptando el plan de capacitación realizada </t>
  </si>
  <si>
    <t xml:space="preserve"> # de resoluciones adoptando el plan de capacitación a realizar </t>
  </si>
  <si>
    <t>Cumplir con la ejecución del plan de capacitación (Listas de asistencia cuando aplique, captura de pantalla de la reunión de capacitaciones cuando aplique e informe semestral de las actividades realizadas)</t>
  </si>
  <si>
    <t xml:space="preserve">% del Plan cumplido </t>
  </si>
  <si>
    <t>8- Seguridad y Salud en el Trabajo (SYST)</t>
  </si>
  <si>
    <t xml:space="preserve">
Plan de Seguridad y salud en el Trabajo SST, elaborado y ejecutado (Informe semestral de la ejecución del plan) </t>
  </si>
  <si>
    <t xml:space="preserve">% del Plan de  SST elaborado y ejecutado </t>
  </si>
  <si>
    <t>% del  plan de SST a elaborar y ejecutar</t>
  </si>
  <si>
    <t>Realizar la resolución de adopción del Plan de SST (Resolución adoptando el Plan de SST-único entregable)</t>
  </si>
  <si>
    <t># resoluciones de adopción SST a realizar</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</si>
  <si>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</si>
  <si>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 xml:space="preserve">% de ejecución del plan de SST cumplido </t>
  </si>
  <si>
    <t>% del plan de SST a cumplir</t>
  </si>
  <si>
    <t>130-Dirección  Financiera</t>
  </si>
  <si>
    <t>10-PAAC-Racionalización de trámites, 17- Mantenimiento Servicio Tecnológico, 16- Plan Estratégico de Tecnologías de la Información</t>
  </si>
  <si>
    <t>Aplicativo Pagos PSE  implementando el código de barras para los pagos en línea de multas y contribuciones evolucionado** (1. Formato Arquitectura de Software GS03F21 actualizado, 2. Formato Acta de Entrega de Desarrollo de Software GS03-F25)</t>
  </si>
  <si>
    <t>130-Dirección  Financiera, 20-Oficina de Tecnología e Informática</t>
  </si>
  <si>
    <t>10-PAAC-Racionalización de trámites, 16- Plan Estratégico de Tecnologías de la Información</t>
  </si>
  <si>
    <t>Sistema de multas nuevo con automatización de controles por cambios de fecha de ejecutoria, Diseñado (1. Diseño de arquitectura actualizada en la herramienta especializada de arquitectura / Único entregable)</t>
  </si>
  <si>
    <t># aplicativos diseñados</t>
  </si>
  <si>
    <t>130-Dirección  Financiera, 11-Grupo de Trabajo Cobro Coactivo, 20-Oficina de Tecnología e Informática, 104-Grupo de Trabajo de Notificaciones y Certificaciones</t>
  </si>
  <si>
    <t>130-Dirección  Financiera, 20-Oficina de Tecnología e Informática, 130-Dirección  Financiera, 11-Grupo de Trabajo Cobro Coactivo, 20-Oficina de Tecnología e Informática, 104-Grupo de Trabajo de Notificaciones y Certificaciones</t>
  </si>
  <si>
    <t>Fase 1 del Sistema de multas nuevo funcionando en tiempo real con los sistema que le proveen información y conectado a la base del sistema de multas actual, probado (1.Captura de pantalla  de casos de prueba ejecutados para aceptación)</t>
  </si>
  <si>
    <t># aplicativos desarrollado</t>
  </si>
  <si>
    <t>la actidividad se va a realizar en 7 días?</t>
  </si>
  <si>
    <t>Es una actividad no requiere asociación a insumo se asocia a NA</t>
  </si>
  <si>
    <t xml:space="preserve">Es una actividad se registras  NA a asociación de planes </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</si>
  <si>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t>
  </si>
  <si>
    <t># aplicativos operando</t>
  </si>
  <si>
    <t>130-Dirección  Financiera, 20-Oficina de Tecnología e Informática, 105-Grupo de Trabajo  Contratación</t>
  </si>
  <si>
    <t>Fase 2 del aplicativo "software desarrollado" para controlar y valorar los software desarrollados  al interior de la Entidad, evolucionado** (1. Formato Arquitectura de Software GS03F21 actualizado, 2. Formato Acta de Entrega de Desarrollo de Software GS03-F25)</t>
  </si>
  <si>
    <t xml:space="preserve"> 7. Fortalecimiento organizacional y simplificación de procesos,  2. Gestión presupuestal y eficiencia del gasto público</t>
  </si>
  <si>
    <t>1- Plan Anual de Adquisiciones, 16- Plan Estratégico de Tecnologías de la Información</t>
  </si>
  <si>
    <t>Módulo Plan Anual de adquisiciones del sistema de información OAP-GPS que permita controlar la ejecución presupuestal,  evolucionado** (1. Formato Arquitectura de Software GS03F21 actualizado, 2. Formato Acta de Entrega de Desarrollo de Software GS03-F25)</t>
  </si>
  <si>
    <t>130-Dirección  Financiera, 30-Oficina Asesora de Planeación</t>
  </si>
  <si>
    <t>Procedimiento para la determinación del deterioro y castigo de cartera documentado en el SIGI, elaborado y publicado (captura de pantalla del aplicativo/ único entregable)</t>
  </si>
  <si>
    <t># de procedimientos publicados</t>
  </si>
  <si>
    <t># procedimientos planeados</t>
  </si>
  <si>
    <t xml:space="preserve"># de documentos elaborados y presentados </t>
  </si>
  <si>
    <t># de documentos revisados metodológicamente</t>
  </si>
  <si>
    <t># de documentos ajustados y remitidos a la OAP</t>
  </si>
  <si>
    <t># de documentos publicados</t>
  </si>
  <si>
    <t xml:space="preserve"> 7. Fortalecimiento organizacional y simplificación de procesos, 20-N/A</t>
  </si>
  <si>
    <t>Documento de diagnóstico de la forma de cálculo para determinar las contribuciones, revisada (Documento de diagnóstico)</t>
  </si>
  <si>
    <t>130-Dirección  Financiera, 37-Grupo de Trabajo de Estudios Económicos</t>
  </si>
  <si>
    <t>Realizar remisión de memorando al Grupo de Estudios Económicos solicitando revisar la formula para el cálculo (Memorando sistema de trámites)</t>
  </si>
  <si>
    <t xml:space="preserve"># de documentos radicados </t>
  </si>
  <si>
    <t>Efectuar mesas de trabajo con el Grupo de Estudios Económicos y la DF (Grabación mesas de trabajo)</t>
  </si>
  <si>
    <t xml:space="preserve">La ponderación tiene decimales </t>
  </si>
  <si>
    <t>Realizar informe resultados revisión de la formula y de las mesas de trabajo. (Documento diagnóstico)</t>
  </si>
  <si>
    <t># de documentos generados</t>
  </si>
  <si>
    <t>141-Grupo de Trabajo de Gestión Documental y Archivo</t>
  </si>
  <si>
    <t xml:space="preserve"> 16.Gestión documental</t>
  </si>
  <si>
    <t>1- Plan Anual de Adquisiciones, 22- Plan Institucional de Archivos (PINAR)</t>
  </si>
  <si>
    <t>Servicios complementarios de gestión documental con radicados de entrada, traslados y salidas, realizados. (Informe anual de servicios complementarios de gestión documental).</t>
  </si>
  <si>
    <t xml:space="preserve"># de servicios complementarios de gestión documental realizados </t>
  </si>
  <si>
    <t>Realizar los servicios complementarios de gestión a los documentos internos y externos radicados en la entidad (11 Informes de servicios complementarios de gestión documental)</t>
  </si>
  <si>
    <t>18- Conservación  Documental , 22- Plan Institucional de Archivos (PINAR)</t>
  </si>
  <si>
    <t>Equipos de medición de temperatura y humedad relativa instalados en los archivos de la Entidad, calibrados (Reporte de los equipos que fueron calibrados)</t>
  </si>
  <si>
    <t># de equipos de medición de temperatura y humedad calibrados</t>
  </si>
  <si>
    <t>141-Grupo de Trabajo de Gestión Documental y Archivo, 6000-Delegatura para el Control y Verificación de Reglamentos Técnicos y Metrología Legal  </t>
  </si>
  <si>
    <t>Realizar reunión con el fin de definir cada una de las acciones por realizar en el plan de trabajo (Acta de mesa de trabajo que contenga el plan de trabajo con entregables definidos)</t>
  </si>
  <si>
    <t xml:space="preserve">
# de reuniones para definir plan de trabajo realizadas</t>
  </si>
  <si>
    <t>Ejecutar el plan de trabajo (3 informes de actividades de acuerdo con las programadas para el corte)</t>
  </si>
  <si>
    <t>% del Plan de trabajo ejecutado</t>
  </si>
  <si>
    <t xml:space="preserve">
% del Plan de trabajo a ejecutar</t>
  </si>
  <si>
    <t xml:space="preserve">Esquema de publicación de información en la sede electrónica, actualizada  (Enlace de acceso / único entregable).
</t>
  </si>
  <si>
    <t xml:space="preserve">
# de esquemas de publicación en la sede electrónica actualizadas</t>
  </si>
  <si>
    <t>141-Grupo de Trabajo de Gestión Documental y Archivo, 100-Secretaría General, 20-Oficina de Tecnología e Informática, 73-Grupo de Comunicación</t>
  </si>
  <si>
    <t>Realizar reunión con el fin de estructurar el esquema de publicación de información y definir cada una de las acciones por realizar (Acta de reunión que contenga las acciones definidas)</t>
  </si>
  <si>
    <t>Actualizar esquema de publicación de información en la sede electrónica (enlace de acceso / único entregable).</t>
  </si>
  <si>
    <t xml:space="preserve"> 6. Transparencia, acceso a la información pública y lucha contra la corrupción,  16.Gestión documental</t>
  </si>
  <si>
    <t>1- Plan Anual de Adquisiciones, 18- Conservación  Documental , 22- Plan Institucional de Archivos (PINAR)</t>
  </si>
  <si>
    <t>Áreas misionales con archivos documentales de gestión administrados, custodiados y organizados (Informe consolidado de entrega archivo de gestión por área misional)</t>
  </si>
  <si>
    <t>141-Grupo de Trabajo de Gestión Documental y Archivo, 2000-Delegatura para la Propiedad Industrial, 3000-Delegatura para la protección del Consumidor, 4000-Delegatura para Asuntos  Jurisdiccionales, 6000-Delegatura para el Control y Verificación de Reglamentos Técnicos y Metrología Legal  , 7000-Delegatura para la Protección de Datos</t>
  </si>
  <si>
    <t>Realizar mesas de trabajo de contextualización de la Circular 19 de entrega de archivos de gestión de la Serie de Expedientes 2023, con cada Delegatura (registro de asistencia de mesa de trabajo de contextualización de la Circular 19 de entrega de archivos de gestión de la Serie de Expedientes, por cada Delegatura)</t>
  </si>
  <si>
    <t xml:space="preserve"># Mesas de trabajo realizadas </t>
  </si>
  <si>
    <t>Realizar visita guiada a los Archivos de Gestión ubicados en las bodegas de archivo de la Entidad, con cada Delegatura (registro de asistencia de visita guiada a los Archivos de Gestión por cada Delegatura)</t>
  </si>
  <si>
    <t xml:space="preserve"># Visitas guiadas a los archivos de gestión realizadas </t>
  </si>
  <si>
    <t xml:space="preserve">
Capacitar por cada delegatura los instrumentos archivísticos (procedimientos, programas instructivos y formatos) que aplican a la serie Expedientes ubicados en bodegas (1. Documento de presentación de instrumentos archivísticos, 2. Registro de Capacitación)
</t>
  </si>
  <si>
    <t># de capacitaciones realizadas</t>
  </si>
  <si>
    <t>Formular plan de trabajo para la transición de entrega de archivos de gestión de la Serie de Expedientes y definición de roles y responsabilidades de la dependencia y GTGDA, con cada Delegatura (Plan de trabajo formulado por delegatura).</t>
  </si>
  <si>
    <t xml:space="preserve"># de Planes de trabajo formulados </t>
  </si>
  <si>
    <t>Ejecutar plan de trabajo para la transición de entrega de archivos de gestión de la Serie de Expedientes y definición de roles y responsabilidades de la dependencia y el GTGDA, con cada Delegatura (2 informes de avance de ejecución del plan de trabajo por cada Delegatura).</t>
  </si>
  <si>
    <t>% de plan de trabajo ejecutado</t>
  </si>
  <si>
    <t xml:space="preserve">
% de plan de trabajo a  ejecutar</t>
  </si>
  <si>
    <t>142-Grupo de Trabajo de Servicios Administrativos y Recursos Físicos</t>
  </si>
  <si>
    <t>Plan preventivo y correctivo de mantenimiento de la sede principal, ejecutado (Informe final de cumplimiento firmado por el supervisor).</t>
  </si>
  <si>
    <t xml:space="preserve">% de Plan ejecutado </t>
  </si>
  <si>
    <t xml:space="preserve">
% del plan a ejecutar </t>
  </si>
  <si>
    <t>Elaborar  plan de mantenimiento preventivo y correctivo. (Documento Excel del plan de mantenimiento preventivo y correctivo-único entregable)</t>
  </si>
  <si>
    <t># de Planes de mantenimiento elaborados</t>
  </si>
  <si>
    <t>la actidividad se va a realizar en 13 días?</t>
  </si>
  <si>
    <t>Ejecutar el plan de mantenimiento correctivo y preventivo (informes mensuales de cumplimiento del plan preventivo y correctivo de mantenimiento de la sede)</t>
  </si>
  <si>
    <t xml:space="preserve">
% del plan de trabajo ejecutado 
" 
</t>
  </si>
  <si>
    <t xml:space="preserve">
% del plan de trabajo a ejecutar
</t>
  </si>
  <si>
    <t xml:space="preserve">
Planes y/o programas del Sistema de Gestión Ambiental, monitoreados y ejecutados (informes de ejecución de planes y/o programas)
</t>
  </si>
  <si>
    <t>% de los planes y/o  programas de trabajo monitoreados y ejecutados</t>
  </si>
  <si>
    <t>Elaborar y remitir a la OAP los cronogramas de trabajo de los planes y programas del sistema de Gestión Ambiental. (Cronograma de trabajo de planes y programas del SGA y  otros temas ambientales, correo de envío a OAP / único entregable)</t>
  </si>
  <si>
    <t># de cronogramas elaborados y remitidos</t>
  </si>
  <si>
    <t>Ejecutar plan de trabajo del Programa de gestión para el manejo y disposición de residuos sólidos. (Informe mensual de monitoreo al plan de trabajo-único entregable)</t>
  </si>
  <si>
    <t># de actividades del plan de residuos sólidos ejecutadas</t>
  </si>
  <si>
    <t>Ejecutar plan de trabajo del  Programa de gestión para el uso eficiente y racional de la energía. (Informe mensual de monitoreo al plan de trabajo-único entregable )</t>
  </si>
  <si>
    <t># de actividades del plan de uso de la energía  ejecutadas</t>
  </si>
  <si>
    <t>Ejecutar  plan de trabajo del Programa de gestión para el uso eficiente y racional del agua. (Informe mensual de monitoreo al plan de trabajo-único entregable )</t>
  </si>
  <si>
    <t># de actividades del plan de uso del agua ejecutadas</t>
  </si>
  <si>
    <t>Ejecutar  plan de trabajo del Plan de gestión integral de residuos peligrosos. (Informe mensual de monitoreo al plan de trabajo-único entregable)</t>
  </si>
  <si>
    <t># de actividades del plan de residuos peligrosos  ejecutadas</t>
  </si>
  <si>
    <t>Ejecutar el plan  de preparación y respuesta ante una emergencia ambiental. (Informe mensual de monitoreo al plan de trabajo-único entregable )</t>
  </si>
  <si>
    <t># de actividades del plan de emergencia ambiental  ejecutadas</t>
  </si>
  <si>
    <t>Ejecutar plan de trabajo del programa de compras públicas sostenibles (Informe mensual de monitoreo al plan de trabajo-único entregable )</t>
  </si>
  <si>
    <t># de actividades del plan de compras públicas  ejecutadas</t>
  </si>
  <si>
    <t>Ejecutar plan de trabajo de otros temas ambientales (informe mensual de monitoreo al plan de trabajo-único entregable )</t>
  </si>
  <si>
    <t># de actividades del plan de otros temas ambientales  ejecutadas</t>
  </si>
  <si>
    <t xml:space="preserve">
Recertificación y seguimiento a la recertificación  de la norma ISO 14001-2015, realizada (Certificado de recertificación / único entregable)
</t>
  </si>
  <si>
    <t xml:space="preserve">
# de recertificaciones y seguimientos  a la norma  ISO 14001-2015 realizada</t>
  </si>
  <si>
    <t>142-Grupo de Trabajo de Servicios Administrativos y Recursos Físicos, 105-Grupo de Trabajo  Contratación</t>
  </si>
  <si>
    <t>Elaborar estudios previos (Documento elaborado/único entregable)</t>
  </si>
  <si>
    <t xml:space="preserve"># de estudios previos elaborados </t>
  </si>
  <si>
    <t xml:space="preserve">Solicitar la contratación a Secretaria General  (Memorando/único entregable) </t>
  </si>
  <si>
    <t># de solicitudes de contratación realizadas</t>
  </si>
  <si>
    <t>Desarrollar el proceso contractual (Resolución declaratoria de desierto o contrato suscrito o captura de pantalla del SECOP con la cancelación del proceso/único entregable).</t>
  </si>
  <si>
    <t>Ejecutar el contrato 
(Informe de cumplimiento de ejecución, Formato F8  y F 10 / único entregable)</t>
  </si>
  <si>
    <t># de contratos ejecutados</t>
  </si>
  <si>
    <t>1000-Delegatura para la Protección de la Competencia</t>
  </si>
  <si>
    <t># estudios de  realizados y entregados</t>
  </si>
  <si>
    <t>Definir el alcance requerido, para realizar el estudio de factores que generan distorsiones en las dinámicas de los mercados. (Acta con el alcance definido)</t>
  </si>
  <si>
    <t># de actas con el alcance de  los estudios</t>
  </si>
  <si>
    <t># de estudios realizados y entregados</t>
  </si>
  <si>
    <t>Definir el alcance requerido, para realizar el estudio en cadenas de valor de los sectores primario y secundario de la economía. (Acta con el alcance definido)</t>
  </si>
  <si>
    <t>Definir el alcance requerido, en el cual se realizará el estudio de las dinámicas de contratación pública en el mercado y sus comportamientos en el territorio. (Acta con el alcance definido)</t>
  </si>
  <si>
    <t>Programa de capacitación en libre competencia económica y cumplimiento para el desarrollo empresarial territorial, realizada. ( Informe de cada una de las capacitaciones definidas en el programa de capacitación)</t>
  </si>
  <si>
    <t># capacitaciones a realizar</t>
  </si>
  <si>
    <t>Establecer el programa para la realización de las capacitaciones en libre competencia económica y cumplimiento para el desarrollo empresarial territorial. (Programa de capacitación remitido al Delegado para la Protección de la Competencia /único entregable)</t>
  </si>
  <si>
    <t xml:space="preserve"># de programas  establecidos </t>
  </si>
  <si>
    <t>Realizar las capacitaciones del programa en libre competencia económica y cumplimiento para el desarrollo empresarial territorial, de acuerdo con el programa establecido. (Informe de cada una de las capacitaciones definidas en el programa de capacitación /único entregable)</t>
  </si>
  <si>
    <t>Programa de transferencia de conocimientos orientada a la economía popular, realizada. (Informe de cada una de las actividades definidas en el programa de transferencia de conocimientos/único entregable)</t>
  </si>
  <si>
    <t>Establecer el programa de transferencia de conocimientos orientado a la economía popular. (Programa de  transferencia de conocimientos remitido al Delegado para la Protección de la Competencia/único entregable)</t>
  </si>
  <si>
    <t>Realizar las actividades establecidas en el programa de transferencia de conocimiento orientado a la economía popular. (Informe de cada una de las actividades definidas en el programa de transferencia de conocimiento /único entregable)</t>
  </si>
  <si>
    <t>Programa de transferencia de conocimientos en generación de valor, control de integraciones empresariales y construcción de clustering, realizada. ( Informe de cada una de las capacitaciones definidas en el programa de capacitación / único entregable)</t>
  </si>
  <si>
    <t>Establecer el programa de transferencia de conocimientos en generación de valor, control de integraciones empresariales y construcción de clustering. (Programa de  transferencia de conocimientos remitido al Delegado para la Protección de la Competencia /único entregable)</t>
  </si>
  <si>
    <t>Realizar las actividades establecidas en el programa de transferencia de conocimiento en generación de valor, control de integraciones empresariales y construcción de clustering. (Informe de cada una de las actividades definidas en el programa de transferencia de conocimiento /único entregable)</t>
  </si>
  <si>
    <t>Programa de capacitación en procesos de contratación pública para el fomento de la competencia y la inclusión de los agentes de la economía popular de acuerdo con el programa establecido. (Informe de cada una de las capacitaciones definidas en el programa de capacitación /único entregable)</t>
  </si>
  <si>
    <t>Establecer el programa para la realización de las capacitaciones.  (Programa de capacitación remitido al Delegado para la Protección de la Competencia /único entregable)</t>
  </si>
  <si>
    <t>Realizar las capacitaciones en procesos de contratación pública para el fomento de la competencia y la inclusión de los agentes de la economía popular de acuerdo con el programa establecido. (Informe de cada una de las capacitaciones definidas en el programa de capacitación /único entregable)</t>
  </si>
  <si>
    <t>Programa anual de divulgación y promoción en libre competencia económica (incluye capacitaciones internas, divulgación en temas de abogacía de la competencia y programas adicionales) realizada. (Informe de cada una de las actividades definidas en el programa anual /único entregable)</t>
  </si>
  <si>
    <t>Establecer el programa anual de divulgación y promoción en libre competencia económica. (Programa anual de divulgación y promoción remitido al Delegado para la Protección de la Competencia /único entregable)</t>
  </si>
  <si>
    <t>Realizar las actividades establecidas en el programa anual de divulgación y promoción en libre competencia económica. (Informe de cada una de las actividades definidas en el programa de divulgación y promoción /único entregable)</t>
  </si>
  <si>
    <t>Guía de Orientación para la Implementación de Programas de Cumplimiento en Derecho de la Competencia actualizada y publicada. (Captura de pantalla de Documento de la guía o manual publicado / único entregable)</t>
  </si>
  <si>
    <t># Captura de pantalla de Documentos de la guía o manual a publicar</t>
  </si>
  <si>
    <t># Correos electrónicos o memorandos con ajuste a observaciones al Documento en Word de la guía o manual</t>
  </si>
  <si>
    <t># Correos electrónicos o memorandos con visto bueno al Documento en Word de la guía o manual</t>
  </si>
  <si>
    <t>Captura de pantalla de Documento de la guía o manual a publicado</t>
  </si>
  <si>
    <t xml:space="preserve">Campaña de difusión y divulgación en materia de Libre Competencia Económica, realizada. (Captura de pantalla de las publicaciones de la Divulgación /único entregable) </t>
  </si>
  <si>
    <t># de Campañas ejecutadas</t>
  </si>
  <si>
    <t xml:space="preserve">Total de  Campañas a ejecutar </t>
  </si>
  <si>
    <t>Diligenciar y enviar al Grupo de trabajo de comunicaciones el brief  de la campaña genérica previa concertación con OSCAE. (Correo electrónico con el Brief diligenciado /único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</si>
  <si>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</si>
  <si>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 de conceptos gráficos elaborados y presentados</t>
  </si>
  <si>
    <t xml:space="preserve"># de propuestas revisadas y aprobadas </t>
  </si>
  <si>
    <t>la actidividad se va a realizar en 3 días?</t>
  </si>
  <si>
    <t>Ejecutar la campaña. (Capturas de pantalla de la publicación de la campaña/único entregable)</t>
  </si>
  <si>
    <t>Informes de efectividad sobre la función de Abogacía de la Competencia, realizados.  (Informe de efectividad presentado al Delegado /único entregable)</t>
  </si>
  <si>
    <t># de estudios realizados</t>
  </si>
  <si>
    <t>estudio a realizar</t>
  </si>
  <si>
    <t>Definir el alcance y estructura del informe de efectividad. (Acta con el alcance y estructura definido/único entregable)</t>
  </si>
  <si>
    <t># de actas con el alcance y estructura del informe</t>
  </si>
  <si>
    <t>Realizar la entrega del informe de efectividad sobre las funciones de abogacía de la competencia . (Informe de efectividad presentado al Delegado/único entregable)</t>
  </si>
  <si>
    <t>Guía en materia del Trámite de Abogacía de la Competencia actualizada y publicada (Captura de pantalla de Documento de la guía o manual publicado / único entregable)</t>
  </si>
  <si>
    <t>2000-Delegatura para la Propiedad Industrial</t>
  </si>
  <si>
    <t>Diseño de la solución, mapa de ruta y documentación inicial en materia procedimental para el manejo del expediente electrónico - Primera fase de estructura de expediente electrónico, realizada. (Informe elaborado /único entregable)</t>
  </si>
  <si>
    <t># diseños de la solución, mapa  de ruta y documentación realizados</t>
  </si>
  <si>
    <t>2000-Delegatura para la Propiedad Industrial, 20-Oficina de Tecnología e Informática, 141-Grupo de Trabajo de Gestión Documental y Archivo, 30-Oficina Asesora de Planeación</t>
  </si>
  <si>
    <t>Establecer cronograma para identificar el plan de trabajo a desarrollar (Cronograma /Único entregable)</t>
  </si>
  <si>
    <t># cronogramas  establecidos</t>
  </si>
  <si>
    <t>Realizar el seguimiento a las actividades planeadas en el cronograma (9 Informes de seguimiento a las actividades planeadas en el cronograma)</t>
  </si>
  <si>
    <t># seguimientos a las actividades realizadas</t>
  </si>
  <si>
    <t>Elaborar informe de la estructura de los expedientes (Informe elaborado /único entregable)</t>
  </si>
  <si>
    <t># informes de la estructura de los expedientes elaborados</t>
  </si>
  <si>
    <t>2010-Dirección de Signos Distintivos</t>
  </si>
  <si>
    <t>Listado de  signos distintivos declarados como notorios, elaborado.  (Listado de signos notorios/Único entregable)</t>
  </si>
  <si>
    <t xml:space="preserve"># listados elaborados </t>
  </si>
  <si>
    <t>Elaborar listado de signos distintivos declarados como notorios del 01 de julio 2023 al 31 de diciembre de 2023. (Listado de signos notorios/Único entregable)</t>
  </si>
  <si>
    <t>Elaborar listado de signos distintivos declarados como notorios del 01 de enero de 2024 al 30 de junio de 2024. (Listado de signos notorios/Único entregable)</t>
  </si>
  <si>
    <t>Consolidar listado de signos distintivos declarados como notorios del 01 de julio de 2023 al 30 de junio de 2024. (Listado de signos notorios/Único entregable)</t>
  </si>
  <si>
    <t>Herramienta con componente de inteligencia artificial en materia de signos distintivos CONSIG, reentrenada (1. Formato manual de usuario GS03-F24 nuevo o actualizado. 2. Registro de capacitación.</t>
  </si>
  <si>
    <t># herramientas reentrenadas</t>
  </si>
  <si>
    <t>2010-Dirección de Signos Distintivos, 20-Oficina de Tecnología e Informática</t>
  </si>
  <si>
    <t xml:space="preserve"># requerimientos elaborados y aprobados </t>
  </si>
  <si>
    <t>Planear y gestionar la solución  (1. Reporte planeación de tareas, línea base de requerimientos (historias de usuario) y entregables  en la herramienta devops 2. plan de pruebas diseñado y registrado en la herramienta devops)</t>
  </si>
  <si>
    <t># planeaciones y gestión de la solución realizadas</t>
  </si>
  <si>
    <t># diseños de la solución realizados</t>
  </si>
  <si>
    <t># construcción de componentes de software realizados</t>
  </si>
  <si>
    <t>Elaborar pruebas de Aceptación (1. Formato Acta de Prueba de Desarrollo de Software GS03-F26 / Único entregable)</t>
  </si>
  <si>
    <t># pruebas de aceptación realizadas</t>
  </si>
  <si>
    <t># manuales y capacitaciones realizadas</t>
  </si>
  <si>
    <t>Taller de formación interna a los colaboradores de la Dirección de Signos Distintivos sobre criterios de conexidad competitiva  entre productos y/o servicios, realizado. (Listado de asistencia/ único entregable)</t>
  </si>
  <si>
    <t xml:space="preserve"># talleres realizados </t>
  </si>
  <si>
    <t>2010-Dirección de Signos Distintivos, 2000-Delegatura para la Propiedad Industrial</t>
  </si>
  <si>
    <t>Definir tabla de contenido del taller de formación sobre criterios de conexidad competitiva y conexidad entre productos y/o servicios (Documento con la tabla de contenido del taller/Único entregable)</t>
  </si>
  <si>
    <t># tablas de contenido definidas</t>
  </si>
  <si>
    <t>Realizar taller de formación interna a los colaboradores de la Dirección de Signos Distintivos sobre criterios de conexidad competitiva y conexidad entre productos y/o servicios (Listado de asistencia/ Único entregable)</t>
  </si>
  <si>
    <t xml:space="preserve">  1 -  Fortalecimiento de la atención y promoción de trámites y servicios en el marco del sistema de propiedad industrial a nivel  nacional</t>
  </si>
  <si>
    <t>Charlas, paneles y/o conferencias de apoyo integral al fomento y sensibilización para la protección de los signos distintivos como herramientas de competitividad, dirigida a los pequeños productores y empresarios del sector de alimentos, sector agropecuario, sector artesanal y de la economía popular y comunitaria, desarrolladas. (Informe de desarrollo de las  actividades/único entregable)</t>
  </si>
  <si>
    <t># charlas, paneles y/o conferencias de apoyo realizadas</t>
  </si>
  <si>
    <t>Definir contenido del temario  de acuerdo con la charla, panel, y/o conferencia que se vaya a realizar. (Documentos con el contenido definido para la charla, panel, y/o conferencia que se vaya a realizar)</t>
  </si>
  <si>
    <t># contenidos definidos</t>
  </si>
  <si>
    <t>Realizar charla, panel y/o conferencia sobre el apoyo integral al fomento y sensibilización para la protección de los signos distintivos como herramienta de competitividad, dirigida a los pequeños productores y empresarios del sector de alimentos, sector agropecuario, sector artesanal y de la economía popular y comunitaria. (Informe de desarrollo de las  actividades/único entregable)</t>
  </si>
  <si>
    <t>2020-Dirección de  Nuevas Creaciones</t>
  </si>
  <si>
    <t>Instructivo de Diseños Industriales PI02-I04, actualizado y publicado. (captura de pantalla del aplicativo/ único entregable)</t>
  </si>
  <si>
    <t># instructivos actualizados y publicados</t>
  </si>
  <si>
    <t>2020-Dirección de  Nuevas Creaciones, 30-Oficina Asesora de Planeación</t>
  </si>
  <si>
    <t># propuestas elaboradas y presentadas a la OAP</t>
  </si>
  <si>
    <t># revisiones metodológicas realizadas</t>
  </si>
  <si>
    <t># ajustes a la propuesta realizadas</t>
  </si>
  <si>
    <t>Publicar en el Sistema Integral de Gestión Institucional la documentación actualizada.  (captura de pantalla del aplicativo/único entregable)</t>
  </si>
  <si>
    <t># publicaciones en SIGI realizadas</t>
  </si>
  <si>
    <t>Documento de análisis sobre la creación de una Autoridad Internacional de Depósito de acuerdo con el Tratado de Budapest en Colombia, elaborado y remitido a la Delegatura (Documento de análisis/único entregable)</t>
  </si>
  <si>
    <t xml:space="preserve"># documentos de análisis elaborados y remitidos </t>
  </si>
  <si>
    <t>Recopilar y revisar la información relativa a los requerimientos y las funciones que deben cumplir una institución para ser reconocida y actuar como Autoridad Internacional de Depósito  de Microorganismos -AID-(Documento de revisión enviado al Delegado de Propiedad Industrial) /único entregable)</t>
  </si>
  <si>
    <t># revisiones realizadas</t>
  </si>
  <si>
    <t>Realizar mesa de trabajo con la OMPI para validar los requisitos y funciones que tiene una Autoridad Internacional de Depósito  de Microorganismos a la luz de Tratado de Budapest. (Pantallazo de la reunión/ Único entregable)</t>
  </si>
  <si>
    <t># mesas de trabajo realizadas</t>
  </si>
  <si>
    <t xml:space="preserve">Socializar documento de revisión con el despacho de la Delegatura para la Propiedad Industrial (Acta de la reunión con retroalimentación del documento/único entregable),  </t>
  </si>
  <si>
    <t># socializaciones realizadas</t>
  </si>
  <si>
    <t>Realizar mesa de trabajo con el Ministerio de Medio Ambiente y Desarrollo Sostenible a fin explicar el contexto, ventajas y oportunidades de tener una AID en Colombia. (Listado de asistentes a la reunión/ Único entregable)</t>
  </si>
  <si>
    <t>Realizar mesa de trabajo con entidades o universidades interesadas en ser AID para explicar el contexto, ventajas y oportunidades de tener una AID en Colombia. (Listado de asistentes a la reunión/ Único entregable)</t>
  </si>
  <si>
    <t>Elaborar y remitir documento de análisis y conclusiones sobre la creación de una Autoridad Internacional de Depósito de acuerdo con el Tratado de Budapest en Colombia al Despacho de la Delegatura. (Documento de análisis/único entregable)</t>
  </si>
  <si>
    <t>Estrategia encaminada a la protección de invenciones enfocadas en tecnologías verdes, diseñada. (Documento de diseño de la estrategia/único entregable)</t>
  </si>
  <si>
    <t># estrategias diseñadas</t>
  </si>
  <si>
    <t>Realizar benchmarking de las medidas que han tomado diferentes oficinas de patentes para incentivar la protección de tecnologías verdes (Documento de benchmarking enviado al Delegado para la Propiedad Industrial/único entregable)</t>
  </si>
  <si>
    <t># benchmarking realizados</t>
  </si>
  <si>
    <t>Diseñar propuesta de estrategia encaminada a la protección de invenciones enfocadas en tecnologías verdes,  (Documento con propuesta de la estrategia  enviada al Delegado para la Propiedad Industrial /único entregable)</t>
  </si>
  <si>
    <t># propuestas diseñadas</t>
  </si>
  <si>
    <t>Socializar propuesta de estrategia encaminada a la protección de invenciones enfocadas en tecnologías verdes con la Delegatura para la Propiedad Industrial   (Acta de la reunión con conclusiones sobre la estrategia a aplicar/único entregable)</t>
  </si>
  <si>
    <t># propuestas socializadas</t>
  </si>
  <si>
    <t>Ajustar estrategia encaminada a la protección de invenciones enfocadas en tecnologías verdes, diseñada. (Documento con la estrategia  enviado al Delegado para la Propiedad Industrial /único entregable)</t>
  </si>
  <si>
    <t># estrategias ajustadas</t>
  </si>
  <si>
    <t>Herramienta con componente de Inteligencia Artificial para la clasificación de patentes (CLASEPA) reentrenada. (1.Formato Manual de Usuario GS03-F24 nuevo o actualizado  2. Registro de Capacitación)</t>
  </si>
  <si>
    <t>2020-Dirección de  Nuevas Creaciones, 20-Oficina de Tecnología e Informática</t>
  </si>
  <si>
    <t>Elaborar pruebas de aceptación (1. Formato Acta de Prueba de Desarrollo de Software GS03-F26 / Único entregable)</t>
  </si>
  <si>
    <t>2023-Grupo de Trabajo de Centro de Información Tecnológica y Apoyo a la Gestión de Propiedad Industrial - CIGEPI</t>
  </si>
  <si>
    <t># programas en operación</t>
  </si>
  <si>
    <t>Ejecutar el programa Centros de Apoyo a la Tecnología y la Innovación CATI, en operación.   (Informe final del programa / único entregable)</t>
  </si>
  <si>
    <t>Ejecutar el programa Propiedad Industrial para emprendedores PI-e.  (Informe final del programa / único entregable)</t>
  </si>
  <si>
    <t>Ejecutar el Programa de Asistencia a Inventores PAI. (Informe final del programa / único entregable)</t>
  </si>
  <si>
    <t>5-CONPES</t>
  </si>
  <si>
    <t>#  guías y herramientas publicadas</t>
  </si>
  <si>
    <t>Entregar al despacho de PI la versión final de la guía (Documento final de la guía/Único entregable)</t>
  </si>
  <si>
    <t># documentos entregados</t>
  </si>
  <si>
    <t>Publicar Guía y herramienta interactiva (Captura de pantalla de la publicación/único entregable)</t>
  </si>
  <si>
    <t xml:space="preserve">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formulada-Acción 4.7 CONPES 4062 (Hito 3) (Documento final de la estrategia/Único entregable) </t>
  </si>
  <si>
    <t xml:space="preserve">Entregar al despacho de PI la versión final de la estrategia propuesta en la acción 4.7 del CONPES 4062 DE 2021 (Documento final de la estrategia/Único entregable) </t>
  </si>
  <si>
    <t>Realizar una mesa de trabajo de socialización y acuerdos de servicios para el desarrollo de la estrategia de la acción 4.7 del CONPES 4063. (Acta de la reunión/Único entregable)</t>
  </si>
  <si>
    <t>Estrategias dirigidas a fortalecer la oferta de los servicios y la cobertura de los programas de fomento de PI, y para divulgar los servicios de información tecnológica y boletines tecnológicos,  implementadas-Acciones 1.2 y 1.13 CONPES 4062 (informe anual de la implementación)</t>
  </si>
  <si>
    <t># estrategias implementadas</t>
  </si>
  <si>
    <t>Implementar la estrategia de la acción 1.2 propuesta  (Informe anual de la implementación/Único entregable)</t>
  </si>
  <si>
    <t>Implementar la estrategia de la acción 1.13 propuesta  (Informe anual de la implementación/Único entregable)</t>
  </si>
  <si>
    <t>Programa orientado a las MIPYMES para la promoción, protección y explotación de la propiedad industrial PI- MiPymes, implementado (piloto)-Acción 4.5 CONPES 4062 (informe de implementación/único entregable)</t>
  </si>
  <si>
    <t># programas implementados</t>
  </si>
  <si>
    <t>Elaborar documento de términos y condiciones para el programa. (documento/único entregable)</t>
  </si>
  <si>
    <t># documentos elaborados</t>
  </si>
  <si>
    <t>Ejecutar piloto del programa orientado a las MIPYMES para la promoción, protección y explotación de la propiedad industrial PI- MiPymes (Listados de participantes o registro fotográfico)</t>
  </si>
  <si>
    <t># programas ejecutados</t>
  </si>
  <si>
    <t>Elaborar informe de la implementación de la acción CONPES 4.5 propuesta  (Informe anual de la implementación/Único entregable)</t>
  </si>
  <si>
    <t>Boletines tecnológicos, publicados en página web de la entidad (Capturas de pantalla de la publicación)</t>
  </si>
  <si>
    <t># boletines publicados</t>
  </si>
  <si>
    <t>Definir cronograma de trabajo y estructura del documento de los boletines. (cronograma de trabajo/único entregable)</t>
  </si>
  <si>
    <t># cronogramas y estructura de los boletines definidos</t>
  </si>
  <si>
    <t>Elaborar y publicar dos (2) Boletines tecnológicos. (Capturas de pantalla de la publicación)</t>
  </si>
  <si>
    <t># Boletines publicados</t>
  </si>
  <si>
    <t>Estadística de Nuevas Creaciones por año con enfoque diferencial de género, publicada. (Captura de pantalla de la publicación/único entregable)</t>
  </si>
  <si>
    <t xml:space="preserve"># estadísticas publicadas </t>
  </si>
  <si>
    <t>Definir cronograma de trabajo y estructura de las estadísticas (cronograma de trabajo/único entregable)</t>
  </si>
  <si>
    <t># cronogramas de trabajo definidos</t>
  </si>
  <si>
    <t>Elaborar y publicar estadística de Nuevas Creaciones con enfoque diferencial de género. (Captura de pantalla de la publicación/único entregable)</t>
  </si>
  <si>
    <t># estadísticas publicadas</t>
  </si>
  <si>
    <t>3000-Delegatura para la protección del Consumidor</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</si>
  <si>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</si>
  <si>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  Reportes planeados</t>
  </si>
  <si>
    <t>3000-Delegatura para la protección del Consumidor, 3100-Dirección de Investigaciones de Protección al Consumidor      , 4000-Delegatura para Asuntos  Jurisdiccionales</t>
  </si>
  <si>
    <t>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01/10/2023 al 31/03/2024 / Único entregable)</t>
  </si>
  <si>
    <t>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01/04/2024 al 30/09/2024 / Único entregable)</t>
  </si>
  <si>
    <t>Campañas estratégicas integrales en temas de la Delegatura de Protección al Consumidor, ejecutada. (Capturas de pantalla  de la publicación de la campaña/único entregable)</t>
  </si>
  <si>
    <t># Campañas ejecutadas</t>
  </si>
  <si>
    <t>73-Grupo de Comunicación, 3000-Delegatura para la protección del Consumidor, 3100-Dirección de Investigaciones de Protección al Consumidor</t>
  </si>
  <si>
    <t xml:space="preserve"> 3000-Delegatura para la protección del Consumidor, 3100-Dirección de Investigaciones de Protección al Consumidor</t>
  </si>
  <si>
    <t xml:space="preserve"> 10 -  Mejoramiento en la ejecución de las funciones asignadas en materia de protección al consumidor a nivel  nacional</t>
  </si>
  <si>
    <t># Eventos realizados</t>
  </si>
  <si>
    <t xml:space="preserve">20-Oficina de Tecnología e Informática, 73-Grupo de Comunicación, 3000-Delegatura para la protección del Consumidor, 3100-Dirección de Investigaciones de Protección al Consumidor, 3200-Dirección de Investigaciones de Protección de Usuarios de Servicios de Comunicaciones </t>
  </si>
  <si>
    <t>Solicitar publicación de la fecha del evento en el calendario de eventos de la entidad  al Grupo de trabajo de Comunicaciones   (correo electrónico eviando con la fecha del evento/único entregable)</t>
  </si>
  <si>
    <t xml:space="preserve">3000-Delegatura para la protección del Consumidor, 3100-Dirección de Investigaciones de Protección al Consumidor, 3200-Dirección de Investigaciones de Protección de Usuarios de Servicios de Comunicaciones </t>
  </si>
  <si>
    <t>Publicar fecha del evento en calendario de la entidad (captura de pantalla de la publicación de la fecha del evento / único entregable)</t>
  </si>
  <si>
    <t>Publicar Agenda definitiva (Captura de pantalla de la publicación/ único entregable)</t>
  </si>
  <si>
    <t xml:space="preserve">73-Grupo de Comunicación, 3000-Delegatura para la protección del Consumidor, 3100-Dirección de Investigaciones de Protección al Consumidor, 3200-Dirección de Investigaciones de Protección de Usuarios de Servicios de Comunicaciones </t>
  </si>
  <si>
    <t>14-PAAC-Iniciativas adicionales</t>
  </si>
  <si>
    <t>Guías en materia de protección al Consumidor, publicadas (Captura de pantalla del portal web de la SIC con la publicación de la guía o manual (único entregable)</t>
  </si>
  <si>
    <t xml:space="preserve">10-Oficina Asesora Jurídica, 20-Oficina de Tecnología e Informática, 73-Grupo de Comunicación, 3000-Delegatura para la protección del Consumidor, 3100-Dirección de Investigaciones de Protección al Consumidor      </t>
  </si>
  <si>
    <t>Elaborar y enviar el documento a la Oficina Asesora Jurídica (Documento en Word de la guía o manual /único entregable)</t>
  </si>
  <si>
    <t xml:space="preserve">3000-Delegatura para la protección del Consumidor, 3100-Dirección de Investigaciones de Protección al Consumidor   </t>
  </si>
  <si>
    <t>Revisar documento en Word de la guía o manual (Correo electrónico o memorando con observaciones  al Documento en Word de la guía o manual  (único entregable)</t>
  </si>
  <si>
    <t>Ajustar documento en Word de la guía o manual (Correo electrónico o memorando con ajustes de las observaciones al Documento en Word de la guía o manual  (único entregable)</t>
  </si>
  <si>
    <t>Dar visto bueno al documento en Word de la guía o manual (Correo electrónico o memorando con visto bueno al Documento en Word de la guía o manual  (único entregable)</t>
  </si>
  <si>
    <t>Gestionar el aval con el Superintendente (Documento en Word de la guía o manual ajustado y con el aval del Superintendente (único entregable))</t>
  </si>
  <si>
    <t>Enviar al Grupo de trabajo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t>
  </si>
  <si>
    <t>Revisar, aprobar y enviar  al Grupo de trabajo de Comunicaciones el documento de la guía o manual (única revisión). (Correo electrónico y Documento de la guía o manual con las observaciones  aprobadas por el área (único entregable))</t>
  </si>
  <si>
    <t>Enviar para aprobación del Superintendente, el documento de la guía o manual (Documento diagramado con aprobación del superintendente  (único entregable))</t>
  </si>
  <si>
    <t>Solicitar la Publicación de guía o manual en página web (Correo electrónico y Documento de la guía o manual a publicar (único entregable))</t>
  </si>
  <si>
    <t>3003-Grupo de trabajo de Apoyo a la Red Nacional de Protección al Consumidor</t>
  </si>
  <si>
    <t xml:space="preserve">  7 - Incremento de la cobertura de los servicios de la red nacional de protección al consumidor en el territorio  nacional</t>
  </si>
  <si>
    <t xml:space="preserve"> Consumidores de los servicios ofrecidos por  la Red Nacional de Protección al Consumidor, orientados y/o atendidos a nivel Nacional.
(Informe mensual)</t>
  </si>
  <si>
    <t># de invitaciones realizadas</t>
  </si>
  <si>
    <t>Brindar los servicios de atención y orientación al consumidor a través de los punto y canales dispuestos por la RENPC (Informe trimestral)</t>
  </si>
  <si>
    <t># de atenciones y/u orientaciones realizadas</t>
  </si>
  <si>
    <t>Realizar el 35% del total de  las invitaciones  a las partes involucradas,  en encuentros de servicio arreglo directo  (Informe mensual )</t>
  </si>
  <si>
    <t># de encuentros realizados</t>
  </si>
  <si>
    <t xml:space="preserve"> 6. Transparencia, acceso a la información pública y lucha contra la corrupción,  9. Participación ciudadana en la gestión pública</t>
  </si>
  <si>
    <t xml:space="preserve"> Plan anual de DIFUSIÓN dirigido a diferentes grupos objetivos en el territorio Nacional, formulado e implementado. 
 (informe mensual)    </t>
  </si>
  <si>
    <t xml:space="preserve">% de avance en las actividades programadas </t>
  </si>
  <si>
    <t>Aprobar el plan de difusión  (actividades, cronograma, materiales, responsables) (plan aprobado)</t>
  </si>
  <si>
    <t xml:space="preserve">Alcaldías, en materia de protección al consumidor  capacitadas 
(Informe  mensual de alcadias capacitadas por diferentes medios  ) 
</t>
  </si>
  <si>
    <t>3003-Grupo de trabajo de Apoyo a la Red Nacional de Protección al Consumidor, 3003-Grupo de trabajo de Apoyo a la Red Nacional de Protección al Consumidor</t>
  </si>
  <si>
    <t># Protocolo aprobado</t>
  </si>
  <si>
    <t>Programa Consufondo. Ejecutado 
(Informe final de ejecución)</t>
  </si>
  <si>
    <t># Programa Consufondo ejecutado</t>
  </si>
  <si>
    <t>Revisar y/o ajustar la cartilla Consufondo (Cartilla actualizada)</t>
  </si>
  <si>
    <t># Cartilla revisada y/o ajustada</t>
  </si>
  <si>
    <t xml:space="preserve">Aprobar la cartilla Consufondo (Cartilla aprobada)
</t>
  </si>
  <si>
    <t># Cartilla Aprobada</t>
  </si>
  <si>
    <t>Socializar el programa CONSUFONDO a grupos de interés o grupos de valor establecidos en la cartilla. (Informe de socialización de la Cartilla de CONSUFONDO con grupos de valor e interés / Único entregable)</t>
  </si>
  <si>
    <t># Informe de socialización de la cartilla a los grupos de valor</t>
  </si>
  <si>
    <t xml:space="preserve"> 105-Grupo de Trabajo  Contratación</t>
  </si>
  <si>
    <t># de informes de ejecución realizados</t>
  </si>
  <si>
    <t>Plan estratégico de comunicaciones de la RED, formulado e implementado (Informe final de ejecución)</t>
  </si>
  <si>
    <t>Aprobar el plan estratégico de comunicaciones  (actividades, cronograma, materiales, responsables) (plan aprobado)</t>
  </si>
  <si>
    <t># Plan aprobado</t>
  </si>
  <si>
    <t>3003-Grupo de trabajo de Apoyo a la Red Nacional de Protección al Consumidor, 73-Grupo de Comunicación</t>
  </si>
  <si>
    <t>Ejecutar el plan y hacer el seguimiento al cronograma (1 informe de seguimiento mensual)</t>
  </si>
  <si>
    <t>Guía de Aprendizaje en Derecho de Consumo  para diferentes grupos vulnerables, minorías étnicas  en condición de discapacidad en lenguaje ancestral, diseñada adaptada y traducidas. (Guías en formato digital )</t>
  </si>
  <si>
    <t>Seleccionar, realizar compendio, adaptar materiales y contenido de difusión en derecho de consumo. (Compendio)</t>
  </si>
  <si>
    <t># Compendio de normas realizado</t>
  </si>
  <si>
    <t>Diseñar y actualizar contenidos y/o materiales aprobados de la caja de herramientas en derecho de consumo. (Materiales y/o contenidos aprobados)</t>
  </si>
  <si>
    <t>10-Oficina Asesora Jurídica, 3003-Grupo de trabajo de Apoyo a la Red Nacional de Protección al Consumidor</t>
  </si>
  <si>
    <t xml:space="preserve">Herramienta para lograr Interconexión entre las autoridades miembros de la RNPC, implementadas y operando.( informe de implementación y/u operación de la herramienta)
</t>
  </si>
  <si>
    <t># Herramienta implementada y operando</t>
  </si>
  <si>
    <t>Solicitar a las autoridades miembros de la RNPC el acceso a través de un medio de comunicación, que permita la integración del sitio Web de la Red con los portales Web de dichas entidades, para el acceso de la información pública que se encuentra expuesta (preguntas frecuentes, páginas de registros de quejas, denuncias, etc.) (Documento de Solicitud)</t>
  </si>
  <si>
    <t xml:space="preserve">Diseñar e implementar la arquitectura de interoperabilidad con las autoridades miembros de la RNPC que autoricen la integración (Documento de diseño, informe de implementación y/o herramienta implementada). </t>
  </si>
  <si>
    <t>Módulos de consulta a la ciudadanía  en  plataforma de inteligencia artificial,  en funcionamiento (Plataforma en funcionamiento)</t>
  </si>
  <si>
    <t># de módulos funcionando en plataforma</t>
  </si>
  <si>
    <t>Implementar el sitio Web de la RNPC (URL)</t>
  </si>
  <si>
    <t>Renovar la licencia de la plataforma de inteligencia artificial (Documento de renovación firmado por las partes)</t>
  </si>
  <si>
    <t># Licencia renovada y firmada por las partes</t>
  </si>
  <si>
    <t>Observatorio de protección al consumidor para el intercambio y transferencia de conocimiento, diseñado e implementado. (Informe de seguimiento a la implementación del observatorio)</t>
  </si>
  <si>
    <t># Observatorio implementado</t>
  </si>
  <si>
    <t>Aprobar el alcance y estructura del observatorio (Documento de alcance)</t>
  </si>
  <si>
    <t># Documento alcance y estructura aprobado</t>
  </si>
  <si>
    <t>Implementar el observatorio  en el sitio web de la red (URL)</t>
  </si>
  <si>
    <t>Actualizar el contenido del observatorio (URL actualizada)</t>
  </si>
  <si>
    <t>Plan de expansión de la cobertura de los servicios de la Red, formulado e implementado (Informe de seguimiento a la formulación e implementación del plan)</t>
  </si>
  <si>
    <t>Aprobar el plan de expansión de la RNPC (plan aprobado)</t>
  </si>
  <si>
    <t># Documento Plan de Expansión aprobado(cronograma de actividades)</t>
  </si>
  <si>
    <t>Ejecutar el plan y hacer el seguimiento al cronograma (1 informe de seguimiento trimestral)</t>
  </si>
  <si>
    <t xml:space="preserve"> 6. Transparencia, acceso a la información pública y lucha contra la corrupción,  11.Gobierno digital</t>
  </si>
  <si>
    <t>Documento con preguntas más frecuentes en temas de protección al consumidor concertadas con las entidades que hacen parte de la red, actualizadas (Documento con preguntas frecuentes de las entidades miembros de la red)</t>
  </si>
  <si>
    <t># Documento con preguntas más frecuentes en temas de protección al consumidor concertadas con las entidades que hacen parte de la red, actualizadas</t>
  </si>
  <si>
    <t>Solicitar a las autoridades miembros de la RNPC el acceso del material de las preguntas frecuentes y que sean actualizadas periódicamente, con el fin de que sea informado el ciudadano con la normativa más actualizadas. (Documento de Solicitud)</t>
  </si>
  <si>
    <t># Documento preguntas frecuentes actualizado</t>
  </si>
  <si>
    <t>Integrar los servicios de atención al ciudadano de las entidades miembros de la red a través de las TIC (Link y/o URL de las entidades miembros de la red)</t>
  </si>
  <si>
    <t>Aprobar el diseño del nuevo sistema de información de la red teniendo en cuenta la interoperabilidad con otros sistemas internos y externos (Documento de diseño aprobado)</t>
  </si>
  <si>
    <t>Desarrollar e implementar el nuevo sistema de información de acuerdo con el diseño aprobado (Sistema operando)</t>
  </si>
  <si>
    <t xml:space="preserve">3100-Dirección de Investigaciones de Protección al Consumidor      </t>
  </si>
  <si>
    <t>17-Rendición de cuentas e inrome del congreso</t>
  </si>
  <si>
    <t>Actuaciones administrativas de inspección, vigilancia y control, realizadas. (Relación de los números de radicación de las visitas de inspección o los requerimientos de información  realizados)</t>
  </si>
  <si>
    <t># de actuaciones administrativas realizadas</t>
  </si>
  <si>
    <t>Realizar reunión para determinar sectores en los cuales se llevaran a cabo las actuaciones administrativas de inspección, vigilancia y control.</t>
  </si>
  <si>
    <t># reuniones para definición realizadas</t>
  </si>
  <si>
    <t>la actidividad se va a realizar en 2 días?</t>
  </si>
  <si>
    <t>Programar las visitas de inspección o los requerimientos de información a realizar (Relación mensual de la programación de las actuaciones administrativas)</t>
  </si>
  <si>
    <t># de programaciones de actuaciones administrativas realizadas</t>
  </si>
  <si>
    <t>Realizar las visitas de inspección o los requerimientos de información a las personas naturales o jurídicas sujetas de inspección y vigilancia (Relación de los números de radicación de las visitas de inspección o los requerimientos de información  realizados)</t>
  </si>
  <si>
    <t xml:space="preserve">3200-Dirección de Investigaciones de Protección de Usuarios de Servicios de Comunicaciones </t>
  </si>
  <si>
    <t>16-TrÁmites y OPAS</t>
  </si>
  <si>
    <t>Visitas de inspección y/o acompañamiento realizadas a vigilados y/o sensibilización a grupos de interés en temas relacionados con los servicios de telecomunicaciones y postales en el territorio Nacional.</t>
  </si>
  <si>
    <t># visitas a realizar</t>
  </si>
  <si>
    <t>Realizar un listado de los operadores de servicios de telecomunicaciones, televisión cerrada y postales, donde se llevaran a cabo las visitas de inspección a nivel nacional.  (Excel con el listado de las visitas / Único entregable)</t>
  </si>
  <si>
    <t># de listados realizados</t>
  </si>
  <si>
    <t># listado a realizar</t>
  </si>
  <si>
    <t>Realizar Visitas de inspección a los operadores de servicios de telecomunicaciones, televisión cerrada y postales. (PDF del informe de cada visita)</t>
  </si>
  <si>
    <t>Investigaciones administrativas decididas mediante sanción o archivo, cuyo contenido resulta estratégico en tanto que su sustento fáctico y jurídico está determinado por presuntas infracciones en contra de derechos de carácter general de los usuarios de servicios de telecomunicaciones y/o servicios postales.</t>
  </si>
  <si>
    <t xml:space="preserve"># de investigaciones decididas defondo </t>
  </si>
  <si>
    <t># investigaciones a decidir de fondo</t>
  </si>
  <si>
    <t>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15 de diciembre de 2024. (Excel con el listado de actos administrativos / Único entregable)</t>
  </si>
  <si>
    <t># de Inventario de las investigaciones a decidir</t>
  </si>
  <si>
    <t># inventario a realizar</t>
  </si>
  <si>
    <t>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t>
  </si>
  <si>
    <t>Creación del curso virtual enfocado en Comunicaciones y  postales elaborado, de la Dirección de investigaciones de Protección de Usuarios de Servicios de comunicaciones con técnicas de lenguaje claro que facilite el entendimiento y la participación de los usuarios.</t>
  </si>
  <si>
    <t xml:space="preserve"># cursos elaborados </t>
  </si>
  <si>
    <t xml:space="preserve"># curso a elaborar </t>
  </si>
  <si>
    <t>3200-Dirección de Investigaciones de Protección de Usuarios de Servicios de Comunicaciones , 73-Grupo de Comunicación</t>
  </si>
  <si>
    <t># reuniones realizadas</t>
  </si>
  <si>
    <t># reuniones a realizar</t>
  </si>
  <si>
    <t>Toda redacción de Actividad debe iniciar con un verbo , la actividad contemplaba, Reuniones ..</t>
  </si>
  <si>
    <t># cursos elaborados</t>
  </si>
  <si>
    <t># curso a elaborar</t>
  </si>
  <si>
    <t>Realizar Curso en Moodle (Pantallazos del Curso y cargue en herramienta pantallazos)</t>
  </si>
  <si>
    <t># cursos en plataforma de cursos virtuales</t>
  </si>
  <si>
    <t>Toda redacción de Actividad debe iniciar con un verbo , la actividad contemplaba, Curso en M..</t>
  </si>
  <si>
    <t>Jornadas de capacitación y/o socialización realizadas, enfocados en temas que mejoren la gestión y el desempeño de los colaboradores de la Dirección.</t>
  </si>
  <si>
    <t># jornadas realizadas y socializadas</t>
  </si>
  <si>
    <t># jornadas a realizar y socializar</t>
  </si>
  <si>
    <t xml:space="preserve"># reuniones para definición de jornadas a realizadas </t>
  </si>
  <si>
    <t># reuniones para definición de jornada a realizar</t>
  </si>
  <si>
    <t>Desarrollar las jornadas de capacitación y socialización (Actas, listas de asistencia, fotografias)</t>
  </si>
  <si>
    <t>4000-Delegatura para Asuntos  Jurisdiccionales</t>
  </si>
  <si>
    <t xml:space="preserve">  3 - Fortalecimiento de la función jurisdiccional de la superintendencia de industria y comercio a nivel  nacional</t>
  </si>
  <si>
    <t>Procesos de Competencia Desleal y Propiedad Industrial, finalizados.  (Informe consolidado/ único entregable).</t>
  </si>
  <si>
    <t># demandas gestionadas</t>
  </si>
  <si>
    <t>Finalizar acciones de Competencia Desleal y Propiedad Industrial que hayan sido admitidas. (Listado mensual en Excel de autos o sentencias finalizados)</t>
  </si>
  <si>
    <t># demandas finalizadas</t>
  </si>
  <si>
    <t>Decidir las solicitudes de medidas cautelares presentadas en debida forma al Grupo de Trabajo de Competencia Desleal y Propiedad Industrial, a partir del 15 de enero de 2024 al 13 de diciembre de 2024 (Informe consolidado/ único entregable).</t>
  </si>
  <si>
    <t xml:space="preserve"># de solicitudes de medidas cautelares presentadas en debida forma al Grupo de Trabajo de Competencia Desleal y Propiedad Industrial decididas </t>
  </si>
  <si>
    <t>Demandas de protección al consumidor, en fase de calificación, gestionadas. (Informe consolidado/ único entregable).</t>
  </si>
  <si>
    <t># Acciones de protección al consumidor en fase de calificación</t>
  </si>
  <si>
    <t>Gestionar las demandas de protección al consumidor, en fase de calificación (Listado mensual en Excel de admitidas)</t>
  </si>
  <si>
    <t>Procesos de protección al consumidor admitidos, finalizados.  (Informe consolidado/ único entregable).</t>
  </si>
  <si>
    <t># Procesos de protección al consumidor finalizados</t>
  </si>
  <si>
    <t>Finalizar acciones de protección al consumidor admitidas. (Listado mensual en Excel de autos o sentencias finalizados)</t>
  </si>
  <si>
    <t>Trámite para la verificación del cumplimiento de las sentencias, transacciones y conciliaciones a favor del consumidor legalmente celebradas, finalizados (Informe consolidado/ único entregable).</t>
  </si>
  <si>
    <t># Procesos en verificación del cumplimiento finalizados</t>
  </si>
  <si>
    <t>Finalizar el trámite para la verificación del cumplimiento de las sentencias, transacciones y conciliaciones a favor del consumidor legalmente celebradas (Listado en Excel mensual de finalización)</t>
  </si>
  <si>
    <t>Trámite secretarial encaminado al impulso de procesos y numeración de providencias en las acciones de protección al consumidor, realizados (Listado consolidado de tramites secretarial realizados/ único entregable).</t>
  </si>
  <si>
    <t># trámite secretarial encaminado al impulso de procesos y numeración de  providencias en las acciones de protección al consumidor realizados</t>
  </si>
  <si>
    <t>Realizar trámite secretarial encaminado al impulso de procesos y numeración de providencias en las acciones de protección al consumidor (Listado consolidado en Excel/ único entregable).</t>
  </si>
  <si>
    <t>Encuentro de Autoridades Jurisdiccionales en materia de competencia desleal, propiedad industrial y consumidor, realizado.   (fotografías del evento realizado /único entregable).</t>
  </si>
  <si>
    <t># encuentro de autoridades realizado</t>
  </si>
  <si>
    <t>»4000-Delegatura para Asuntos  Jurisdiccionales, »73-Grupo de Comunicación</t>
  </si>
  <si>
    <t>Jornadas de sensibilización a grupos de interés, relacionados con temas de protección al consumidor, realizadas (Listados de asistencia por jornada)</t>
  </si>
  <si>
    <t># jornadas de capacitación realizadas</t>
  </si>
  <si>
    <t>»4000-Delegatura para Asuntos  Jurisdiccionales, »3003-Grupo de trabajo de Apoyo a la Red Nacional de Protección al Consumidor</t>
  </si>
  <si>
    <t>Realizar definición de fechas de las jornadas de sensibilización. (correo electrónico enviando con las fechas de las jornadas/único entregable)</t>
  </si>
  <si>
    <t>Realizar jornadas de sensibilización de acuerdo con el cronograma establecido (Listados de asistencia por programa)</t>
  </si>
  <si>
    <t>6000-Delegatura para el Control y Verificación de Reglamentos Técnicos y Metrología Legal  </t>
  </si>
  <si>
    <t xml:space="preserve">  2 -  Fortalecimiento de la función de inspección, control y vigilancia de la superintendencia de industria y comercio en el marco del subsistema nacional de calidad, el régimen de control de precios y el sector valuatorio a nivel  nacional</t>
  </si>
  <si>
    <t xml:space="preserve"> 8. Servicio al ciudadano,  17.Gestión de la información estadística</t>
  </si>
  <si>
    <t xml:space="preserve"># de actos administrativos expedidos </t>
  </si>
  <si>
    <t xml:space="preserve">la redacción del denominador no debe contemplar dato numerico </t>
  </si>
  <si>
    <t xml:space="preserve"># de repartos realizados </t>
  </si>
  <si>
    <t xml:space="preserve">Expedir los actos administrativos (archivos etapa preliminar, levantamiento de medidas,  aperturas, sanciones, archivos, recursos de reposición y apelación, revocatorias,  recursos de queja y medidas preventivas). (Relación en Excel mensual tomada del sistema de trámites de la SIC, con los números de radicación) </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</si>
  <si>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t>
  </si>
  <si>
    <t># de actas de visitas y/o requerimientos realizados</t>
  </si>
  <si>
    <t>Programar las visitas de inspección y vigilancia y/o los requerimientos a realizar  (Relación en Excel trimestral de la programación de las actuaciones administrativas de vigilancia y control)</t>
  </si>
  <si>
    <t xml:space="preserve"># Relaciones en Excel programadas </t>
  </si>
  <si>
    <t>Realizar visitas (actas de visita) y/o requerimientos a las empresas sujeto de inspección y vigilancia. (Relación en Excel de los números de radicación de las actas de visitas y/o de los requerimientos)</t>
  </si>
  <si>
    <t xml:space="preserve"># de actas de visitas y/o requerimientos realizados </t>
  </si>
  <si>
    <t xml:space="preserve"> 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</si>
  <si>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 xml:space="preserve"># de sensibilizaciones realizadas </t>
  </si>
  <si>
    <t>Programar las actividades de sensibilización a realizar. (Relación en Excel trimestral de la programación de las actividades de sensibilización)</t>
  </si>
  <si>
    <t xml:space="preserve"># de relaciones en Excel programadas </t>
  </si>
  <si>
    <t xml:space="preserve"> Realizar 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</si>
  <si>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Toda redacción de Actividad debe iniciar con un verbo , la actividad contemplaba,  Capacitac..</t>
  </si>
  <si>
    <t>Actos administrativos de control de precios, expedidos. (Relación en Excel mensual tomada del sistema de trámites de la SIC, con los números de resoluciones expedidas y números de radicación asociados)</t>
  </si>
  <si>
    <t># de actos administrativos expedidos</t>
  </si>
  <si>
    <t>Realizar el reparto de los expedientes sobre control de precios (Relación en Excel mensual de los números de radicación de los expedientes y  los abogados a los que se les reparten)</t>
  </si>
  <si>
    <t>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t>
  </si>
  <si>
    <t>Actuaciones administrativas de vigilancia y control de precios, realizadas. (Relación en Excel de los números de radicación de las actas de visitas y/o requerimientos)</t>
  </si>
  <si>
    <t xml:space="preserve"># de actas de visitas realizadas </t>
  </si>
  <si>
    <t>Programar las visitas de inspección y vigilancia a realizar  (Relación en Excel trimestral de la planeación de las actuaciones administrativas de vigilancia y control)</t>
  </si>
  <si>
    <t>Realizar visitas de inspección y/o requerimientos de control de precios. (Relación en Excel de los números de radicación de las actas de visitas y/o requerimientos)</t>
  </si>
  <si>
    <t>Actuaciones administrativas de vigilancia y control metrológico, realizadas. (Relación en Excel de los números de radicación de las actas de visitas (incluidas las de no pago) o de los requerimientos)</t>
  </si>
  <si>
    <t>Programar las visitas de inspección y vigilancia y/o requerimientos iniciales  a realizar (Relación en Excel trimestral de la programación de las actuaciones administrativas de vigilancia y control)</t>
  </si>
  <si>
    <t>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t>
  </si>
  <si>
    <t xml:space="preserve"># de actas de visitas o requerimientos realizados </t>
  </si>
  <si>
    <t>% de proyectos de modificación realizado</t>
  </si>
  <si>
    <t xml:space="preserve"> % proyecto de modificación a realizar</t>
  </si>
  <si>
    <t>6000-Delegatura para el Control y Verificación de Reglamentos Técnicos y Metrología Legal  , 12-Grupo de Trabajo de Regulación</t>
  </si>
  <si>
    <t>Elaborar anteproyecto de resolución. (proyecto de acto administrativo / Único entregable)</t>
  </si>
  <si>
    <t># de Anteproyectos  elaborados</t>
  </si>
  <si>
    <t xml:space="preserve"> #Anteproyecto a elaborar</t>
  </si>
  <si>
    <t>Efectuar Mesas Técnicas para análisis y revisión del anteproyecto (Actas de reunión con su registro de asistencia o capturas de pantalla con la constancia de los asistentes / Único entregable)</t>
  </si>
  <si>
    <t xml:space="preserve"># de mesas técnicas realizadas </t>
  </si>
  <si>
    <t>Enviar proyecto de resolución al Grupo de Regulación para revisión. (Correo electrónico de remisión y proyecto de acto administrativo / Único entregable)</t>
  </si>
  <si>
    <t># de proyectos enviados</t>
  </si>
  <si>
    <t>Revisar jurídicamente el proyecto de resolución y enviarlo a la dependencia solicitante. (Proyecto de resolución con observaciones y memorando y/o  correo electrónico de remisión a la dependencia solicitante)</t>
  </si>
  <si>
    <t xml:space="preserve"># de documentos revisados jurídicamente </t>
  </si>
  <si>
    <t>Ajustar el proyecto de resolución según los comentarios y remitir al Grupo de Regulación para publicación. (Correo electrónico de remisión y proyecto de acto administrativo ajustado / Único entregable)</t>
  </si>
  <si>
    <t># de proyectos de resolución ajustados</t>
  </si>
  <si>
    <t>Realizar Anteproyecto de Reglamento técnico metrológico aplicable a medidores de Agua Potable Fría y Caliente para Usuarios Residenciales del Servicio Público Domiciliario. Realizado (Documento y memorando y/o correo electronico remisión/ Único entregable)</t>
  </si>
  <si>
    <t># de proyectos de modificación realizado</t>
  </si>
  <si>
    <t>Toda redacción de Actividad debe iniciar con un verbo , la actividad contemplaba, Anteproyec..</t>
  </si>
  <si>
    <t>Reglamento técnico metrológico aplicable a medidores de gas natural de uso residencial expedido. (Documento finalizado y memorando y/o correo electronico remisión/ Único entregable )</t>
  </si>
  <si>
    <t xml:space="preserve">Revisar la redacción de la meta con respecto a la meta unidad de mdida y variables </t>
  </si>
  <si>
    <t>Elaborar anteproyecto de resolución (Proyecto de acto administrativo / Único entregable)</t>
  </si>
  <si>
    <t>Realizar Anteproyecto de reglamento técnico metrológico aplicable a medidores de gas natural de uso residencial realizado. (Documento realizado/ Único entregable)</t>
  </si>
  <si>
    <t># proyecto de modificación a realizar</t>
  </si>
  <si>
    <t>Análisis de Impacto Normativo -AIN Ex post del Reglamento Técnico Metrologico aplicable a Preempacados. Etapas 1 a 4. Realizado (Documento  y correo electrónico de remisión  al Grupo de Trabajo de Regulación / Único entregable)</t>
  </si>
  <si>
    <t xml:space="preserve">% de AIN realizado </t>
  </si>
  <si>
    <t xml:space="preserve">% AIN a realizar </t>
  </si>
  <si>
    <t xml:space="preserve">se ajusta redación </t>
  </si>
  <si>
    <t>Elaborar y enviar al Grupo de Trabajo de Regulación el documento que contenga la información correspondiente a los pasos 1 al 4 de la guía de evaluación ex post del DNP. (Documento con los pasos del 1 al 4  y correo electrónico de remisión al Grupo de Trabajo de Regulación / Único entregable)</t>
  </si>
  <si>
    <t xml:space="preserve"># de documentos AIN ex ante elaborados y enviados </t>
  </si>
  <si>
    <t>Revisar jurídicamente el documento de los pasos 1 al 4 y enviarlo a la dependencia solicitante. (Documento de los pasos 1 al 4 con observaciones y correo electrónico de remisión a la dependencia solicitante / Único entregable)</t>
  </si>
  <si>
    <t>Ajustar el documento de los pasos 1 al 4  y remitirlo al Grupo de Trabajo de Regulación.  (Documento  de los pasos 1 al 4  ajustado y correo electrónico de remisión  al Grupo de Trabajo de Regulación / Único entregable)</t>
  </si>
  <si>
    <t># de AIN presentado</t>
  </si>
  <si>
    <t>6000-Delegatura para el Control y Verificación de Reglamentos Técnicos y Metrología Legal  , 20-Oficina de Tecnología e Informática</t>
  </si>
  <si>
    <t>Diseñar la solución (1. Diagrama de la Cadena de Valor en notación BPMN en la herramienta especializada de arquitectura / Único entregable )</t>
  </si>
  <si>
    <t>Construir componentes de software (1. Captura de pantalla del Código fuente registrado en devops / 2. Captura de pantalla  de casos de prueba ejecutados por desarrollo)</t>
  </si>
  <si>
    <t>Realizar pruebas de Aceptación (1.Captura de pantalla  de casos de prueba ejecutados para aceptación /2. Formato Acta de Prueba de Desarrollo de Software GS03-F26)</t>
  </si>
  <si>
    <t>Realizar manuales y capacitar a los usuarios (1. Formato Manual de Usuario GS03-F24 nuevo o actualizado  2. Registro de Capacitación)</t>
  </si>
  <si>
    <t>7000-Delegatura para la Protección de Datos</t>
  </si>
  <si>
    <t xml:space="preserve">Procesos de armonización normativa en materia de protección de datos, con diferentes regiones económicas para incrementar el comercio electrónico de Colombia a nivel global, analizados. Acción 4.4. CONPES  4012. (Informe de análisis/único entregable) </t>
  </si>
  <si>
    <t># informes realizados</t>
  </si>
  <si>
    <t>Analizar y verificar documentos internacionales para establecer vinculatoriedad de modificación de la regulación de tratamiento de datos personales en Colombia. (Informe de análisis/único entregable)</t>
  </si>
  <si>
    <t>Estrategia que facilite la interoperabilidad y portabilidad de los datos personales en los procesos de transferencia de tecnología,  formulada (1 documento de la estrategia realizada/único entregable)</t>
  </si>
  <si>
    <t>Identificar la relación entre el debido Tratamiento de Datos Personales y la Transferencia de Tecnología (Informe con la identificación de la relación/único entregable)</t>
  </si>
  <si>
    <t>Elaborar y enviar circular sobre instrucciones que faciliten el flujo de datos en los procesos de transferencia de tecnología a la Oficina Asesora Jurídica (Documento en Word de la circular /único entregable)</t>
  </si>
  <si>
    <t>Revisar documento en Word de la circular (Correo electrónico o memorando con observaciones  al Documento en Word de la circular/único entregable)</t>
  </si>
  <si>
    <t># correos electrónicos o memorandos con observaciones al Documento en Word de la guía o manual a revisar</t>
  </si>
  <si>
    <t>Ajustar documento en Word de la circular (Correo electrónico o memorando con ajustes de las observaciones al Documento en Word de la circular /único entregable)</t>
  </si>
  <si>
    <t>Dar visto bueno al documento en Word de la circular (Correo electrónico o memorando con visto bueno al Documento en Word de la circular /único entregable)</t>
  </si>
  <si>
    <t>Enviar para aprobación del Superintendente, el documento de la circular (correo electrónico o memorando con documento en Word de la circular/único entregable)</t>
  </si>
  <si>
    <t>Eventos en temas relacionados con datos personales, realizados (Pantallazos o captura de pantalla /único entregable)</t>
  </si>
  <si>
    <t># eventos realizados</t>
  </si>
  <si>
    <t>7000-Delegatura para la Protección de Datos, 73-Grupo de Comunicación, 20-Oficina de Tecnología e Informática</t>
  </si>
  <si>
    <t>Realizar el evento (Pantallazos o captura de pantalla /único entregable)</t>
  </si>
  <si>
    <t>13-Experiencia SIC</t>
  </si>
  <si>
    <t>Guía en materia de protección de datos personales, publicada (Captura de pantalla de Documento de la guía o manual publicado (único entregable)</t>
  </si>
  <si>
    <t>7000-Delegatura para la Protección de Datos, 73-Grupo de Comunicación, 20-Oficina de Tecnología e Informática, 10-Oficina Asesora Jurídica</t>
  </si>
  <si>
    <t>Estrategia de divulgación, en temas relacionados con datos personales, publicada  (Pantallazos con la publicación/único entregable)</t>
  </si>
  <si>
    <t># Campañas publicadas</t>
  </si>
  <si>
    <t>7000-Delegatura para la Protección de Datos, 73-Grupo de Comunicación</t>
  </si>
  <si>
    <t>la actidividad se va a realizar en 5 días?</t>
  </si>
  <si>
    <t xml:space="preserve">7100-Dirección de Investigaciones </t>
  </si>
  <si>
    <t xml:space="preserve">  4 - Fortalecimiento de la protección de datos personales a nivel  nacional</t>
  </si>
  <si>
    <t>Procesos de supervisión insitu o extra situ, realizados,  (3 informes de priorización y monitoreo, 1000 investigaciones iniciadas, 1  estudio de seguridad)</t>
  </si>
  <si>
    <t># procesos de supervisión realizados</t>
  </si>
  <si>
    <t>7100-Dirección de investigaciones de protección de datos personales</t>
  </si>
  <si>
    <t>Generar informes con la información del SISI (Informes de priorización y monitoreo)</t>
  </si>
  <si>
    <t># informes de priorización y monitoreo realizados</t>
  </si>
  <si>
    <t>Iniciar investigaciones y/o actuaciones administrativas, en etapa preliminar, (órdenes o formulaciones de cargos) con base en la información obtenida de los informes SISI. (Relación en Excel de actuaciones administrativas iniciadas en etapa preliminar sobre posibles violaciones de régimen de Protección de Datos Personales)</t>
  </si>
  <si>
    <t xml:space="preserve"># investigaciones administrativas iniciadas </t>
  </si>
  <si>
    <t>Realizar un estudio de seguridad con base en la información obtenida del SISI, (Estudio de seguridad presentado al despacho de la Delegatura para la Protección de Datos Personales/único entregable)</t>
  </si>
  <si>
    <t># estudios de seguridad realizados</t>
  </si>
  <si>
    <t>Herramienta con componente de Inteligencia Artificial para validar Políticas de Tratamiento de Datos Personales, Evolucionado  ( 1. Formato Acta de Entrega de Desarrollo de Software GS03-F25,  2. Documento de  presentación final)</t>
  </si>
  <si>
    <t>7100-Dirección de investigaciones de protección de datos personales, 20-Oficina de Tecnología e Informática</t>
  </si>
  <si>
    <t>Desarrollar la solución (1. Captura de pantalla del Código fuente registrado en devops / 2. Captura de pantalla  de casos de prueba ejecutados por desarrollo. 3. Informe de desarrollo )</t>
  </si>
  <si>
    <t>Realizar cierre del proyecto y socialización ( 1. Formato Acta de Entrega de Desarrollo de Software GS03-F25,  2. Documento de  presentación final)</t>
  </si>
  <si>
    <t>Capacitaciones en temas relacionados con datos personales, realizadas (Pantallazos o captura de pantalla)</t>
  </si>
  <si>
    <t># capacitaciones realizadas</t>
  </si>
  <si>
    <t>7100-Dirección de investigaciones de protección de datos personales, 73-Grupo de Comunicación</t>
  </si>
  <si>
    <t>Elaborar y enviar cronograma de capacitaciones al grupo de comunicaciones (correo electrónico con cronograma/único entregable)</t>
  </si>
  <si>
    <t># cronogramas enviados</t>
  </si>
  <si>
    <t>Realizar capacitaciones en temas relacionados con datos personales. (Pantallazo o captura de pantalla)</t>
  </si>
  <si>
    <t>Realizar informes de capacitaciones realizadas (Informes de las capacitaciones realizadas)</t>
  </si>
  <si>
    <t>7200-Dirección Habeas Data</t>
  </si>
  <si>
    <t xml:space="preserve">Monitoreos de verificación y cumplimiento a sujetos obligados respecto a las decisiones impartidas en materia de Habeas Data, realizados (2 informes respecto de las ordenes impartidas) </t>
  </si>
  <si>
    <t>7200-Dirección de Habeas Data</t>
  </si>
  <si>
    <t>Identificar ordenes impartidas de la ley 1266 de 2008 y 1581 de 2012 (Listado consolidado/único entregable)</t>
  </si>
  <si>
    <t># listado realizados</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</si>
  <si>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</si>
  <si>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</si>
  <si>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la actidividad se va a realizar en  días?</t>
  </si>
  <si>
    <t xml:space="preserve">OBSERVACIONES </t>
  </si>
  <si>
    <t># Planes programado</t>
  </si>
  <si>
    <t>Ejecutar eventos de difusión contemplados en el cronograma (1 informe de seguimiento trimestral)</t>
  </si>
  <si>
    <t>Aprobar por parte del coordinador de la RED el protocolo  de asesoría y apoyo a la alcaldías e el ejercicio local de sus funciones de protección al consumidor (Protocolo aprobado)</t>
  </si>
  <si>
    <t>Intervenir en materia de protección al consumidor alcaldías municipales (Cronograma con avance de alcaldías intervenidas)</t>
  </si>
  <si>
    <t># Alcaldias intervenidas</t>
  </si>
  <si>
    <t>Realizar informes mensuales de supervisión a la ejecución del Programa Consufondo (Informe mensual de actividades) </t>
  </si>
  <si>
    <t xml:space="preserve">% avance plan ejecutado </t>
  </si>
  <si>
    <t># Comunicado de solicitud de acceso a miembros de la RED enviado</t>
  </si>
  <si>
    <t># Sitio Web de la RNPC implementado</t>
  </si>
  <si>
    <t># Observatorio implementado en el sitio web de la RED</t>
  </si>
  <si>
    <t># Observatorio actualizado en su contenido  en la URL</t>
  </si>
  <si>
    <t xml:space="preserve">% avance cumplimiento del plan de expansión </t>
  </si>
  <si>
    <t># de servicios de atención al ciudadano de las entidades miembros de la red integrados</t>
  </si>
  <si>
    <t>% Plan de trabajo de la política de Defensa Jurídica a ejecutar</t>
  </si>
  <si>
    <t>% Plan de trabajo de la política de Mejora Normativa a ejecutar</t>
  </si>
  <si>
    <t># Aplicativo de Cobro Coactivo en desarrollo</t>
  </si>
  <si>
    <t xml:space="preserve"># Procedimiento de cobro coactivo a actualizar </t>
  </si>
  <si>
    <t># Total de documentos a elaborar y presentar</t>
  </si>
  <si>
    <t xml:space="preserve"># Total de documentos a revisar </t>
  </si>
  <si>
    <t xml:space="preserve"># Total de documentos a ajustar y remitir </t>
  </si>
  <si>
    <t xml:space="preserve">#  Total de documentos a publicar </t>
  </si>
  <si>
    <t># Cartilla de cobro coactivo por actualizar</t>
  </si>
  <si>
    <t xml:space="preserve"># Procedimiento a cargo del Grupo de Regulación a actualizar </t>
  </si>
  <si>
    <t># Diagnóstico y/o ingeniería de detalle a realizar</t>
  </si>
  <si>
    <t># Instructivo a cargo del Grupo de Regulación a oficializar</t>
  </si>
  <si>
    <t># Plan a formular</t>
  </si>
  <si>
    <t># Plan a aprobar</t>
  </si>
  <si>
    <t>#  Consolidación de riesgos a realizar</t>
  </si>
  <si>
    <t>#  Plan a formular</t>
  </si>
  <si>
    <t># Plan a definir</t>
  </si>
  <si>
    <t>#  Plan a definir</t>
  </si>
  <si>
    <t>#  Plan de trabajo a definir</t>
  </si>
  <si>
    <t># Plan de trabajo a definir</t>
  </si>
  <si>
    <t># foro a realizar</t>
  </si>
  <si>
    <t xml:space="preserve"># publicación en el calendario </t>
  </si>
  <si>
    <t># Evento a realizar</t>
  </si>
  <si>
    <t># oportunidades de cooperación a establecer</t>
  </si>
  <si>
    <t># 6 oportunidades de cooperación a establecer</t>
  </si>
  <si>
    <t># actualización y divulgación del directorio de convenios internacionales a realizar</t>
  </si>
  <si>
    <t># actualización a realizar</t>
  </si>
  <si>
    <t># Divulgación a realizar</t>
  </si>
  <si>
    <t># boletines a diseñar</t>
  </si>
  <si>
    <t># Política de prevención del daño antijurídico a implementar</t>
  </si>
  <si>
    <t># Total de requerimientos realizados a las Delegaturas y/o áreas encargadas del cumplimiento de las políticas de prevención a realizar</t>
  </si>
  <si>
    <t># Total de presentaciones de los resultados del cumplimiento del primer año de implementación de la Política a realizar</t>
  </si>
  <si>
    <t># Procedimientos e instructivos a actualizar</t>
  </si>
  <si>
    <t># Capacitaciones programadas</t>
  </si>
  <si>
    <t># Correos electrónicos a enviar</t>
  </si>
  <si>
    <t xml:space="preserve"># # Programas de formación a la ciudadanía en general a implementar </t>
  </si>
  <si>
    <t xml:space="preserve"># # ofertas académicas y cronogramas a definir </t>
  </si>
  <si>
    <t xml:space="preserve"># # jornadas de formación solicitadas por la ciudadanía en general a realizar </t>
  </si>
  <si>
    <t xml:space="preserve"># # de cursos virtuales sobre temas misionales  a realizar </t>
  </si>
  <si>
    <t># # Estrategias de formación dirigidas a población con enfoque diferencial a implementar</t>
  </si>
  <si>
    <t xml:space="preserve"># # Planes de trabajo de las estrategias de formación dirigidas a población con enfoque diferencial a elaborar </t>
  </si>
  <si>
    <t># # jornadas de formación de la estrategia SIDEDUCA a realizar</t>
  </si>
  <si>
    <t># # jornadas de la estrategia Ancestral SIC  A realizar</t>
  </si>
  <si>
    <t># # Informes finales a elaborar</t>
  </si>
  <si>
    <t xml:space="preserve"># # Programas de formación integral "SIC Regiones" a implementar </t>
  </si>
  <si>
    <t># # Planes de trabajo del Programa de formación integral "SIC Regiones" a elaborar</t>
  </si>
  <si>
    <t># # Regiones con el programa de formación integral  "SIC Regiones" a implementar</t>
  </si>
  <si>
    <t># # Estrategias de formación "Experiencias Creativas con la SIC” a implementar</t>
  </si>
  <si>
    <t># # Planes de trabajo de la Estrategia de formación "Experiencias Creativas con la SIC” a  elaborar</t>
  </si>
  <si>
    <t># # jornadas de la estrategia de formación experiencias creativas de la SIC  a realizar</t>
  </si>
  <si>
    <t># test virtual a aplicar</t>
  </si>
  <si>
    <t># informe a elaborar</t>
  </si>
  <si>
    <t># Informe de seguimiento consolidado de la ejecución del buzón a elaborar</t>
  </si>
  <si>
    <t># informe elaborado</t>
  </si>
  <si>
    <t># Campaña a ejecutar</t>
  </si>
  <si>
    <t># cronograma  de capacitaciones por definir</t>
  </si>
  <si>
    <t># aplicativo diseñado planeado</t>
  </si>
  <si>
    <t># aplicativo desarrollado planeado</t>
  </si>
  <si>
    <t># aplicativo operando planeado</t>
  </si>
  <si>
    <t># Total de documentos a ajustar y remitir</t>
  </si>
  <si>
    <t># Total de documentos a publicar</t>
  </si>
  <si>
    <t># # documentos planeados</t>
  </si>
  <si>
    <t># Total de documentos a radicar</t>
  </si>
  <si>
    <t># Total de documentos a generar</t>
  </si>
  <si>
    <t># 
# de servicios complementarios de gestión documental a realizar</t>
  </si>
  <si>
    <t xml:space="preserve"># 
# de equipos de medición de temperatura y humedad a calibrar
</t>
  </si>
  <si>
    <t># 
# de reuniones para definir plan de trabajo realizar</t>
  </si>
  <si>
    <t># 
# de esquemas de publicación en la sede electrónica actualizar</t>
  </si>
  <si>
    <t># 
# de esquemas de publicación en la sede electrónica a actualizar</t>
  </si>
  <si>
    <t xml:space="preserve"># 
# Visitas guiadas a los archivos de gestión a realizar </t>
  </si>
  <si>
    <t># 
# de capacitaciones a realizar</t>
  </si>
  <si>
    <t xml:space="preserve"># 
# de Planes de trabajo a formular  
</t>
  </si>
  <si>
    <t xml:space="preserve"># 
# de cronogramas a elaborar y remitir </t>
  </si>
  <si>
    <t># 
# de actividades del plan de residuos solidos a ejecutar</t>
  </si>
  <si>
    <t xml:space="preserve"># 
# de actividades del plan de uso de la energía a ejecutar  </t>
  </si>
  <si>
    <t># 
# de actividades del plan de uso del agua a ejecutar</t>
  </si>
  <si>
    <t># 
# de actividades del plan de residuos peligrosos  a ejecutar</t>
  </si>
  <si>
    <t># 
# de actividades del plan de emergencia ambiental  a ejecutar</t>
  </si>
  <si>
    <t># 
# de actividades del plan de compras públicas a  ejecutar</t>
  </si>
  <si>
    <t># 
# de actividades del plan de otros temas ambientales  a ejecutar</t>
  </si>
  <si>
    <t># 
# de recertificaciones y seguimientos a la norma ISO 14001-2015 a realizar</t>
  </si>
  <si>
    <t xml:space="preserve"># 
# de contratos a ejecutar </t>
  </si>
  <si>
    <t># documento a elaborar y enviar</t>
  </si>
  <si>
    <t>#  correo electrónico o memorando dando visto bueno al documento en Word de la guía o manual</t>
  </si>
  <si>
    <t xml:space="preserve"># Total de  Campañas a ejecutar </t>
  </si>
  <si>
    <t># diseño de la solución, mapa de ruta y documentación a realizar</t>
  </si>
  <si>
    <t># cronograma a establecer</t>
  </si>
  <si>
    <t># seguimientos a las actividades a realizar</t>
  </si>
  <si>
    <t># informe de la estructura de los expedientes a elaborar</t>
  </si>
  <si>
    <t># listado a elaborar</t>
  </si>
  <si>
    <t># herramienta a reentrenar</t>
  </si>
  <si>
    <t># requerimiento a elaborar y aprobar</t>
  </si>
  <si>
    <t># planeación y gestión de la solución a realizar</t>
  </si>
  <si>
    <t># diseño de la solución a realizar</t>
  </si>
  <si>
    <t># construcción de componentes de software a realizar</t>
  </si>
  <si>
    <t># pruebas de aceptación a realizar</t>
  </si>
  <si>
    <t># manual y capacitación a realizar</t>
  </si>
  <si>
    <t># taller a realizar</t>
  </si>
  <si>
    <t># tabla de contenido a definir</t>
  </si>
  <si>
    <t># charlas, paneles y/o conferencias de apoyo a realizar</t>
  </si>
  <si>
    <t># contenidos a definir</t>
  </si>
  <si>
    <t># instructivo a actualizar y publicar</t>
  </si>
  <si>
    <t># propuesta a elaborar y presentar a la OAP</t>
  </si>
  <si>
    <t># revisión metodológica a realizar</t>
  </si>
  <si>
    <t># ajuste a la propuesta a realizar</t>
  </si>
  <si>
    <t># publicación en SIGI a realizar</t>
  </si>
  <si>
    <t># documento de análisis a elaborar y remitir</t>
  </si>
  <si>
    <t># revisión  a realizar</t>
  </si>
  <si>
    <t># mesa de trabajo a realizar</t>
  </si>
  <si>
    <t># socialización a realizar</t>
  </si>
  <si>
    <t># estrategia a diseñar</t>
  </si>
  <si>
    <t># benchmarking a realizar</t>
  </si>
  <si>
    <t xml:space="preserve"># propuesta a elaborar </t>
  </si>
  <si>
    <t># propuesta a socializar</t>
  </si>
  <si>
    <t># estrategia a ajustar</t>
  </si>
  <si>
    <t># programas planeados</t>
  </si>
  <si>
    <t># guía y herramienta  a publicar</t>
  </si>
  <si>
    <t># documento a entregar</t>
  </si>
  <si>
    <t># mesas de trabajo a realizar</t>
  </si>
  <si>
    <t># Estrategia a implementar</t>
  </si>
  <si>
    <t># programa a implementar</t>
  </si>
  <si>
    <t># documento a elaborar</t>
  </si>
  <si>
    <t># programas a ejecutar</t>
  </si>
  <si>
    <t># boletines a publicar</t>
  </si>
  <si>
    <t># Cronograma y estructura de los boletines a definir</t>
  </si>
  <si>
    <t># Boletines a publicar</t>
  </si>
  <si>
    <t># estadística a publicar</t>
  </si>
  <si>
    <t># Cronograma de trabajo a definir</t>
  </si>
  <si>
    <t># Reportes realizados</t>
  </si>
  <si>
    <t>#  Captura de pantalla de Documento de la guía o manual a publicado</t>
  </si>
  <si>
    <t># Numero de consumidores programados a orientar y/o atender</t>
  </si>
  <si>
    <t># Número de atenciones y/u orientaciones programadas</t>
  </si>
  <si>
    <t># Numero de de invitaciones programadas</t>
  </si>
  <si>
    <t># Plan elaborado</t>
  </si>
  <si>
    <t># Eventos programados</t>
  </si>
  <si>
    <t># total de las alcaldias del país</t>
  </si>
  <si>
    <t># Protocolo presentado</t>
  </si>
  <si>
    <t># Alcaldias programadas</t>
  </si>
  <si>
    <t># programa consufondo programado</t>
  </si>
  <si>
    <t># Cartilla programada a revisar y/o ajustar</t>
  </si>
  <si>
    <t># Cartilla programada para aprobar</t>
  </si>
  <si>
    <t># Número de informes de ejecución programados</t>
  </si>
  <si>
    <t># Plan presentado para aprobación</t>
  </si>
  <si>
    <t># % plan a ejecutar</t>
  </si>
  <si>
    <t># Compendio de normas programado</t>
  </si>
  <si>
    <t># # diseños y actualizaciones programadas</t>
  </si>
  <si>
    <t># Herramienta programada</t>
  </si>
  <si>
    <t># # Comunicado de solicitud de acceso a miembros de la RED programado</t>
  </si>
  <si>
    <t># Documento de diseño e informe de implementación de la herramienta</t>
  </si>
  <si>
    <t># Sitio Web de la RNPC programado</t>
  </si>
  <si>
    <t># Módulos de consulta programados</t>
  </si>
  <si>
    <t># Solicitud de licencia a renovar</t>
  </si>
  <si>
    <t># observatorio programado</t>
  </si>
  <si>
    <t># Documento de alcance y estructura del Observatorio presentado</t>
  </si>
  <si>
    <t># Observatorio para actualizar</t>
  </si>
  <si>
    <t># # de servicios de atención al ciudadano de las entidades miembros de la red previstos para ser integrados</t>
  </si>
  <si>
    <t xml:space="preserve"># # de actuaciones administrativas a realizar </t>
  </si>
  <si>
    <t># # reunión para definición a realizar</t>
  </si>
  <si>
    <t># # de programaciones de actuaciones administrativas a realizar</t>
  </si>
  <si>
    <t># Demandas a gestionar</t>
  </si>
  <si>
    <t># Demandas a finalizar</t>
  </si>
  <si>
    <t># Solicitudes de medidas cautelares presentadas en debida forma al Grupo de Trabajo de Competencia Desleal y Propiedad Industrial a decidir</t>
  </si>
  <si>
    <t># Acciones de protección al consumidor gestionadas en fase de calificación</t>
  </si>
  <si>
    <t># Procesos de protección al consumidor a finalizar</t>
  </si>
  <si>
    <t># Procesos en verificación del cumplimiento a finalizar</t>
  </si>
  <si>
    <t># Trámites secretariales encaminados al impulso de procesos y numeración de  providencias en las acciones de protección al consumidor a realizar</t>
  </si>
  <si>
    <t>#  Encuentro de autoridades a realizar</t>
  </si>
  <si>
    <t>#    Jornadas de capacitación a realizar</t>
  </si>
  <si>
    <t># Correo electrónico programado</t>
  </si>
  <si>
    <t>#    Jornadas de capacitación programadas</t>
  </si>
  <si>
    <t>#  actos administrativos a expedir</t>
  </si>
  <si>
    <t># repartos a realizar</t>
  </si>
  <si>
    <t># actos administrativos a expedir</t>
  </si>
  <si>
    <t># visitas o requerimientos a realizar</t>
  </si>
  <si>
    <t>#  sensibilizaciones a realizar</t>
  </si>
  <si>
    <t xml:space="preserve"># sensibilizaciones a realizar </t>
  </si>
  <si>
    <t># visitas y/o requerimientos a realizar</t>
  </si>
  <si>
    <t># mesa técnica a realizar</t>
  </si>
  <si>
    <t>#  proyecto a enviar</t>
  </si>
  <si>
    <t># documento a revisar jurídicamente</t>
  </si>
  <si>
    <t>#  proyecto de resolución a ajustar</t>
  </si>
  <si>
    <t>#  proyecto de modificación a realizar</t>
  </si>
  <si>
    <t>#  documento AIN ex ante a elaborar y enviar</t>
  </si>
  <si>
    <t># AIN a presentar</t>
  </si>
  <si>
    <t># informes a realizar</t>
  </si>
  <si>
    <t>#  correos electrónicos o memorandos con observaciones al documento en Word de la guía o manual revisar</t>
  </si>
  <si>
    <t>#  correo electrónico o memorando con ajustado a observaciones al documento en Word de la guía o manual</t>
  </si>
  <si>
    <t># eventos a realizar</t>
  </si>
  <si>
    <t># evento a realizar</t>
  </si>
  <si>
    <t># documentos a publicar</t>
  </si>
  <si>
    <t># Campañas a publicar</t>
  </si>
  <si>
    <t># procesos de supervisión a realizar</t>
  </si>
  <si>
    <t># informes de priorización y monitoreo a realizar</t>
  </si>
  <si>
    <t># investigaciones administrativas a realizar</t>
  </si>
  <si>
    <t># estudios de seguridad a realizar</t>
  </si>
  <si>
    <t># cronograma de capacitación a enviar</t>
  </si>
  <si>
    <t># informes a realizar realizados</t>
  </si>
  <si>
    <t># listados a realizar</t>
  </si>
  <si>
    <t>Asesor</t>
  </si>
  <si>
    <t>Elaborar Estudios Económicos Sectoriales (Documentos de Estudios Económicos Sectoriales)</t>
  </si>
  <si>
    <t>Elaborar boletines de noticias económicas (boletines de noticias económicas)</t>
  </si>
  <si>
    <t>Enviar boletines de noticias económicas a través de correo electrónico a la Oficina de Servicios al Consumidor y Apoyo Empresarial para su divulgación (correos electrónicos)</t>
  </si>
  <si>
    <t>Elaborar informes estadísticos (Informes estadísticos)</t>
  </si>
  <si>
    <t>Enviar informes estadísticos a través de correo electrónico a la Oficina de Servicios al Consumidor y Apoyo Empresarial para su divulgación (correos electrónicos)</t>
  </si>
  <si>
    <t># informe final de implementación de la fase 3 elaborado</t>
  </si>
  <si>
    <t>% de los proyectos de actos administrativos y documentos requeridos para el rediseño institucional y formalización laboral realizados</t>
  </si>
  <si>
    <t>Realizar el Envío de solicitudes para agendamiento y creación de pieza gráfica de publicitación de cada una de las tres capacitaciones. (archivos evidencia de los correos electrónicos remitidos a los funcionarios de la SIC)</t>
  </si>
  <si>
    <t>Realización de las tres jornadas de capacitación en derecho disciplinario. (registros de asistencia)</t>
  </si>
  <si>
    <t xml:space="preserve">           Se ajusta redacción     </t>
  </si>
  <si>
    <t xml:space="preserve">Es una actividad no requiere asociación Categoria                </t>
  </si>
  <si>
    <t xml:space="preserve">Es una actividad no requiere asociación Categoria         Toda redacción de Actividad debe iniciar con un verbo , la actividad contemplaba, Planeación.. *      </t>
  </si>
  <si>
    <t xml:space="preserve">Es una actividad no requiere asociación Categoria              El denominador no debe contemplar logro numerico   </t>
  </si>
  <si>
    <t xml:space="preserve">               </t>
  </si>
  <si>
    <t># Mesas de trabajo a efectuar</t>
  </si>
  <si>
    <t xml:space="preserve">         La ponderación tiene decimales       </t>
  </si>
  <si>
    <t># Estudios Económicos Sectoriales a realizar</t>
  </si>
  <si>
    <t># boletines de noticias económicas elaborados a enviar a la Oficina de Servicios al Consumidor y Apoyo Empresarial para su divulgación</t>
  </si>
  <si>
    <t># boletines de noticias económicas a elaborar</t>
  </si>
  <si>
    <t># boletines de noticias económicas a enviar a la Oficina de Servicios al Consumidor y Apoyo Empresarial para su divulgación</t>
  </si>
  <si>
    <t># informes estadísticos a elaborar y enviar a través de correo electrónico a la Oficina de Servicios al Consumidor y Apoyo Empresarial para su divulgación</t>
  </si>
  <si>
    <t># informes estadísticos a elaborar</t>
  </si>
  <si>
    <t># informes estadísticos a enviar a través de correo electrónico a la Oficina de Servicios al Consumidor y Apoyo Empresarial para su divulgación</t>
  </si>
  <si>
    <t>#   boletines y # captura de  pantalla de correo de envío de boletines elaborados</t>
  </si>
  <si>
    <t># boletines y # captura de  pantalla de correo de envío de boletines a elaborar</t>
  </si>
  <si>
    <t># capturas de pantalla de publicaciones a realizar</t>
  </si>
  <si>
    <t># calendarios de eventos internacionales a elaborar y publicar en la intrasic</t>
  </si>
  <si>
    <t>#  de pdfs  con capturas de pantalla de  correos  donde se evidencie  el envió de los principales eventos destacados al coordinador del GAI elaborados</t>
  </si>
  <si>
    <t>#   capturas de pantalla de  correos  donde se evidencie  el envió de los principales eventos destacados al coordinador del GAI a elaborar</t>
  </si>
  <si>
    <t>#  de pdfs  con capturas de pantalla de  correos  donde se evidencie  el envió de los principales eventos destacados al grupo de comunicaciones elaborados</t>
  </si>
  <si>
    <t xml:space="preserve"># capturas de pantalla de  correos  donde se evidencie  el envió de los principales eventos destacados al grupo de comunicaciones a elaborar </t>
  </si>
  <si>
    <t># calendarios a diseñar</t>
  </si>
  <si>
    <t># calendarios de eventos internacionales a aprobar</t>
  </si>
  <si>
    <t xml:space="preserve"># Captura de pantalla de publicación de calendarios en la intrasic </t>
  </si>
  <si>
    <t xml:space="preserve">             No debe tener meta asociada   </t>
  </si>
  <si>
    <t># oportunidades de cooperación a solicitar</t>
  </si>
  <si>
    <t xml:space="preserve"># boletines de gestión internacional a divulgar </t>
  </si>
  <si>
    <t># Documentos  con el boletín de gestión internacional y #  correos electrónicos de envió al Grupo de Comunicaciones elaborados y enviados</t>
  </si>
  <si>
    <t># pdf con el boletín de gestión internacional y correos electrónicos de envió al Grupo de Comunicaciones a elaborar y enviar</t>
  </si>
  <si>
    <t>Diseñar boletines de gestión internacional y enviar al Grupo de Asuntos Internacionales para su aprobación (boletines diseñados)</t>
  </si>
  <si>
    <t>Revisar y aprobar de los 4 boletines de gestión internacional diseñados(boletines de gestión internacional aprobados)</t>
  </si>
  <si>
    <t># boletines de gestión internacional a aprobar</t>
  </si>
  <si>
    <t># PDF con captura de correo electrónico donde conste la divulgación  trimestral de los boletines a elaborar</t>
  </si>
  <si>
    <t># convocatorias de becas internacionales a publicar</t>
  </si>
  <si>
    <t>#   informes y # captura de  pantalla de correo de aprobación  del informe de cursos ofertados por organismos internacionales elaborados</t>
  </si>
  <si>
    <t># informes y captura de  pantalla de correo de aprobación  del informe de cursos ofertados por organismos internacionales a elaborar</t>
  </si>
  <si>
    <t xml:space="preserve">#  captura de pantalla de publicación de cursos ofertados por organismos internacionales elaboradas </t>
  </si>
  <si>
    <t># captura de pantalla de publicación de cursos ofertados por organismos internacionales a elaborar</t>
  </si>
  <si>
    <t xml:space="preserve">             la redacción del denominador no debe contemplar dato numerico   </t>
  </si>
  <si>
    <t xml:space="preserve">Es una actividad no requiere asociación Categoria              la redacción del denominador no debe contemplar dato numerico   </t>
  </si>
  <si>
    <t># relaciones en Excel a programar</t>
  </si>
  <si>
    <t xml:space="preserve">  El indicador selecionado no correspondia al objetivo seleccionado           la redacción del denominador no debe contemplar dato numerico   </t>
  </si>
  <si>
    <t>Elaborar Reglamento técnico metrológico aplicable a medidores de Agua Potable Fría y Caliente para Usuarios Residenciales del Servicio Público Domiciliario. Expedido (Documento finalizado y memorando y/o correo electronico remisión/ Único entregable)</t>
  </si>
  <si>
    <t xml:space="preserve">  El indicador selecionado no correspondia al objetivo seleccionado           No se debe asociar meta   </t>
  </si>
  <si>
    <t xml:space="preserve">Es una actividad no requiere asociación Categoria              El denominador no debe contemplar logro numerico  la actidividad se va a realizar en 6 días? </t>
  </si>
  <si>
    <t xml:space="preserve">Es una actividad no requiere asociación Categoria              El denominador no debe contemplar logro numerico  la actidividad se va a realizar en 9 días? </t>
  </si>
  <si>
    <t xml:space="preserve">Es una actividad no requiere asociación Categoria         Toda redacción de Actividad debe iniciar con un verbo , la actividad contemplaba, Anteproyec..     El denominador no debe contemplar logro numerico  la actidividad se va a realizar en 3 días? </t>
  </si>
  <si>
    <t xml:space="preserve">  El indicador selecionado no correspondia al objetivo seleccionado      Revisar la redacción de la meta con respecto a la meta unidad de mdida y variables  Revisar la redacción de la meta con respecto a la meta unidad de mdida y variables  Revisar la redacción de la meta con respecto a la meta unidad de mdida y variables  Revisar la redacción de la meta con respecto a la meta unidad de mdida y variables  Revisar la redacción de la meta con respecto a la meta unidad de mdida y variables  No se debe asociar meta   </t>
  </si>
  <si>
    <t xml:space="preserve">Es una actividad no requiere asociación Categoria         Toda redacción de Actividad debe iniciar con un verbo , la actividad contemplaba, Anteproyec..      la actidividad se va a realizar en 3 días? </t>
  </si>
  <si>
    <t xml:space="preserve">  El indicador selecionado no correspondia al objetivo seleccionado         se ajusta redación  se ajusta redación    </t>
  </si>
  <si>
    <t xml:space="preserve">Es una actividad no requiere asociación Categoria              El denominador no debe contemplar logro numerico  la actidividad se va a realizar en 10 días? </t>
  </si>
  <si>
    <t xml:space="preserve">Es una actividad no requiere asociación Categoria              El denominador no debe contemplar logro numerico  la actidividad se va a realizar en 2 días? </t>
  </si>
  <si>
    <t xml:space="preserve">Es una actividad no requiere asociación Categoria         Toda redacción de Actividad debe iniciar con un verbo , la actividad contemplaba, Pruebas de.. *      </t>
  </si>
  <si>
    <t xml:space="preserve">Es una actividad no requiere asociación Categoria               la actidividad se va a realizar en 4 días? </t>
  </si>
  <si>
    <t xml:space="preserve">David </t>
  </si>
  <si>
    <t>Estudio de identificación de factores que generen distorsiones en las dinámicas de competencia de los mercados, realizado y entregado. (Estudio presentado al Delegado para la Protección de la Competencia por parte de los Grupos de Trabajo)</t>
  </si>
  <si>
    <t># estudios realizados y entregados</t>
  </si>
  <si>
    <t xml:space="preserve">  estudios a realizar y entregar</t>
  </si>
  <si>
    <t>Realizar y entregar el estudio de factores que generan distorsiones en las dinámicas de los mercados.  (Estudio presentado al Delegado para la Protección de la Competencia por parte de los Grupos de Trabajo)</t>
  </si>
  <si>
    <t>Estudio de mercado en cadenas de valor de los sectores primario y secundario de la economía, realizado y entregado. (Estudio presentado al Delegado para la Protección de la Competencia por parte del Grupo de Trabajo de Integraciones Empresariales)</t>
  </si>
  <si>
    <t>Realizar y entregar el estudio en cadenas de valor de los sectores primario y secundario de la economía de acuerdo con el alcance definido (Estudio presentado al Delegado para la Protección de la Competencia por parte del Grupo de Trabajo de Integraciones Empresariales)</t>
  </si>
  <si>
    <t>Estudio de las dinámicas de contratación pública en el mercado y sus comportamientos en el territorio, realizado y entregado. (Estudio presentado al Delegado para la Protección de la Competencia por parte del Grupo de Trabajo Élite Contra Colusiones)</t>
  </si>
  <si>
    <t>Realizar y entregar el estudio de las dinámicas de contratación pública en el mercado y sus comportamientos en el territorio. (Estudio presentado al Delegado para la Protección de la Competencia por parte del Grupo de Trabajo Élite Contra Colusiones)</t>
  </si>
  <si>
    <t>Porcentaje de avance en el desarrollo del programa</t>
  </si>
  <si>
    <t xml:space="preserve">Porcentaje total del programa </t>
  </si>
  <si>
    <t xml:space="preserve"> de programas de capacitación a establecer</t>
  </si>
  <si>
    <t xml:space="preserve"> de programas de transferencia de conocimiento a establecer</t>
  </si>
  <si>
    <t xml:space="preserve"> de programas a establecer</t>
  </si>
  <si>
    <t>Estudio del impacto de la regulación de los mercados de cara a la promoción de la libre competencia económica, realizado y entregado. (Estudio presentado al Delegado para la Protección de la Competencia por parte del Grupo de Trabajo de Abogacía de la Competencia)</t>
  </si>
  <si>
    <t>Realizar el estudio del impacto de la regulación de los mercados de cara a la promoción de la libre competencia económica conforme con el alcance definido. (Estudio presentado al Delegado para la Protección de la Competencia por parte del Grupo de Trabajo de Abogacía de la Competencia)</t>
  </si>
  <si>
    <t>actas a realizar con el alcance de los estudios</t>
  </si>
  <si>
    <t>estudios a realizar</t>
  </si>
  <si>
    <t>estudios a realizar y entregar</t>
  </si>
  <si>
    <t>de capturas de pantalla del documento de la guía o manual publicado</t>
  </si>
  <si>
    <t>acta con el alcance y estructura del  informe de efectivad a realizar</t>
  </si>
  <si>
    <t xml:space="preserve">Realizar reuniones de definición de plan de trabajo (Actas y Cronograma) </t>
  </si>
  <si>
    <t xml:space="preserve">Elaborar el contenido digital (Documento) </t>
  </si>
  <si>
    <t>Realizar reuniones para definición de jornadas</t>
  </si>
  <si>
    <t xml:space="preserve">Diego </t>
  </si>
  <si>
    <t>Sandra</t>
  </si>
  <si>
    <t xml:space="preserve">            Se ajusta la variable  Se ajusta redacción   </t>
  </si>
  <si>
    <t>Maye</t>
  </si>
  <si>
    <t># estrategias formuladas</t>
  </si>
  <si>
    <t># estrategia a formular</t>
  </si>
  <si>
    <t xml:space="preserve">           Se ajusta redacción    Corresponde a un dia festivo </t>
  </si>
  <si>
    <t xml:space="preserve">            se ajusta redacción    </t>
  </si>
  <si>
    <t xml:space="preserve">           Se ajusta redacción    la actidividad se va a realizar en 7 días? </t>
  </si>
  <si>
    <t xml:space="preserve">           Se ajusta redacción    la actidividad se va a realizar en 13 días? </t>
  </si>
  <si>
    <t xml:space="preserve">           Se ajusta redacción    la actidividad se va a realizar en 8 días? </t>
  </si>
  <si>
    <t xml:space="preserve">           Se ajusta redacción    la actidividad se va a realizar en 5 días? </t>
  </si>
  <si>
    <t>Mery</t>
  </si>
  <si>
    <t>ruta campaña</t>
  </si>
  <si>
    <t># informe final de implementación de la Fase 3 a elaborar</t>
  </si>
  <si>
    <t xml:space="preserve">#  plan para la vinculación de la nueva planta de personal a elaborar. </t>
  </si>
  <si>
    <t># tips en temas disciplinarios a realizar</t>
  </si>
  <si>
    <t xml:space="preserve">        Toda redacción de Actividad debe iniciar con un verbo , la actividad contemplaba, Envío de s.. *      </t>
  </si>
  <si>
    <t xml:space="preserve">            Se ajusta redacción Se ajusta redacción  </t>
  </si>
  <si>
    <t xml:space="preserve">        Toda redacción de Actividad debe iniciar con un verbo , la actividad contemplaba, Planeación.. *      </t>
  </si>
  <si>
    <t xml:space="preserve">4000-Delegatura para Asuntos  Jurisdiccionales   Se ajusta redacción                 Se ajusta redacción        Se ajusta redacción     </t>
  </si>
  <si>
    <t xml:space="preserve">4000-Delegatura para Asuntos  Jurisdiccionales    se ajusta redacción                 se ajusta redacción        se ajusta redacción    </t>
  </si>
  <si>
    <t xml:space="preserve">»4000-Delegatura para Asuntos  Jurisdiccionales, »73-Grupo de Comunicación   Se ajusta redacción                 Se ajusta redacción        Se ajusta redacción     </t>
  </si>
  <si>
    <t xml:space="preserve">»4000-Delegatura para Asuntos  Jurisdiccionales, »3003-Grupo de trabajo de Apoyo a la Red Nacional de Protección al Consumidor   Se ajusta redacción                 Se ajusta redacción        Se ajusta redacción     </t>
  </si>
  <si>
    <t xml:space="preserve"># de Briefs de la campaña genérica diligenciados y enviados </t>
  </si>
  <si>
    <t xml:space="preserve"> # Briefs de campaña genérica a diligenciar y enviar</t>
  </si>
  <si>
    <t xml:space="preserve"> # de conceptos gráficos a elaborar y presentar</t>
  </si>
  <si>
    <t xml:space="preserve"> # de propuesta a revisar y aprobar</t>
  </si>
  <si>
    <t xml:space="preserve"> # de  Campañas a ejecutar </t>
  </si>
  <si>
    <t xml:space="preserve"># publicaciones solicitadas  </t>
  </si>
  <si>
    <t xml:space="preserve"> # publicaciones a solicitar </t>
  </si>
  <si>
    <t>ruta eventos</t>
  </si>
  <si>
    <t xml:space="preserve"># de publicaciones realizadas </t>
  </si>
  <si>
    <t xml:space="preserve"># de publicaciones a realizar </t>
  </si>
  <si>
    <t xml:space="preserve"># de check list diligenciados </t>
  </si>
  <si>
    <t xml:space="preserve"> # de check list a diligenciar </t>
  </si>
  <si>
    <t># de agendas publicadas</t>
  </si>
  <si>
    <t># de agendas a publicar</t>
  </si>
  <si>
    <t xml:space="preserve"># de eventos realizados </t>
  </si>
  <si>
    <t xml:space="preserve"> # de evento a realizar</t>
  </si>
  <si>
    <t xml:space="preserve"># de agendas definitivas elaboradas y enviadas </t>
  </si>
  <si>
    <t xml:space="preserve"> # de agendas a elaborar y enviar </t>
  </si>
  <si>
    <t xml:space="preserve">ruta publicaciones </t>
  </si>
  <si>
    <t># de guías o manuales elaborados y enviados</t>
  </si>
  <si>
    <t xml:space="preserve"> # guías o manuales  a elaborar y enviar</t>
  </si>
  <si>
    <t xml:space="preserve">#  guías o manuales revisados  </t>
  </si>
  <si>
    <t xml:space="preserve"> #  guías o manuales a revisar </t>
  </si>
  <si>
    <t xml:space="preserve"># de  guías o manuales ajustados  </t>
  </si>
  <si>
    <t xml:space="preserve"> # de  guías o manuales  que requieren ser ajustados </t>
  </si>
  <si>
    <t xml:space="preserve"># guías o manuales con visto bueno </t>
  </si>
  <si>
    <t xml:space="preserve"> # d guías o manuales que requieren visto bueno</t>
  </si>
  <si>
    <t># guías o manuales con el aval del Superintendente</t>
  </si>
  <si>
    <t># guías o manuales que requieren el aval del Superintendente</t>
  </si>
  <si>
    <t xml:space="preserve"># de envios al Grupo de trabajo de Comunicaciones y a la Oficina Asesora Jurídica, de guías o Manuales avalados por el superintendente </t>
  </si>
  <si>
    <t xml:space="preserve"> # de envios al Grupo de trabajo de Comunicaciones y a la Oficina Asesora Jurídica, de guías o Manuales avalados por el superintendente que requieren ser enviados </t>
  </si>
  <si>
    <t xml:space="preserve"># de guías o Manuales con ajustes de corrección de estilo y diagramado elaborados y enviados </t>
  </si>
  <si>
    <t xml:space="preserve"> # de  guías o manuales con ajustes de corrección de estilo y diagramado que requieren ser elaborados y enviados</t>
  </si>
  <si>
    <t xml:space="preserve"># De guías o manuales revisados, aprobados y enviados al Grupo de trabajo de Comunicaciones </t>
  </si>
  <si>
    <t xml:space="preserve"> # De guías o manuales que requieren ser  revisados, aprobados y enviados al Grupo de trabajo de Comunicaciones</t>
  </si>
  <si>
    <t># de guías o manuales enviados para aprobación del Superintendente / # de guías o manuales que requieren ser enviados para aprobación del Superintendente</t>
  </si>
  <si>
    <t xml:space="preserve"># de guías o manuales enviados para aprobación del Superintendente </t>
  </si>
  <si>
    <t xml:space="preserve"># Solicitudes de publicaciones de guías o manuales realizados </t>
  </si>
  <si>
    <t xml:space="preserve">  # Solicitudes de publicaciones de guías o manuales requeridos </t>
  </si>
  <si>
    <t>Publicar guía o manual en página web (Captura de pantalla de Documento de la guía o manual publicado (único entregable))</t>
  </si>
  <si>
    <t xml:space="preserve"> # de guías o manuales que requieren ser enviados para aprobación del Superintendente</t>
  </si>
  <si>
    <t xml:space="preserve"># de guías o manuales publicados en página web </t>
  </si>
  <si>
    <t xml:space="preserve"> # de guías o manuales que requieren ser publicados en página web</t>
  </si>
  <si>
    <t># De guías o manuales revisados, aprobados y enviados al Grupo de trabajo de Comunicaciones / # De guías o manuales que requieren ser  revisados, aprobados y enviados al Grupo de trabajo de Comunicaciones</t>
  </si>
  <si>
    <t xml:space="preserve"> # estudios previos a elaborar </t>
  </si>
  <si>
    <t xml:space="preserve">Ruta contratos </t>
  </si>
  <si>
    <t xml:space="preserve"> # de solicitudes de contratación a realizar.</t>
  </si>
  <si>
    <t xml:space="preserve"># de Solicitudes de contratación revisadas y ajustadas </t>
  </si>
  <si>
    <t xml:space="preserve"> # Solicitudes de contratación a revisar y ajustar</t>
  </si>
  <si>
    <t xml:space="preserve">Revisar la solicitud de contratación y realizar los ajustes cuando haya lugar a ello (Correo electrónico del abogado a cargo informando la revisión del proceso y/o captura de pantalla de la publicación en el SECOP /Único entregable)  </t>
  </si>
  <si>
    <t xml:space="preserve"># de Solicitudes de contratación publicadas  </t>
  </si>
  <si>
    <t xml:space="preserve"> # Solicitud de contratación a publicar</t>
  </si>
  <si>
    <t xml:space="preserve"># de procesos contractuales desarrollados </t>
  </si>
  <si>
    <t xml:space="preserve"> # procesos contractuales a desarrollar </t>
  </si>
  <si>
    <t xml:space="preserve"># de Herramientas o aplicativos evolucionados </t>
  </si>
  <si>
    <t xml:space="preserve"> # de Herramientas o aplicativos que requieresen ser evolucionados</t>
  </si>
  <si>
    <t xml:space="preserve"># de Herramientas o aplicativos implementado </t>
  </si>
  <si>
    <t xml:space="preserve"> # de Herramientas o aplicativos que requieren ser implementados</t>
  </si>
  <si>
    <t xml:space="preserve"># de requerimientos elaborados y aprobados </t>
  </si>
  <si>
    <t xml:space="preserve"> # de requerimientos a elaborar y aprobar</t>
  </si>
  <si>
    <t xml:space="preserve">Soluciones planeadas y gestionadas </t>
  </si>
  <si>
    <t xml:space="preserve"> #  Soluciones a planear y gestionar</t>
  </si>
  <si>
    <t xml:space="preserve"># de soluciones diseñadas / # de soluciones a diseñar </t>
  </si>
  <si>
    <t xml:space="preserve"># de soluciones diseñadas </t>
  </si>
  <si>
    <t xml:space="preserve"> # de soluciones a diseñar </t>
  </si>
  <si>
    <t xml:space="preserve"># de componentes de software construidos </t>
  </si>
  <si>
    <t xml:space="preserve"> # de componentes de software a construir</t>
  </si>
  <si>
    <t xml:space="preserve"># de pruebas de Aceptación realizadas </t>
  </si>
  <si>
    <t xml:space="preserve"> # de pruebas de Aceptación a realizar </t>
  </si>
  <si>
    <t xml:space="preserve"># de manuales y capacitaciones a usuarios realizadas </t>
  </si>
  <si>
    <t xml:space="preserve"> # de manuales y capacitaciones a usuarios a realizar</t>
  </si>
  <si>
    <t xml:space="preserve"># de proyectos cerrados </t>
  </si>
  <si>
    <t xml:space="preserve"> # de proyectos programados para ser cerrados</t>
  </si>
  <si>
    <t xml:space="preserve">Ruta Soluciones </t>
  </si>
  <si>
    <t xml:space="preserve"># de soluciones planeadas y gestionadas </t>
  </si>
  <si>
    <t xml:space="preserve"> # de soluciones programadas para ser planeadas y gestionadas</t>
  </si>
  <si>
    <t xml:space="preserve"># soluciones desarrolladas </t>
  </si>
  <si>
    <t xml:space="preserve"> # de soluciones a desarrollar</t>
  </si>
  <si>
    <t># de componentes de software construidos / # de componentes de software a construir</t>
  </si>
  <si>
    <t xml:space="preserve"># de pruebas de Aceptación realizadas / # de pruebas de Aceptación a realizar </t>
  </si>
  <si>
    <t># de manuales y capacitaciones a usuarios realizadas / # de manuales y capacitaciones a usuarios a realizar</t>
  </si>
  <si>
    <t># de proyectos cerrados / # de proyectos programados para ser cerrados</t>
  </si>
  <si>
    <t xml:space="preserve"> # de documentaciones y despliegues en produccion a realizar  </t>
  </si>
  <si>
    <t xml:space="preserve"> # Pruebas de aceptación realizadas </t>
  </si>
  <si>
    <t xml:space="preserve"> # pruebas de aceptación a realizar </t>
  </si>
  <si>
    <t xml:space="preserve"># de documentaciones y despliegues en produccion realizadas </t>
  </si>
  <si>
    <t xml:space="preserve"># de cierres del proyectos y socializaciones realizadas </t>
  </si>
  <si>
    <t xml:space="preserve"> #  de cierres del proyectos y socializaciones a realizar </t>
  </si>
  <si>
    <t>Documentar y desplegar en produccion sujeto a resultados de pruebas ( 1. Formato Arquitectura de Software GS03F21, ya sea nuevo o actualizado, 2. Formato Manual Técnico GS03-F22 y 3. Formato Manual de Usuario GS03-F24 nuevo o actualizado)</t>
  </si>
  <si>
    <t>Realizar Pruebas de aceptación (1.Captura de pantalla  de casos de prueba ejecutados para aceptación / . Formato Acta de Prueba de Desarrollo de Software GS03-F6 )</t>
  </si>
  <si>
    <t xml:space="preserve">Herramienta para el Fortalecimiento del Sistema de Reglamentos Técnicos - APLICATIVO DE VISITAS, evolucionada  (Mantenimiento Evolutivo). (1. Formato Arquitectura de Software GS03F21 actualizado, 2. Formato Acta de Entrega de Desarrollo de Software GS03-F25) </t>
  </si>
  <si>
    <t xml:space="preserve">Herramienta de Fortalecimiento del Sistema de Metrología Legal - SIMEL, evolucionada (Mantenimiento Evolutivo). (1. Formato Arquitectura de Software GS03F21 actualizado, 2. Formato Acta de Entrega de Desarrollo de Software GS03-F25) </t>
  </si>
  <si>
    <t>Herramienta de Fortalecimiento SIC CALIBRA, evolucionada (1. Formato Arquitectura de Software GS03F21 actualizado  . Tabla de contenido y revisiones?. 2. Formato Acta de Entrega de Desarrollo de Software GS03-F25)</t>
  </si>
  <si>
    <t>Aplicativo para el Fortalecimiento VUCE-SICERCO, evolucionada (1. Captura de pantalla del Código fuente registrado en devops / 2. Captura de pantalla  de casos de prueba ejecutados por desarrollo )</t>
  </si>
  <si>
    <t>Herramienta Sistema de Información de Certificados de Conformidad-SICERCO, evolucionada (1. Formato Arquitectura de Software GS03F21 actualizado  . Tabla de contenido y revisiones?. 2. Formato Acta de Entrega de Desarrollo de Software GS03-F25)</t>
  </si>
  <si>
    <t>Herramienta para Asuntos Jurídicos, evolucionada (1. Formato Arquitectura de Software GS03F21, ya sea nuevo o actualizado hasta el capitulo 2 . 2. Formato Acta de Entrega de Desarrollo de Software GS03-F25)</t>
  </si>
  <si>
    <t>#Documento de propuesta presentado</t>
  </si>
  <si>
    <t># Documento de propuesta ha presentar</t>
  </si>
  <si>
    <t># de banners publicados</t>
  </si>
  <si>
    <t># de banners previstos a ser  publicados</t>
  </si>
  <si>
    <t># de objeto de estudios presentados</t>
  </si>
  <si>
    <t># de objeto de estudios a presentar</t>
  </si>
  <si>
    <t xml:space="preserve"># modelos aprobados </t>
  </si>
  <si>
    <t># modelos costeados</t>
  </si>
  <si>
    <t xml:space="preserve"># modelos previstos para ser  aprobados </t>
  </si>
  <si>
    <t xml:space="preserve"># modelos previstos para ser costeados </t>
  </si>
  <si>
    <r>
      <t>Elaborar y enviar al area solicitante</t>
    </r>
    <r>
      <rPr>
        <sz val="11"/>
        <color rgb="FFFF0000"/>
        <rFont val="Calibri"/>
        <family val="2"/>
        <scheme val="minor"/>
      </rPr>
      <t xml:space="preserve">, </t>
    </r>
    <r>
      <rPr>
        <sz val="11"/>
        <rFont val="Calibri"/>
        <family val="2"/>
        <scheme val="minor"/>
      </rPr>
      <t xml:space="preserve">el documento con ajustes de corrección de estilo y diagramado. (Correo electrónico y el documento de la guía o manual con corrección de estilo y diagramado (único entregable) </t>
    </r>
  </si>
  <si>
    <t>% de resultados presentados</t>
  </si>
  <si>
    <t>% de resultados a presentar</t>
  </si>
  <si>
    <t>Total de Informes de seguimiento programados en el plan de auditoría</t>
  </si>
  <si>
    <t>evaluaciones a realizar en la vigencia</t>
  </si>
  <si>
    <t>informes de cumplimiento a elaborar y radicar</t>
  </si>
  <si>
    <t>Plan de trabajo MIPG - Política Control Interno ejecutado, informe plan de trabajo realizado</t>
  </si>
  <si>
    <t>Numérica</t>
  </si>
  <si>
    <t xml:space="preserve"># de requerimientos allegados para ser  elaborados y aprobados </t>
  </si>
  <si>
    <t>Ajustar la actividad, es responsabilidad de otra áreas
SE AJUSTO</t>
  </si>
  <si>
    <t xml:space="preserve">         Ajustar la actividad, es responsabilidad de otra áreas
SE AJUSTO  Se ajusta redacción     </t>
  </si>
  <si>
    <t>la actividad se va a realizar en 9 días? SI CUMPLEN</t>
  </si>
  <si>
    <t xml:space="preserve">           Se ajusta redacción    la actividad se va a realizar en 9 días? SI CUMPLEN </t>
  </si>
  <si>
    <t>la actividad se va a realizar en 9 días?</t>
  </si>
  <si>
    <t>la actividad se va a realizar en 8 días?  SI CUMPLEN</t>
  </si>
  <si>
    <t xml:space="preserve">         Ajustar la actividad, es responsabilidad de otra áreas
SE AJUSTO  Se ajusta redacción    la actividad se va a realizar en 8 días?  SI CUMPLEN </t>
  </si>
  <si>
    <t>la actividad se va a realizar en 8 días?</t>
  </si>
  <si>
    <t xml:space="preserve"># de envíos al Grupo de trabajo de Comunicaciones y a la Oficina Asesora Jurídica, de guías o Manuales avalados por el superintendente </t>
  </si>
  <si>
    <t xml:space="preserve"> # de envíos al Grupo de trabajo de Comunicaciones y a la Oficina Asesora Jurídica, de guías o Manuales avalados por el superintendente que requieren ser enviados </t>
  </si>
  <si>
    <t>la actividad se va a realizar en 4 días? SI CUMPLEN</t>
  </si>
  <si>
    <t xml:space="preserve">           Se ajusta redacción    la actividad se va a realizar en 4 días? SI CUMPLEN </t>
  </si>
  <si>
    <t>la actividad se va a realizar en 4 días?</t>
  </si>
  <si>
    <r>
      <t>Elaborar y enviar al área solicitante</t>
    </r>
    <r>
      <rPr>
        <sz val="11"/>
        <color rgb="FFFF0000"/>
        <rFont val="Calibri"/>
        <family val="2"/>
        <scheme val="minor"/>
      </rPr>
      <t xml:space="preserve">, </t>
    </r>
    <r>
      <rPr>
        <sz val="11"/>
        <rFont val="Calibri"/>
        <family val="2"/>
        <scheme val="minor"/>
      </rPr>
      <t xml:space="preserve">el documento con ajustes de corrección de estilo y diagramado. (Correo electrónico y el documento de la guía o manual con corrección de estilo y diagramado (único entregable) </t>
    </r>
  </si>
  <si>
    <t>la actividad se va a realizar en 11 días? SI CUMPLEN</t>
  </si>
  <si>
    <t xml:space="preserve">           Se ajusta redacción    la actividad se va a realizar en 11 días? SI CUMPLEN </t>
  </si>
  <si>
    <t>la actividad se va a realizar en 11 días?</t>
  </si>
  <si>
    <t>la actividad se va a realizar en 10 días? SI CUMPLEN</t>
  </si>
  <si>
    <t xml:space="preserve">         Ajustar la actividad, es responsabilidad de otra áreas
SE AJUSTO  Se ajusta redacción    la actividad se va a realizar en 10 días? SI CUMPLEN </t>
  </si>
  <si>
    <t>la actividad se va a realizar en 10 días?</t>
  </si>
  <si>
    <t>6-Optimización, ampliación y  fortalecimiento del talento humano y  las capacidades técnicas, incentivando la capacitación, la permanencia y la socialización del conocimiento.</t>
  </si>
  <si>
    <t>Diligenciar checo lista del evento con la fecha definitiva igual a la publicada en el  calendario de eventos (documento de checo lista para la realización del evento / único entregable)</t>
  </si>
  <si>
    <t xml:space="preserve"># de checo lista diligenciados </t>
  </si>
  <si>
    <t xml:space="preserve"> # de checo lista a diligenciar </t>
  </si>
  <si>
    <t>Corresponde a un día festivo</t>
  </si>
  <si>
    <t xml:space="preserve">Es una actividad no requiere asociación Categoría </t>
  </si>
  <si>
    <t xml:space="preserve">El producto o actividad  contemplaba meta numérica en su redacción, esta ya esta asociada en el campo meta </t>
  </si>
  <si>
    <t xml:space="preserve">El denominador no debe contemplar logro numérico </t>
  </si>
  <si>
    <t>Diagnóstico y metodología para realizar la evaluación Evaluación ex post del beneficio al consumidor derivado de la licencia obligatoria del Dolutegravir, elaborado  (Documento de diagnóstico elaborado)</t>
  </si>
  <si>
    <t xml:space="preserve"># de documentos de diagnóstico y metodología para realizar la evaluación ex post del beneficio al consumidor derivado de la licencia obligatoria del Dolutegravir, elaborados </t>
  </si>
  <si>
    <t># documento de diagnóstico y metodología para realizar la evaluación ex post del beneficio al consumidor derivado de la licencia obligatoria del Dolutegravir, a elaborar</t>
  </si>
  <si>
    <t>Elaborar el diagnóstico para la evaluación ex post del beneficio al consumidor derivado de la licencia obligatoria del Dolutegravir, elaborado  (documento de diagnóstico elaborado)</t>
  </si>
  <si>
    <t xml:space="preserve"># de documentos de diagnóstico para realizar la evaluación ex post del beneficio al consumidor derivado de la licencia obligatoria del Dolutegravir, elaborados </t>
  </si>
  <si>
    <t># documento de diagnóstico para realizar la evaluación ex post del beneficio al consumidor derivado de la licencia obligatoria del Dolutegravir, a elaborar</t>
  </si>
  <si>
    <t>Elaborar la metodología para la evaluación ex post del beneficio al consumidor derivado de la licencia obligatoria del Dolutegravir, elaborado  ( documento de metodología elaborado)</t>
  </si>
  <si>
    <t xml:space="preserve"># de documentos de metodología para realizar la evaluación ex post del beneficio al consumidor derivado de la licencia obligatoria del Dolutegravir, elaborados </t>
  </si>
  <si>
    <t># documento de metodología para realizar la evaluación ex post del beneficio al consumidor derivado de la licencia obligatoria del Dolutegravir, a elaborar</t>
  </si>
  <si>
    <t># observatorios a elaborar</t>
  </si>
  <si>
    <t xml:space="preserve">Es una actividad no requiere asociación Categoría                </t>
  </si>
  <si>
    <t xml:space="preserve">Es una actividad no requiere asociación Categoría         El producto o actividad  contemplaba meta numérica en su redacción, esta ya esta asociada en el campo meta        </t>
  </si>
  <si>
    <t xml:space="preserve">Es una actividad no requiere asociación Categoría         Toda redacción de Actividad debe iniciar con un verbo , la actividad contemplaba, Revisión y..       </t>
  </si>
  <si>
    <t xml:space="preserve">             El denominador no debe contemplar logro numérico   </t>
  </si>
  <si>
    <t xml:space="preserve">Es una actividad no requiere asociación Categoría              El denominador no debe contemplar logro numérico   </t>
  </si>
  <si>
    <t xml:space="preserve">Es una actividad no requiere asociación Categoría         El producto o actividad  contemplaba meta numérica en su redacción, esta ya esta asociada en el campo meta      No debe tener meta asociada   </t>
  </si>
  <si>
    <t>Es una actividad no requiere asociación de indicador estratégico se asocia a NA</t>
  </si>
  <si>
    <t xml:space="preserve">Es una actividad no requiere asociación a Política </t>
  </si>
  <si>
    <t>La unidad de medida  no corresponde con lo que se espera del actividad, se propone numérica</t>
  </si>
  <si>
    <t>El numerador  no corresponde con lo que se espera del actividad, se propone numérica</t>
  </si>
  <si>
    <t>El denominador  no corresponde con lo que se espera del actividad, se propone numérica</t>
  </si>
  <si>
    <t>Diligenciar y enviar al Grupo de trabajo de comunicaciones el Brien  de la campaña genérica previa concertación con OSCAE. (correo electrónico con el Brief diligenciado /único entregable)</t>
  </si>
  <si>
    <t xml:space="preserve">Se asocia el NA correspondiente a fuente de financiación por ser una actividad </t>
  </si>
  <si>
    <t>Ajustar ponderación esta actividad es responsabilidad de otra área</t>
  </si>
  <si>
    <t>% programa de aseguramiento a ejecutar</t>
  </si>
  <si>
    <t>Política de prevención del daño antijurídico, implementada (Informe de implementación en Word/único entregable)</t>
  </si>
  <si>
    <t># documentos con la información remitida por las Delegaturas y/o áreas encargadas de las actividades ejecutadas, consolidado</t>
  </si>
  <si>
    <t># Total de documentos con la información remitida por las Delegaturas y/o áreas encargadas de las actividades ejecutadas, a consolidar</t>
  </si>
  <si>
    <t># # jornadas de los ciclos de aprende con la sic y miércoles de PI  a realizada</t>
  </si>
  <si>
    <t># Informes finales de implementación del programa de formación a la ciudanía en general  elaborados</t>
  </si>
  <si>
    <t># # Informes finales de implementación del programa de formación a la ciudanía en general a  elaborar</t>
  </si>
  <si>
    <t># jornadas de formación de la estrategia "diversamente hábiles" realizadas</t>
  </si>
  <si>
    <t># # jornadas de formación de la estrategia "divisamente hábiles" a realizar</t>
  </si>
  <si>
    <t>Elaborar informe final de implementación de la Estrategia de formación "Experiencias Creativas con la SIC”(Informe final consolidado-único entregable)</t>
  </si>
  <si>
    <t># Informes finales de la implementación dela estrategia de formación experiencias creativas con la SIC elaborados</t>
  </si>
  <si>
    <t># # Informes finales de la implementación dela estrategia de formación experiencias creativas con la SIC a elaborar</t>
  </si>
  <si>
    <t># de actividades de participación ciudadana formulada e implementada</t>
  </si>
  <si>
    <t xml:space="preserve"># de actividades con alcance participativo de los procesos de la Entidad para el plan de participación ciudadana 2024 seleccionadas </t>
  </si>
  <si>
    <t xml:space="preserve"># de actividades con alcance participativo de los procesos de la Entidad para el plan de participación ciudadana 2024 a seleccionar </t>
  </si>
  <si>
    <t xml:space="preserve"># de protocolos a publicar a actualizar en página web </t>
  </si>
  <si>
    <t>Ajustar la caracterización, la documentación, los indicadores y los riesgos del proceso Servicio a las ciudadanías. 
(Captura de pantalla de envío por parte del área) (captura de pantalla del SIGI por parte del área y/o correos electrónicos y/o documentos)</t>
  </si>
  <si>
    <t xml:space="preserve"># de participaciones de la SIC "juntémonos, el festival para tejer lo público realizadas </t>
  </si>
  <si>
    <t xml:space="preserve"># de participaciones de la SIC "juntémonos, el festival para tejer lo público a realizar </t>
  </si>
  <si>
    <t xml:space="preserve"># capítulos de SICTEVE emitidos
   </t>
  </si>
  <si>
    <t xml:space="preserve"># capítulos de SICTEVE a emitir
  </t>
  </si>
  <si>
    <t># de capítulos de SICTEVE emitidos</t>
  </si>
  <si>
    <t xml:space="preserve"># capítulos de SICTEVE a emitir
</t>
  </si>
  <si>
    <t>Campaña de difusión sobre cambios de INTRASIC realizada (Documento con las capturas de pantalla  de la publicación de la campaña. Único entregable)</t>
  </si>
  <si>
    <t># de conceptos gráficos a elaborar y presentar</t>
  </si>
  <si>
    <t>Elaborar el guion explicando las funciones de cada delegatura de la SIC en lenguaje claro .(Documento PDF que contenga el guion de cada delegatura / único entregable)</t>
  </si>
  <si>
    <t>Elaborar informes de las piezas audiovisuales ( Informe de cada pieza audiovisual/único entregable)</t>
  </si>
  <si>
    <t xml:space="preserve">            se ajusta redacción  se ajusta redacción  Corresponde a un día festivo </t>
  </si>
  <si>
    <t xml:space="preserve">Es una actividad no requiere asociación Categoría       Es una actividad no requiere asociación a Política         Corresponde a un día festivo </t>
  </si>
  <si>
    <t xml:space="preserve">             No se debe asociar meta  Corresponde a un día festivo </t>
  </si>
  <si>
    <t xml:space="preserve">Es una actividad no requiere asociación Categoría              No se debe asociar meta  Corresponde a un día festivo </t>
  </si>
  <si>
    <t xml:space="preserve">Es una actividad no requiere asociación Categoría               Corresponde a un día festivo </t>
  </si>
  <si>
    <t>% de los proyectos de actos administrativos y documentos requeridos para el rediseño institucional y formalización laboral a realizar</t>
  </si>
  <si>
    <t xml:space="preserve">Es una actividad no requiere asociación Categoría              No se debe asociar meta   </t>
  </si>
  <si>
    <t xml:space="preserve"># solicitudes de agendamiento y creación piezas graficas enviadas </t>
  </si>
  <si>
    <t xml:space="preserve"># solicitudes de agendamiento y creación piezas graficas programas para ser enviadas </t>
  </si>
  <si>
    <t xml:space="preserve"># jornadas de capacitaciones realizadas </t>
  </si>
  <si>
    <t xml:space="preserve"># jornadas de capacitaciones programadas </t>
  </si>
  <si>
    <t xml:space="preserve">ruta analítica </t>
  </si>
  <si>
    <t xml:space="preserve"> # de Herramientas o aplicativos que requieres en ser evolucionados</t>
  </si>
  <si>
    <t>Planear y gestionar  la solución  (1. Reporte planeación de tareas, línea base de requerimientos (historias de usuario) y entregables  en la herramienta devops 2. plan de pruebas diseñado y registrado en la herramienta devops)</t>
  </si>
  <si>
    <t>la actividad se va a realizar en 12 días?</t>
  </si>
  <si>
    <t xml:space="preserve">             El denominador no debe contemplar logro numérico  la actividad se va a realizar en 12 días? </t>
  </si>
  <si>
    <t xml:space="preserve">        Toda redacción de Actividad debe iniciar con un verbo , la actividad contemplaba, Pruebas de.. *    El denominador no debe contemplar logro numérico   </t>
  </si>
  <si>
    <t xml:space="preserve">              la actividad se va a realizar en 11 días? </t>
  </si>
  <si>
    <t xml:space="preserve">No debe contemplar valor numérico Se ajusta la redacción </t>
  </si>
  <si>
    <t xml:space="preserve">            No debe contemplar valor numérico Se ajusta la redacción    </t>
  </si>
  <si>
    <t>Planeación y gestión de la solución  (1. Reporte planeación de tareas, línea base de requerimientos (historias de usuario) y entregables  en la herramienta devops 2. plan de pruebas diseñado y registrado en la herramienta devops)</t>
  </si>
  <si>
    <t xml:space="preserve">             El denominador no debe contemplar logro numérico  la actividad se va a realizar en 11 días? </t>
  </si>
  <si>
    <t xml:space="preserve">             El denominador no debe contemplar logro numérico  la actividad se va a realizar en 10 días? </t>
  </si>
  <si>
    <t>la actividad se va a realizar en 6 días?</t>
  </si>
  <si>
    <t xml:space="preserve">              la actividad se va a realizar en 6 días? </t>
  </si>
  <si>
    <t>la actividad se va a realizar en 1 días?</t>
  </si>
  <si>
    <t xml:space="preserve">              la actividad se va a realizar en 1 días? </t>
  </si>
  <si>
    <t># documento diagnóstico a presentar</t>
  </si>
  <si>
    <t xml:space="preserve">            Se ajusta la redacción  El denominador no debe contemplar logro numérico   </t>
  </si>
  <si>
    <t xml:space="preserve">Es una actividad no requiere asociación Categoría      Se asocia el NA correspondiente a fuente de financiación por ser una actividad    Toda redacción de Actividad debe iniciar con un verbo , la actividad contemplaba, Planeación.. *     Corresponde a un día festivo </t>
  </si>
  <si>
    <t xml:space="preserve">Es una actividad no requiere asociación Categoría      Se asocia el NA correspondiente a fuente de financiación por ser una actividad          Corresponde a un día festivo </t>
  </si>
  <si>
    <t xml:space="preserve">Es una actividad no requiere asociación Categoría      Se asocia el NA correspondiente a fuente de financiación por ser una actividad           </t>
  </si>
  <si>
    <t xml:space="preserve">Es una actividad no requiere asociación Categoría      Se asocia el NA correspondiente a fuente de financiación por ser una actividad    Toda redacción de Actividad debe iniciar con un verbo , la actividad contemplaba, Pruebas de.. *     Corresponde a un día festivo </t>
  </si>
  <si>
    <t xml:space="preserve">Es una actividad no requiere asociación Categoría      Se asocia el NA correspondiente a fuente de financiación por ser una actividad          la actividad se va a realizar en 11 días? </t>
  </si>
  <si>
    <t>El indicador seleccionado no correspondía al objetivo seleccionado</t>
  </si>
  <si>
    <t xml:space="preserve">  El indicador seleccionado no correspondía al objetivo seleccionado         Se ajusta redacción     </t>
  </si>
  <si>
    <t xml:space="preserve">Es una actividad no requiere asociación Categoría      Se asocia el NA correspondiente a fuente de financiación por ser una actividad     Ajustar ponderación esta actividad es responsabilidad de otra área      </t>
  </si>
  <si>
    <t xml:space="preserve">  El indicador seleccionado no correspondía al objetivo seleccionado             </t>
  </si>
  <si>
    <t>Realizar programación de los temas estableciendo el cronograma y remitirlo a la Oficina Asesora de Planeación y a Talento Humano (Cronograma de capacitación único entregable)</t>
  </si>
  <si>
    <t xml:space="preserve">Es una actividad no requiere asociación Categoría      Se asocia el NA correspondiente a fuente de financiación por ser una actividad    El producto o actividad  contemplaba meta numérica en su redacción, esta ya esta asociada en el campo meta        </t>
  </si>
  <si>
    <t xml:space="preserve">              Corresponde a un día festivo </t>
  </si>
  <si>
    <t xml:space="preserve"># de planes de previsión de recursos humanos a elaborar </t>
  </si>
  <si>
    <t xml:space="preserve">Es una actividad no requiere asociación Categoría       Es una actividad no requiere asociación a Política          </t>
  </si>
  <si>
    <t># de planes de trabajo 2024 políticas lideradas ejecutadas</t>
  </si>
  <si>
    <t xml:space="preserve"># de planes de trabajo 2024 políticas lideradas a ejecutar </t>
  </si>
  <si>
    <t xml:space="preserve">Es una actividad no requiere asociación Categoría               la actividad se va a realizar en 10 días? </t>
  </si>
  <si>
    <t xml:space="preserve">
% del plan de bienestar social y estímulos a elaborar y ejecutar </t>
  </si>
  <si>
    <t># de planes de bienestar social y estímulos aprobado</t>
  </si>
  <si>
    <t># de planes de bienestar social y estímulos a aprobar</t>
  </si>
  <si>
    <t>Realizar la Resolución de adopción del plan de bienestar social y Estímulos  (Resolución adoptando el Plan de Bienestar Social y Estímulos-único entregable)</t>
  </si>
  <si>
    <t xml:space="preserve"> # de resoluciones adoptando el plan de bienestar social y estímulos realizadas </t>
  </si>
  <si>
    <t xml:space="preserve"> # de resoluciones adoptando el plan de bienestar social y estímulos a realizar</t>
  </si>
  <si>
    <t xml:space="preserve"># de resoluciones de adopción SST  realizadas </t>
  </si>
  <si>
    <t xml:space="preserve">Es una actividad no requiere asociación Categoría               la actividad se va a realizar en 8 días? </t>
  </si>
  <si>
    <t xml:space="preserve">Es una actividad no requiere asociación Categoría         Toda redacción de Actividad debe iniciar con un verbo , la actividad contemplaba, Planeación.. *      </t>
  </si>
  <si>
    <t xml:space="preserve">Es una actividad no requiere asociación Categoría              El denominador no debe contemplar logro numérico  la actividad se va a realizar en 11 días? </t>
  </si>
  <si>
    <t xml:space="preserve">Es una actividad no requiere asociación Categoría         Toda redacción de Actividad debe iniciar con un verbo , la actividad contemplaba, Pruebas de.. *    El denominador no debe contemplar logro numérico   </t>
  </si>
  <si>
    <t xml:space="preserve">Es una actividad no requiere asociación Categoría               la actividad se va a realizar en 11 días? </t>
  </si>
  <si>
    <t>la actividad se va a realizar en 7 días?</t>
  </si>
  <si>
    <t xml:space="preserve">Es una actividad no requiere asociación Categoría               la actividad se va a realizar en 7 días? </t>
  </si>
  <si>
    <t>Es una actividad no requiere asociación de estrategia se asocia a NA</t>
  </si>
  <si>
    <t>Se asocia NA en política mipg</t>
  </si>
  <si>
    <t xml:space="preserve">Es una actividad no requiere asociación Categoría   Es una actividad no requiere asociación de indicador estratégico se asocia a NA Es una actividad no requiere asociación de estrategia se asocia a NA Es una actividad no requiere asociación a insumo se asocia a NA Se asocia el NA correspondiente a fuente de financiación por ser una actividad  Se asocia NA en política mipg Es una actividad se registras  NA a asociación de planes  Toda redacción de Actividad debe iniciar con un verbo , la actividad contemplaba, Pruebas de.. *    El denominador no debe contemplar logro numérico   </t>
  </si>
  <si>
    <t xml:space="preserve">Es una actividad no requiere asociación Categoría         Toda redacción de Actividad debe iniciar con un verbo , la actividad contemplaba, Planeación.. *     la actividad se va a realizar en 11 días? </t>
  </si>
  <si>
    <t xml:space="preserve">Ajustar ponderación esta actividad es responsabilidad de otra áreas </t>
  </si>
  <si>
    <t xml:space="preserve">         Ajustar ponderación esta actividad es responsabilidad de otra áreas       </t>
  </si>
  <si>
    <t># numero de documentos de diagnóstico elaborados</t>
  </si>
  <si>
    <t xml:space="preserve">         Ajustar ponderación esta actividad es responsabilidad de otra áreas      Corresponde a un día festivo </t>
  </si>
  <si>
    <t xml:space="preserve"># de mesas de trabajo efectuadas </t>
  </si>
  <si>
    <t># 
# de reuniones para definir plan de trabajo a realizada</t>
  </si>
  <si>
    <t xml:space="preserve">
# de áreas misionales con archivos documentales de gestión administrados, custodiados y organizados </t>
  </si>
  <si>
    <t xml:space="preserve"># 
# de áreas misionales con archivos documentales de gestión a administrar, custodiar y organizar </t>
  </si>
  <si>
    <t xml:space="preserve"># 
# Mesas de trabajo a realizada </t>
  </si>
  <si>
    <t># 
# de planes de mantenimiento a elaborar</t>
  </si>
  <si>
    <t>la actividad se va a realizar en 13 días?</t>
  </si>
  <si>
    <t xml:space="preserve">Es una actividad no requiere asociación Categoría               la actividad se va a realizar en 13 días? </t>
  </si>
  <si>
    <t xml:space="preserve">
% de los planes y/o programas a monitorear y ejecutar </t>
  </si>
  <si>
    <t>Publicar el proceso de contratación en el SECOP (Correo electrónico del abogado a cargo informando la publicación del proceso en SECOP y/o captura de pantalla de la publicación en el secop)</t>
  </si>
  <si>
    <t xml:space="preserve">Es una Actividad no requiere asociación a Fuente de Financiamiento </t>
  </si>
  <si>
    <t>Ajustar ponderación esta actividad será ejecutada por otra área</t>
  </si>
  <si>
    <t>la actividad se va a realizar en 3 días?</t>
  </si>
  <si>
    <t>Definir el alcance requerido, para realizar el estudio del impacto de la regulación de los mercados de cara a la promoción de la libre competencia económica. (Acta con el alcance definido/único entregable)</t>
  </si>
  <si>
    <t xml:space="preserve">           Se ajusta redacción    Corresponde a un día festivo </t>
  </si>
  <si>
    <t>Programas de fomento (CATI, PAI y PI-e) para el uso estratégico de la PI  como herramienta de competitividad en las empresas y en la economía popular, en operación. (Informe final de cada programa)</t>
  </si>
  <si>
    <t>Guía y herramienta de transferencia de tecnología para MiPymes e inventores,  publicada-Acción 1.3 CONPES 4062 (Captura de pantalla de la publicación/único entregable)</t>
  </si>
  <si>
    <t xml:space="preserve">          La meta no corresponde con lo que se espera del actividad, se propone 1  La unidad de medida  no corresponde con lo que se espera del actividad, se propone numérica El numerador  no corresponde con lo que se espera del actividad, se propone numérica El denominador  no corresponde con lo que se espera del actividad, se propone numérica  </t>
  </si>
  <si>
    <t>Evento  en materia de protección al consumidor, realizado (fotografías del evento realizado /único entregable)</t>
  </si>
  <si>
    <t># de alcaldias capacitadas en materia de protección al consumidor</t>
  </si>
  <si>
    <t># Cartilla programada a socializar</t>
  </si>
  <si>
    <t># Guía adaptada y traducidas  en lenguaje ancestral</t>
  </si>
  <si>
    <t xml:space="preserve"># # Guía en lenguaje ancestral programada </t>
  </si>
  <si>
    <t xml:space="preserve"># diseños y actualizaciones realizadas </t>
  </si>
  <si>
    <t># Herramienta de interconexión implentada, # Herramienta de interconexión implementada</t>
  </si>
  <si>
    <t># # de módulos programados en plataforma de inteligencia artificial</t>
  </si>
  <si>
    <t>Implementar la consulta de la plataforma de inteligencia artificial en puntos de atención (Informe de operación de los módulos de consulta)</t>
  </si>
  <si>
    <t># Módulos de consulta operando</t>
  </si>
  <si>
    <t># Documento del Plan de expansión programado (cronograma)</t>
  </si>
  <si>
    <t># Solicitud documento preguntas frecuentes</t>
  </si>
  <si>
    <t xml:space="preserve"> Sistema de información de la red con interoperabilidad con otros sistemas internos y externos, implementado (Informe de implementación y /o nuevo sistema implementado)</t>
  </si>
  <si>
    <t>17-Rendición de cuentas e informe del congreso</t>
  </si>
  <si>
    <t>la actividad se va a realizar en 2 días?</t>
  </si>
  <si>
    <t xml:space="preserve"># de visitas de inspección realizadas </t>
  </si>
  <si>
    <t>Solicitar publicación de la fecha del evento en el calendario de eventos de la entidad  al Grupo de trabajo de Comunicaciones   (correo electrónico aviando con la fecha del evento/único entregable)</t>
  </si>
  <si>
    <t>la actividad se va a realizar en 7 días?
SI, está de acuerdo a la ruta.</t>
  </si>
  <si>
    <t xml:space="preserve">           Se ajusta redacción    la actividad se va a realizar en 7 días?
SI, está de acuerdo a la ruta. </t>
  </si>
  <si>
    <t xml:space="preserve">73-Grupo de Comunicación   Se ajusta redacción    la actividad se va a realizar en 7 días?
SI, está de acuerdo a la ruta.             Se ajusta redacción    la actividad se va a realizar en 7 días?
SI, está de acuerdo a la ruta.    Se ajusta redacción    la actividad se va a realizar en 7 días? </t>
  </si>
  <si>
    <t>Corresponde a un día festivo 
Se modifica fecha</t>
  </si>
  <si>
    <t xml:space="preserve">           Se ajusta redacción    Corresponde a un día festivo 
Se modifica fecha </t>
  </si>
  <si>
    <t xml:space="preserve">4000-Delegatura para Asuntos  Jurisdiccionales   Se ajusta redacción    Corresponde a un día festivo 
Se modifica fecha             Se ajusta redacción    Corresponde a un día festivo 
Se modifica fecha    Se ajusta redacción    Corresponde a un día festivo </t>
  </si>
  <si>
    <t>la actividad se va a realizar en 11 días? SI, está de acuerdo a la ruta.</t>
  </si>
  <si>
    <t xml:space="preserve">           Se ajusta redacción    la actividad se va a realizar en 11 días? SI, está de acuerdo a la ruta. </t>
  </si>
  <si>
    <t xml:space="preserve">20-Oficina de Tecnología e Informática   Se ajusta redacción    la actividad se va a realizar en 11 días? SI, está de acuerdo a la ruta.             Se ajusta redacción    la actividad se va a realizar en 11 días? SI, está de acuerdo a la ruta.    Se ajusta redacción    la actividad se va a realizar en 11 días? </t>
  </si>
  <si>
    <t xml:space="preserve"># Correo electrónico elaborado y enviado </t>
  </si>
  <si>
    <t xml:space="preserve">Actos administrativos de control de reglamentos técnicos, control metrológico y evaluadores, expedidos. . (Relación en Excel mensual tomada del sistema de trámites de la SIC, con los números de radicación)  </t>
  </si>
  <si>
    <t>Realizar el reparto de los radicados de expedientes sobre control de reglamentos técnicos, metrología legal y evaluadores. (Relación en Excel mensual de los números de radicación de los expedientes y  los abogados a los que se les reparten)</t>
  </si>
  <si>
    <t xml:space="preserve">Es una actividad no requiere asociación Categoría              la redacción del denominador no debe contemplar dato numerico   </t>
  </si>
  <si>
    <t xml:space="preserve">Es una actividad no requiere asociación Categoría         Toda redacción de Actividad debe iniciar con un verbo , la actividad contemplaba,  Capacitac..     No debe tener meta asociada   </t>
  </si>
  <si>
    <t>IMPORTANTE: Este formato se debe descargar, guardar con macros habilitados, cerrarlo y volverlo abrir desde la ubicación donde fue guardado. Para ser diligenciado correctamente se sugiere consultar las instrucciones que se habilitan al ubicar el cursor en cada una de las celdas de color Azul.  
Para su diligenciamiento se sugiere consultar también el procedimiento DE01-P01 "FORMULACIÓN DE LA PLANEACIÓN INSTITUCIONAL".</t>
  </si>
  <si>
    <t>Producir los boletines, fotonoficias, videos y/o ruedas de prensa de conformidad con la directriz de presidencia sobre el manejo de imagen.(Documento con capturas de pantalla o fotográficas de los boletines, fotonoficias, videos y ruedas de prensa producidos por la SIC de conformidad con la directriz de manejo de imagen)</t>
  </si>
  <si>
    <t>Realizar mesa de trabajo de socialización  y acuerdos de servicios para la implementación de las estrategias de las acciones 1.2 y 1.13 del CONPES 4063 con OSCAE (Grupos de formación, atención al ciudadano y comunicaciones). (Acta de la reunión/Único entregable)</t>
  </si>
  <si>
    <t xml:space="preserve"> 1. Planeación Institucional,  11.Gobierno digital</t>
  </si>
  <si>
    <t>Segunda fase GPS - Módulo de seguimiento a los planes de acción del sistema GPS operando (1. Formato Arquitectura de Software GS03F21 actualizado, 2. Formato Acta de Entrega de Desarrollo de Software GS03-F25)</t>
  </si>
  <si>
    <t>Número</t>
  </si>
  <si>
    <t xml:space="preserve">Modulo Operando </t>
  </si>
  <si>
    <t xml:space="preserve">Modulo previsto </t>
  </si>
  <si>
    <t>»30-Oficina Asesora de Planeación</t>
  </si>
  <si>
    <t>Planear y gestionar la solución (1. Reporte planeación de tareas, linea base de requerimientos (historias de usuario) y entregables en la herramienta devops 2. plan de pruebas diseñado y registrado en la herramienta devops)</t>
  </si>
  <si>
    <t xml:space="preserve"> # Solución Planeada y gestionada</t>
  </si>
  <si>
    <t xml:space="preserve"># Solución propuesta </t>
  </si>
  <si>
    <t># Solución Planeada y gestionada</t>
  </si>
  <si>
    <t xml:space="preserve">#  Solución propuesta </t>
  </si>
  <si>
    <t>Construir componentes de software (1.Captura de pantalla de casos de prueba ejecutados para aceptación / Único entregable)</t>
  </si>
  <si>
    <t xml:space="preserve">#  Componente de software construido </t>
  </si>
  <si>
    <t xml:space="preserve">#  Componente de software propuesto </t>
  </si>
  <si>
    <t># Pruebas realizadas</t>
  </si>
  <si>
    <t># Pruebas programadas</t>
  </si>
  <si>
    <t xml:space="preserve"># Manuales y Capacitaciones realizadas </t>
  </si>
  <si>
    <t># Manuales y Capacitaciones propuestas</t>
  </si>
  <si>
    <t xml:space="preserve"># Proyecto Cerrado </t>
  </si>
  <si>
    <t># Proyecto propuesto</t>
  </si>
  <si>
    <t>Cafés de conocimiento orientados gestionar y/o promover en funcionarios y contratistas  el conocimiento explicito y tácito, realizados
(Reportes de asistencia y/o  registro fotográficos)</t>
  </si>
  <si>
    <t xml:space="preserve"># Cafes realizados </t>
  </si>
  <si>
    <t># Cafes propuestos</t>
  </si>
  <si>
    <t>Elaborar el plan de trabajo para la realización de los cafés de conocimiento (plan de trabajo elaborado /único entregable)</t>
  </si>
  <si>
    <t xml:space="preserve"># Planes de trabajo realizado </t>
  </si>
  <si>
    <t xml:space="preserve"># Planes de trabajo propuesto </t>
  </si>
  <si>
    <t>Ejecutar el plan de trabajo para la realización de los cafés de conocimiento (Evidencias de ejecución del plan de trabajo)</t>
  </si>
  <si>
    <t>Porcentaje</t>
  </si>
  <si>
    <t xml:space="preserve">Avance porcentual plan de trabajo </t>
  </si>
  <si>
    <t xml:space="preserve">% plan a ejecutar </t>
  </si>
  <si>
    <t xml:space="preserve"> 10. Racionalización de trámites</t>
  </si>
  <si>
    <t>Trámites, OPAS y consultas de la SIC, actualizados en el SUIT (Capturas de pantalla y/o links de acceso al SUIT)</t>
  </si>
  <si>
    <t>Trámites, OPAS y consultas de la SIC, inscritas y/o eliminadas  en el SUIT</t>
  </si>
  <si>
    <t>Trámites, OPAS y consultas de la SIC, identificados para actualizar en el SUIT</t>
  </si>
  <si>
    <t>»30-Oficina Asesora de Planeación, »20-Oficina de Tecnología e Informática</t>
  </si>
  <si>
    <t>Identificar y listar la totalidad de trámites, OPAS y consultas con que cuenta la SIC (Listado de trámites, OPAS y consultas y servicios SIC / único entregable)</t>
  </si>
  <si>
    <t>Listado de trámites, OPAS y consultas, programado</t>
  </si>
  <si>
    <t>Listado de trámites, OPAS y consultas, realizada</t>
  </si>
  <si>
    <t>Identificar y listar los trámites, OPAS y consultas que, de acuerdo con la normatividad vigente y conforme al criterio de la SIC, deberían estar inscritos en el SUIT (Listado de trámites, OPAS y consultas que deberían estar inscritos en el SUIT /único entregable)</t>
  </si>
  <si>
    <t>Realiza consulta al Departamento Administrativo de la Función Pública sobre la posible eliminación y creación de trámites, OPAS y consultas en el SUIT (consulta escrita radicada en el DAFP / único entregable)</t>
  </si>
  <si>
    <t># Consulta realizada</t>
  </si>
  <si>
    <t># Consulta programada</t>
  </si>
  <si>
    <t>Diseñar el plan de trabajo para la eliminación y/o inscripción de trámites, OPAS y consultas en el SUIT (plan de trabajo diseñado)</t>
  </si>
  <si>
    <t># Planes de trabajo diseñados</t>
  </si>
  <si>
    <t># Planes de trabajo Programados</t>
  </si>
  <si>
    <t>Ejecutar el plan de trabajo para la eliminación y/o inscripción de trámites, OPAS y consultas en el SUIT( Evidencias de ejecución del plan de trabajo, incluidas las capturas de pantalla de las actualizaciones realizadas)</t>
  </si>
  <si>
    <t xml:space="preserve">% de avance ejecución del plan </t>
  </si>
  <si>
    <t>Procedimientos identificados con oportunidades de mejora, actualizados y publicados (capturas de pantalla del aplicativo)</t>
  </si>
  <si>
    <t xml:space="preserve"># Procedimientos actualizados </t>
  </si>
  <si>
    <t># Procedimientos identificados</t>
  </si>
  <si>
    <t>Elaborar documento que identifique los procedimientos a actualizar (Documento que identifique los procedimientos a actualizar y publicar / único entregable)</t>
  </si>
  <si>
    <t># Documento elaborado</t>
  </si>
  <si>
    <t># Documento previsto</t>
  </si>
  <si>
    <t>Realizar el diagnóstico del primer procedimiento a intervenir (documento con los resultados del diagnóstico / único entregable)</t>
  </si>
  <si>
    <t># Diagnostico realizado</t>
  </si>
  <si>
    <t># Diagnostico propuesto</t>
  </si>
  <si>
    <t>Realizar prueba piloto de implementación de mejoras al primer procedimiento
(Propuesta de ajuste del procedimiento)</t>
  </si>
  <si>
    <t># Propuesta entregada</t>
  </si>
  <si>
    <t># Propuesta programada</t>
  </si>
  <si>
    <t>Actualizar y publicar primer procedimiento mejorado
(Captura de pantalla del aplicativo y/o ficha técnica del procedimiento publicado)</t>
  </si>
  <si>
    <t># Procedimiento Publicado</t>
  </si>
  <si>
    <t># Procedimiento previsto para publicación</t>
  </si>
  <si>
    <t>Realizar el diagnóstico del segundo procedimiento a intervenir (documento con los resultados del diagnóstico / único entregable)</t>
  </si>
  <si>
    <t>Realizar prueba piloto de implementación de mejoras al segundo procedimiento
(Propuesta de ajuste del procedimiento)</t>
  </si>
  <si>
    <t>Actualizar y publicar segundo procedimiento mejorado
(Captura de pantalla del aplicativo y/o ficha técnica del procedimiento publicado)</t>
  </si>
  <si>
    <t>Programa Mentor SIC, 3.0 implementado. (Seguimiento al plan de trabajo, soportes de actividades realizadas)</t>
  </si>
  <si>
    <t xml:space="preserve">% Programa Impementado </t>
  </si>
  <si>
    <t>% Programa a implementar</t>
  </si>
  <si>
    <t>Diseñar el programa de capacitaciones para enlaces de planeación Mentor SIC 3.0 (Programa de capacitaciones  / único entregable)</t>
  </si>
  <si>
    <t xml:space="preserve"># Plan diseñado </t>
  </si>
  <si>
    <t xml:space="preserve"># Plan Propuesto </t>
  </si>
  <si>
    <t>Ejecutar el programa de capacitaciones para enlaces de planeación Mentor SIC 3.0 (Listas de asistencia o capturas de pantalla de capacitación  / único entregable)</t>
  </si>
  <si>
    <t xml:space="preserve">% Avance del plan de trabajo </t>
  </si>
  <si>
    <t>Plan de trabajo para la articulación del Sistema Integral de Gestión Institucional - SIGI, elaborado y socializado (plan de trabajo elaborado y socializado /único entregable)</t>
  </si>
  <si>
    <t># Plan de trabajo elaborado y socializado</t>
  </si>
  <si>
    <t># Plan de trabajo previsto</t>
  </si>
  <si>
    <t>Realizar un diagnóstico sobre la articulación de los sistemas que componen el actual Sistema Integral de Gestión Institucional - SIGI. (documento diagnóstico /único entregable)</t>
  </si>
  <si>
    <t># Diagnostico previsto</t>
  </si>
  <si>
    <t>Elaborar y socializar con los líderes de los sistemas, el plan de trabajo para la implementación de las mejoras identificadas en el diagnóstico (plan de trabajo elaborado y socializado /único entregable)</t>
  </si>
  <si>
    <t>9-PAAC-Gestión Riesgo de Corrupción</t>
  </si>
  <si>
    <t>Mapas de riesgo, con inclusión de riegsos fiscales,cuando aplique actualizados (Reporte del módulo de riesgos)</t>
  </si>
  <si>
    <t xml:space="preserve"># Mapa de riesgos actualizados </t>
  </si>
  <si>
    <t># Mapa de riesgos a actualizar</t>
  </si>
  <si>
    <t>Elaborar un listado con los procesos  a intervenir
(Listado de procesos a intervenir - Único entregable)</t>
  </si>
  <si>
    <t># Listado de procesos a intervenir</t>
  </si>
  <si>
    <t># Listado programado</t>
  </si>
  <si>
    <t>Realizar las mesas de trabajo, que se consideren necesarias, con los líderes de procesos a intervenir 
(Listados de asistencia y/o grabación)</t>
  </si>
  <si>
    <t xml:space="preserve"># Mesas realizadas </t>
  </si>
  <si>
    <t># Mesas requeridas</t>
  </si>
  <si>
    <t>Actualizar los mapa de riesgos con los riesgos fiscales iodentificados 
(Reporte del módulo de riesgos - archivo excel)</t>
  </si>
  <si>
    <t xml:space="preserve"># Mapas actualizados </t>
  </si>
  <si>
    <t xml:space="preserve"># Mapas identificados </t>
  </si>
  <si>
    <t>Planes de trabajo de las Políticas MIPG a cargo, ejecutado. (Evidencia del cumplimiento de las actividades)</t>
  </si>
  <si>
    <t xml:space="preserve">% avance promedio de la ejecución de los planes de trabajo </t>
  </si>
  <si>
    <t xml:space="preserve">% planes a ejecutar </t>
  </si>
  <si>
    <t>Cuarta feria de gestión del conocimiento realizada</t>
  </si>
  <si>
    <t># Ferias Realizadas</t>
  </si>
  <si>
    <t># Ferias programadas</t>
  </si>
  <si>
    <t>Elaborar el plan de trabajo para la realización de la feria de gestión del conocimiento 
(Plan de trabajo - único entregable)</t>
  </si>
  <si>
    <t xml:space="preserve"># Planes elaborados </t>
  </si>
  <si>
    <t># Planes previstos para elaborar</t>
  </si>
  <si>
    <t xml:space="preserve">Ejecutar el plan de trabajo para la realización de la feria de gestión del conocimiento </t>
  </si>
  <si>
    <t xml:space="preserve">% avance plan de trabajo </t>
  </si>
  <si>
    <t xml:space="preserve">Elaborar y enviar al área solicitante, el documento con ajustes de corrección de estilo y diagramado. (Correo electrónico y el documento de la guía o manual con corrección de estilo y diagramado (único entregable) </t>
  </si>
  <si>
    <t xml:space="preserve">Elaborar y enviar al area solicitante, el documento con ajustes de corrección de estilo y diagramado. (Correo electrónico y el documento de la guía o manual con corrección de estilo y diagramado (único entregable) </t>
  </si>
  <si>
    <t xml:space="preserve">Código:              </t>
  </si>
  <si>
    <t xml:space="preserve">Fecha:             </t>
  </si>
  <si>
    <t>2</t>
  </si>
  <si>
    <t>% Plan de Auditorías planeado</t>
  </si>
  <si>
    <t>#  Plan de Auditorías a ejecutar</t>
  </si>
  <si>
    <t># Total de Informes de seguimiento programados en el plan de auditoría</t>
  </si>
  <si>
    <t># evaluaciones a realizar en la vigencia</t>
  </si>
  <si>
    <t># informes de cumplimiento a elaborar y radicar</t>
  </si>
  <si>
    <t># Campañas de apropiación programadas</t>
  </si>
  <si>
    <t># Brief de campaña genérica a diligenciar y enviar</t>
  </si>
  <si>
    <t># concepto gráfico a elaborar y presentar</t>
  </si>
  <si>
    <t>#  propuesta a revisar y aprobar</t>
  </si>
  <si>
    <t xml:space="preserve">#  Total de  Campañas a ejecutar </t>
  </si>
  <si>
    <t># Número de actividades o capacitaciones programadas en el PAMC</t>
  </si>
  <si>
    <t xml:space="preserve"># Modulo Operando </t>
  </si>
  <si>
    <t xml:space="preserve">%  plan de trabajo </t>
  </si>
  <si>
    <t># Trámites, OPAS y consultas de la SIC, inscritas y/o eliminadas  en el SUIT</t>
  </si>
  <si>
    <t># Listado de trámites, OPAS y consultas, programado</t>
  </si>
  <si>
    <t xml:space="preserve"># Modulo previsto </t>
  </si>
  <si>
    <t xml:space="preserve"># Listado de trámites, OPAS y consultas a realizar </t>
  </si>
  <si>
    <t># Listado de trámites, OPAS y consultas, realizada</t>
  </si>
  <si>
    <t>1</t>
  </si>
  <si>
    <t># Programas de aseguramiento y mejora de la calidad de auditoría interna PAMC, definido</t>
  </si>
  <si>
    <t>$ Programas de aseguramiento y mejora de la calidad de auditoría interna PAMC, por definir</t>
  </si>
  <si>
    <t># Procesos de Servicio a las Ciudadanías, elaborado y publicados</t>
  </si>
  <si>
    <t># Procesos de Servicio a las Ciudadanías, previstos elaborar y publicar</t>
  </si>
  <si>
    <t>% de avance en el desarrollo del programa</t>
  </si>
  <si>
    <t xml:space="preserve">% total del programa </t>
  </si>
  <si>
    <t># Trámites, OPAS y consultas de la SIC, identificados para actualizar en el SUIT</t>
  </si>
  <si>
    <t xml:space="preserve"># informe final consolidado </t>
  </si>
  <si>
    <t># informe final a consolidar</t>
  </si>
  <si>
    <t>Etiquetas de fila</t>
  </si>
  <si>
    <t>Total general</t>
  </si>
  <si>
    <t>Etiquetas de columna</t>
  </si>
  <si>
    <t>Cuenta de Estrategia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</si>
</sst>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F800]dddd\,\ mmmm\ dd\,\ yyyy"/>
    <numFmt numFmtId="165" formatCode="_-&quot;$&quot;* #,##0.00_-;\-&quot;$&quot;* #,##0.00_-;_-&quot;$&quot;* &quot;-&quot;??_-;_-@_-"/>
    <numFmt numFmtId="166" formatCode="_-&quot;$&quot;* #,##0_-;\-&quot;$&quot;* #,##0_-;_-&quot;$&quot;* &quot;-&quot;_-;_-@_-"/>
  </numFmts>
  <fonts count="26" x14ac:knownFonts="1">
    <font>
      <sz val="11"/>
      <color theme="1"/>
      <name val="Calibri"/>
      <family val="2"/>
      <scheme val="minor"/>
    </font>
    <font>
      <sz val="11"/>
      <color theme="1"/>
      <name val="Calibri"/>
      <family val="2"/>
      <scheme val="minor"/>
    </font>
    <font>
      <b/>
      <sz val="13"/>
      <color theme="3"/>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8"/>
      <name val="Calibri"/>
      <family val="2"/>
      <scheme val="minor"/>
    </font>
    <font>
      <b/>
      <sz val="16"/>
      <name val="Calibri"/>
      <family val="2"/>
      <scheme val="minor"/>
    </font>
    <font>
      <sz val="16"/>
      <name val="Calibri"/>
      <family val="2"/>
      <scheme val="minor"/>
    </font>
    <font>
      <b/>
      <sz val="12"/>
      <color theme="0"/>
      <name val="Calibri"/>
      <family val="2"/>
      <scheme val="minor"/>
    </font>
    <font>
      <b/>
      <sz val="24"/>
      <color theme="1"/>
      <name val="Calibri"/>
      <family val="2"/>
      <scheme val="minor"/>
    </font>
    <font>
      <b/>
      <sz val="12"/>
      <color theme="1"/>
      <name val="Calibri"/>
      <family val="2"/>
      <scheme val="minor"/>
    </font>
    <font>
      <b/>
      <sz val="10"/>
      <color theme="1"/>
      <name val="Calibri"/>
      <family val="2"/>
      <scheme val="minor"/>
    </font>
    <font>
      <b/>
      <sz val="12"/>
      <name val="Calibri"/>
      <family val="2"/>
      <scheme val="minor"/>
    </font>
    <font>
      <b/>
      <sz val="12"/>
      <color theme="3"/>
      <name val="Calibri"/>
      <family val="2"/>
      <scheme val="minor"/>
    </font>
    <font>
      <sz val="11"/>
      <color indexed="8"/>
      <name val="Calibri"/>
      <family val="2"/>
      <scheme val="minor"/>
    </font>
    <font>
      <sz val="11"/>
      <color rgb="FF000000"/>
      <name val="Calibri"/>
      <family val="2"/>
      <scheme val="minor"/>
    </font>
    <font>
      <sz val="10"/>
      <name val="Arial"/>
      <family val="2"/>
    </font>
    <font>
      <b/>
      <sz val="11"/>
      <name val="Calibri"/>
      <family val="2"/>
      <scheme val="minor"/>
    </font>
    <font>
      <sz val="11"/>
      <color theme="3"/>
      <name val="Calibri"/>
      <family val="2"/>
      <scheme val="minor"/>
    </font>
    <font>
      <sz val="11"/>
      <color theme="4" tint="-0.249977111117893"/>
      <name val="Calibri"/>
      <family val="2"/>
      <scheme val="minor"/>
    </font>
    <font>
      <sz val="11"/>
      <color rgb="FF44546A"/>
      <name val="Calibri"/>
      <family val="2"/>
      <scheme val="minor"/>
    </font>
    <font>
      <b/>
      <sz val="11"/>
      <name val="Calibri"/>
      <family val="2"/>
    </font>
    <font>
      <sz val="11"/>
      <color rgb="FF242424"/>
      <name val="Calibri"/>
      <family val="2"/>
    </font>
    <font>
      <b/>
      <sz val="24"/>
      <name val="Calibri"/>
      <family val="2"/>
      <scheme val="minor"/>
    </font>
    <font>
      <b/>
      <sz val="1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D6DCE4"/>
        <bgColor rgb="FF000000"/>
      </patternFill>
    </fill>
    <fill>
      <patternFill patternType="solid">
        <fgColor rgb="FFFF0000"/>
        <bgColor rgb="FF000000"/>
      </patternFill>
    </fill>
    <fill>
      <patternFill patternType="solid">
        <fgColor rgb="FFFFFFFF"/>
        <bgColor rgb="FF000000"/>
      </patternFill>
    </fill>
    <fill>
      <patternFill patternType="solid">
        <fgColor rgb="FFF8CBAD"/>
        <bgColor rgb="FF000000"/>
      </patternFill>
    </fill>
    <fill>
      <patternFill patternType="solid">
        <fgColor theme="5" tint="0.39997558519241921"/>
        <bgColor indexed="64"/>
      </patternFill>
    </fill>
    <fill>
      <patternFill patternType="solid">
        <fgColor theme="3" tint="0.59999389629810485"/>
        <bgColor rgb="FF000000"/>
      </patternFill>
    </fill>
    <fill>
      <patternFill patternType="solid">
        <fgColor theme="9" tint="0.79998168889431442"/>
        <bgColor indexed="64"/>
      </patternFill>
    </fill>
    <fill>
      <patternFill patternType="solid">
        <fgColor rgb="FFFFFFFF"/>
        <bgColor indexed="64"/>
      </patternFill>
    </fill>
  </fills>
  <borders count="26">
    <border>
      <left/>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15" fillId="0" borderId="0"/>
    <xf numFmtId="0" fontId="17" fillId="0" borderId="0"/>
    <xf numFmtId="41" fontId="16" fillId="0" borderId="0" applyFont="0" applyFill="0" applyBorder="0" applyAlignment="0" applyProtection="0"/>
    <xf numFmtId="43" fontId="1"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165" fontId="16" fillId="0" borderId="0" applyFont="0" applyFill="0" applyBorder="0" applyAlignment="0" applyProtection="0"/>
    <xf numFmtId="44" fontId="1" fillId="0" borderId="0" applyFont="0" applyFill="0" applyBorder="0" applyAlignment="0" applyProtection="0"/>
    <xf numFmtId="0" fontId="1" fillId="0" borderId="0"/>
    <xf numFmtId="0" fontId="17" fillId="0" borderId="0"/>
    <xf numFmtId="0" fontId="1" fillId="0" borderId="0"/>
    <xf numFmtId="0" fontId="16" fillId="0" borderId="0"/>
    <xf numFmtId="0" fontId="17" fillId="0" borderId="0"/>
    <xf numFmtId="9" fontId="16" fillId="0" borderId="0" applyFont="0" applyFill="0" applyBorder="0" applyAlignment="0" applyProtection="0"/>
    <xf numFmtId="41"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cellStyleXfs>
  <cellXfs count="364">
    <xf numFmtId="0" fontId="0" fillId="0" borderId="0" xfId="0"/>
    <xf numFmtId="0" fontId="0" fillId="0" borderId="0" xfId="0" applyAlignment="1">
      <alignment horizontal="center" vertical="top" wrapText="1"/>
    </xf>
    <xf numFmtId="0" fontId="0" fillId="0" borderId="0" xfId="0" applyAlignment="1">
      <alignment wrapText="1"/>
    </xf>
    <xf numFmtId="9" fontId="1" fillId="0" borderId="0" xfId="2" applyFont="1" applyAlignment="1" applyProtection="1">
      <alignment wrapText="1"/>
    </xf>
    <xf numFmtId="9" fontId="0" fillId="0" borderId="0" xfId="2" applyFont="1" applyAlignment="1">
      <alignment wrapText="1"/>
    </xf>
    <xf numFmtId="164" fontId="1" fillId="0" borderId="0" xfId="2" applyNumberFormat="1" applyFont="1" applyAlignment="1" applyProtection="1">
      <alignment wrapText="1"/>
    </xf>
    <xf numFmtId="164" fontId="0" fillId="0" borderId="0" xfId="0" applyNumberFormat="1" applyAlignment="1">
      <alignment wrapText="1"/>
    </xf>
    <xf numFmtId="0" fontId="5" fillId="0" borderId="0" xfId="0" applyFont="1"/>
    <xf numFmtId="164" fontId="7" fillId="2" borderId="5" xfId="0" applyNumberFormat="1" applyFont="1" applyFill="1" applyBorder="1" applyAlignment="1">
      <alignment vertical="center" wrapText="1"/>
    </xf>
    <xf numFmtId="0" fontId="7" fillId="2" borderId="6" xfId="0" applyFont="1" applyFill="1" applyBorder="1" applyAlignment="1">
      <alignment vertical="center" wrapText="1"/>
    </xf>
    <xf numFmtId="0" fontId="7" fillId="2" borderId="0" xfId="0" applyFont="1" applyFill="1" applyAlignment="1">
      <alignment vertical="center" wrapText="1"/>
    </xf>
    <xf numFmtId="0" fontId="0" fillId="0" borderId="0" xfId="0" applyAlignment="1">
      <alignment horizontal="center" vertical="center" wrapText="1"/>
    </xf>
    <xf numFmtId="164" fontId="7" fillId="2" borderId="9" xfId="0" applyNumberFormat="1" applyFont="1" applyFill="1" applyBorder="1" applyAlignment="1">
      <alignment vertical="center" wrapTex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164" fontId="7" fillId="2" borderId="14" xfId="0" applyNumberFormat="1" applyFont="1" applyFill="1" applyBorder="1" applyAlignment="1">
      <alignment vertical="center" wrapText="1"/>
    </xf>
    <xf numFmtId="0" fontId="7" fillId="2" borderId="15" xfId="0" applyFont="1" applyFill="1" applyBorder="1" applyAlignment="1">
      <alignment vertical="center" wrapText="1"/>
    </xf>
    <xf numFmtId="0" fontId="9" fillId="0" borderId="0" xfId="0" applyFont="1" applyAlignment="1">
      <alignment horizontal="center" vertical="center" wrapText="1"/>
    </xf>
    <xf numFmtId="9" fontId="9" fillId="0" borderId="0" xfId="2" applyFont="1" applyFill="1" applyAlignment="1" applyProtection="1">
      <alignment horizontal="center" vertical="center" wrapText="1"/>
    </xf>
    <xf numFmtId="9" fontId="9" fillId="0" borderId="0" xfId="2" applyFont="1" applyAlignment="1">
      <alignment horizontal="center" vertical="center" wrapText="1"/>
    </xf>
    <xf numFmtId="164" fontId="9" fillId="0" borderId="0" xfId="2" applyNumberFormat="1" applyFont="1" applyFill="1" applyAlignment="1" applyProtection="1">
      <alignment horizontal="center" vertical="center" wrapText="1"/>
    </xf>
    <xf numFmtId="164" fontId="9" fillId="0" borderId="0" xfId="0" applyNumberFormat="1" applyFont="1" applyAlignment="1">
      <alignment horizontal="center" vertical="center" wrapText="1"/>
    </xf>
    <xf numFmtId="9" fontId="1" fillId="0" borderId="0" xfId="2" applyFont="1" applyAlignment="1" applyProtection="1">
      <alignment horizontal="center" vertical="center" wrapText="1"/>
    </xf>
    <xf numFmtId="9" fontId="0" fillId="0" borderId="0" xfId="2" applyFont="1" applyAlignment="1">
      <alignment horizontal="center" vertical="center" wrapText="1"/>
    </xf>
    <xf numFmtId="164" fontId="1" fillId="0" borderId="0" xfId="2" applyNumberFormat="1" applyFont="1" applyAlignment="1" applyProtection="1">
      <alignment horizontal="center" vertical="center" wrapText="1"/>
    </xf>
    <xf numFmtId="164" fontId="0" fillId="0" borderId="0" xfId="0" applyNumberFormat="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horizontal="center" vertical="center" wrapText="1"/>
    </xf>
    <xf numFmtId="9" fontId="11" fillId="0" borderId="0" xfId="2" applyFont="1" applyFill="1" applyBorder="1" applyAlignment="1" applyProtection="1">
      <alignment horizontal="left" vertical="center" wrapText="1"/>
    </xf>
    <xf numFmtId="9" fontId="11" fillId="0" borderId="0" xfId="2" applyFont="1" applyAlignment="1">
      <alignment horizontal="left" vertical="center" wrapText="1"/>
    </xf>
    <xf numFmtId="0" fontId="11" fillId="0" borderId="0" xfId="0" applyFont="1" applyAlignment="1">
      <alignment vertical="center" wrapText="1"/>
    </xf>
    <xf numFmtId="164" fontId="11" fillId="0" borderId="0" xfId="1" applyNumberFormat="1" applyFont="1" applyAlignment="1">
      <alignment vertical="center" wrapText="1"/>
    </xf>
    <xf numFmtId="164" fontId="11" fillId="0" borderId="0" xfId="0" applyNumberFormat="1"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2" applyFont="1" applyFill="1" applyBorder="1" applyAlignment="1" applyProtection="1">
      <alignment horizontal="center" vertical="center" wrapText="1"/>
    </xf>
    <xf numFmtId="9" fontId="12" fillId="0" borderId="0" xfId="2" applyFont="1" applyAlignment="1">
      <alignment horizontal="center" vertical="center" wrapText="1"/>
    </xf>
    <xf numFmtId="164" fontId="12" fillId="0" borderId="0" xfId="0" applyNumberFormat="1" applyFont="1" applyAlignment="1">
      <alignment horizontal="center" vertical="center" wrapText="1"/>
    </xf>
    <xf numFmtId="0" fontId="9" fillId="4" borderId="0" xfId="0" applyFont="1" applyFill="1" applyAlignment="1">
      <alignment horizontal="left" vertical="center" wrapText="1"/>
    </xf>
    <xf numFmtId="0" fontId="13" fillId="4" borderId="0" xfId="0" applyFont="1" applyFill="1" applyAlignment="1">
      <alignment horizontal="left" vertical="center" wrapText="1"/>
    </xf>
    <xf numFmtId="49" fontId="14" fillId="0" borderId="22" xfId="3" applyNumberFormat="1" applyFont="1" applyFill="1" applyBorder="1" applyAlignment="1" applyProtection="1">
      <alignment horizontal="center" vertical="center" wrapText="1"/>
    </xf>
    <xf numFmtId="0" fontId="13" fillId="0" borderId="0" xfId="3" applyNumberFormat="1" applyFont="1" applyFill="1" applyBorder="1" applyAlignment="1" applyProtection="1">
      <alignment horizontal="center" vertical="center" wrapText="1"/>
      <protection locked="0" hidden="1"/>
    </xf>
    <xf numFmtId="0" fontId="0" fillId="0" borderId="22" xfId="0" applyBorder="1" applyAlignment="1">
      <alignment horizontal="center" vertical="top" wrapText="1"/>
    </xf>
    <xf numFmtId="0" fontId="14" fillId="0" borderId="22" xfId="3" applyNumberFormat="1" applyFont="1" applyFill="1" applyBorder="1" applyAlignment="1" applyProtection="1">
      <alignment horizontal="center" vertical="center" wrapText="1"/>
    </xf>
    <xf numFmtId="0" fontId="14" fillId="0" borderId="0" xfId="3" applyNumberFormat="1" applyFont="1" applyFill="1" applyBorder="1" applyAlignment="1" applyProtection="1">
      <alignment horizontal="center" vertical="center" wrapText="1"/>
    </xf>
    <xf numFmtId="49" fontId="13" fillId="0" borderId="22" xfId="3" applyNumberFormat="1" applyFont="1" applyFill="1" applyBorder="1" applyAlignment="1" applyProtection="1">
      <alignment horizontal="center" vertical="center" wrapText="1"/>
      <protection locked="0" hidden="1"/>
    </xf>
    <xf numFmtId="9" fontId="13" fillId="0" borderId="22" xfId="2" applyFont="1" applyFill="1" applyBorder="1" applyAlignment="1" applyProtection="1">
      <alignment horizontal="center" vertical="center" wrapText="1"/>
      <protection locked="0" hidden="1"/>
    </xf>
    <xf numFmtId="164" fontId="13" fillId="0" borderId="22" xfId="3" applyNumberFormat="1" applyFont="1" applyFill="1" applyBorder="1" applyAlignment="1" applyProtection="1">
      <alignment horizontal="center" vertical="center" wrapText="1"/>
      <protection locked="0" hidden="1"/>
    </xf>
    <xf numFmtId="49" fontId="13" fillId="0" borderId="0" xfId="3" applyNumberFormat="1" applyFont="1" applyFill="1" applyBorder="1" applyAlignment="1" applyProtection="1">
      <alignment horizontal="center" vertical="center" wrapText="1"/>
      <protection locked="0" hidden="1"/>
    </xf>
    <xf numFmtId="0" fontId="0" fillId="0" borderId="22" xfId="0" applyBorder="1" applyAlignment="1">
      <alignment vertical="top" wrapText="1"/>
    </xf>
    <xf numFmtId="0" fontId="1" fillId="0" borderId="0" xfId="2" applyNumberFormat="1" applyFont="1" applyFill="1" applyAlignment="1" applyProtection="1">
      <alignment horizontal="center" vertical="center" wrapText="1"/>
    </xf>
    <xf numFmtId="9" fontId="0" fillId="0" borderId="0" xfId="2" applyFont="1" applyFill="1" applyAlignment="1" applyProtection="1">
      <alignment horizontal="center" vertical="center" wrapText="1"/>
    </xf>
    <xf numFmtId="164" fontId="1" fillId="0" borderId="0" xfId="2" applyNumberFormat="1" applyFont="1" applyFill="1" applyAlignment="1" applyProtection="1">
      <alignment horizontal="center" vertical="center" wrapText="1"/>
    </xf>
    <xf numFmtId="49" fontId="13" fillId="5" borderId="22" xfId="3" applyNumberFormat="1" applyFont="1" applyFill="1" applyBorder="1" applyAlignment="1" applyProtection="1">
      <alignment horizontal="center" vertical="center" wrapText="1"/>
    </xf>
    <xf numFmtId="0" fontId="0" fillId="0" borderId="22" xfId="0" applyBorder="1"/>
    <xf numFmtId="0" fontId="5" fillId="3" borderId="22" xfId="0" applyFont="1" applyFill="1" applyBorder="1" applyAlignment="1">
      <alignment horizontal="center" vertical="top" wrapText="1"/>
    </xf>
    <xf numFmtId="0" fontId="0" fillId="0" borderId="0" xfId="0" applyAlignment="1">
      <alignment horizontal="center" vertical="center"/>
    </xf>
    <xf numFmtId="49" fontId="13" fillId="8" borderId="22" xfId="3" applyNumberFormat="1" applyFont="1" applyFill="1" applyBorder="1" applyAlignment="1" applyProtection="1">
      <alignment vertical="center" wrapText="1"/>
    </xf>
    <xf numFmtId="0" fontId="0" fillId="0" borderId="0" xfId="0" applyAlignment="1">
      <alignment vertical="center" wrapText="1"/>
    </xf>
    <xf numFmtId="0" fontId="5" fillId="0" borderId="0" xfId="0" applyFont="1" applyAlignment="1">
      <alignment horizontal="center" vertical="center"/>
    </xf>
    <xf numFmtId="0" fontId="15" fillId="0" borderId="22" xfId="4" applyBorder="1" applyAlignment="1">
      <alignment vertical="top"/>
    </xf>
    <xf numFmtId="49" fontId="13" fillId="2" borderId="22" xfId="3" applyNumberFormat="1" applyFont="1" applyFill="1" applyBorder="1" applyAlignment="1" applyProtection="1">
      <alignment horizontal="center" vertical="center" wrapText="1"/>
      <protection locked="0" hidden="1"/>
    </xf>
    <xf numFmtId="0" fontId="5" fillId="0" borderId="22" xfId="0" applyFont="1" applyBorder="1" applyAlignment="1">
      <alignment vertical="center" wrapText="1"/>
    </xf>
    <xf numFmtId="0" fontId="5" fillId="2" borderId="22" xfId="0" applyFont="1" applyFill="1" applyBorder="1" applyAlignment="1">
      <alignment horizontal="left" vertical="center" wrapText="1"/>
    </xf>
    <xf numFmtId="0" fontId="5" fillId="2" borderId="22" xfId="5" applyFont="1" applyFill="1" applyBorder="1" applyAlignment="1">
      <alignment horizontal="left" vertical="center" wrapText="1"/>
    </xf>
    <xf numFmtId="0" fontId="5" fillId="9" borderId="22" xfId="5" applyFont="1" applyFill="1" applyBorder="1" applyAlignment="1">
      <alignment horizontal="left" vertical="center" wrapText="1"/>
    </xf>
    <xf numFmtId="0" fontId="5" fillId="0" borderId="22" xfId="5" applyFont="1" applyBorder="1" applyAlignment="1">
      <alignment horizontal="left" vertical="center" wrapText="1"/>
    </xf>
    <xf numFmtId="0" fontId="5" fillId="0" borderId="22" xfId="5" applyFont="1" applyBorder="1" applyAlignment="1">
      <alignment vertical="center" wrapText="1"/>
    </xf>
    <xf numFmtId="0" fontId="0" fillId="9" borderId="22" xfId="0" applyFill="1" applyBorder="1"/>
    <xf numFmtId="0" fontId="0" fillId="9" borderId="22" xfId="0" applyFill="1" applyBorder="1" applyAlignment="1">
      <alignment horizontal="center" vertical="top" wrapText="1"/>
    </xf>
    <xf numFmtId="0" fontId="15" fillId="6" borderId="22" xfId="4" applyFill="1" applyBorder="1" applyAlignment="1">
      <alignment vertical="top"/>
    </xf>
    <xf numFmtId="14" fontId="0" fillId="0" borderId="0" xfId="0" applyNumberFormat="1" applyAlignment="1">
      <alignment wrapText="1"/>
    </xf>
    <xf numFmtId="0" fontId="15" fillId="2" borderId="22" xfId="4" applyFill="1" applyBorder="1" applyAlignment="1">
      <alignment vertical="top"/>
    </xf>
    <xf numFmtId="0" fontId="0" fillId="2" borderId="22" xfId="0" applyFill="1" applyBorder="1" applyAlignment="1">
      <alignment vertical="top" wrapText="1"/>
    </xf>
    <xf numFmtId="0" fontId="0" fillId="2" borderId="22" xfId="0" applyFill="1" applyBorder="1" applyAlignment="1">
      <alignment horizontal="center" vertical="top" wrapText="1"/>
    </xf>
    <xf numFmtId="0" fontId="0" fillId="0" borderId="22" xfId="0" quotePrefix="1" applyBorder="1" applyAlignment="1">
      <alignment horizontal="center" vertical="top" wrapText="1"/>
    </xf>
    <xf numFmtId="0" fontId="0" fillId="6" borderId="22" xfId="0" applyFill="1" applyBorder="1" applyAlignment="1">
      <alignment vertical="top" wrapText="1"/>
    </xf>
    <xf numFmtId="0" fontId="0" fillId="6" borderId="22" xfId="0" applyFill="1" applyBorder="1" applyAlignment="1">
      <alignment vertical="top"/>
    </xf>
    <xf numFmtId="0" fontId="0" fillId="6" borderId="22" xfId="0" applyFill="1" applyBorder="1" applyAlignment="1">
      <alignment vertical="center" wrapText="1"/>
    </xf>
    <xf numFmtId="0" fontId="0" fillId="0" borderId="22" xfId="0" applyBorder="1" applyAlignment="1">
      <alignment vertical="center" wrapText="1"/>
    </xf>
    <xf numFmtId="0" fontId="0" fillId="0" borderId="22" xfId="0" applyBorder="1" applyAlignment="1" applyProtection="1">
      <alignment horizontal="justify" vertical="center" wrapText="1"/>
      <protection locked="0" hidden="1"/>
    </xf>
    <xf numFmtId="0" fontId="5" fillId="0" borderId="22" xfId="0" applyFont="1" applyBorder="1" applyAlignment="1" applyProtection="1">
      <alignment horizontal="justify" vertical="center" wrapText="1"/>
      <protection locked="0" hidden="1"/>
    </xf>
    <xf numFmtId="49" fontId="0" fillId="0" borderId="22"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0" fillId="9" borderId="22" xfId="0" applyNumberFormat="1" applyFill="1" applyBorder="1" applyAlignment="1">
      <alignment horizontal="center" vertical="center" wrapText="1"/>
    </xf>
    <xf numFmtId="9" fontId="18" fillId="0" borderId="22" xfId="2" applyFont="1" applyFill="1" applyBorder="1" applyAlignment="1" applyProtection="1">
      <alignment horizontal="center" vertical="center" wrapText="1"/>
    </xf>
    <xf numFmtId="49" fontId="18" fillId="0" borderId="22" xfId="3" applyNumberFormat="1" applyFont="1" applyFill="1" applyBorder="1" applyAlignment="1" applyProtection="1">
      <alignment horizontal="center" vertical="center" wrapText="1"/>
    </xf>
    <xf numFmtId="49" fontId="18" fillId="0" borderId="22" xfId="3" applyNumberFormat="1" applyFont="1" applyFill="1" applyBorder="1" applyAlignment="1" applyProtection="1">
      <alignment horizontal="center" vertical="center" wrapText="1"/>
      <protection locked="0" hidden="1"/>
    </xf>
    <xf numFmtId="9" fontId="18" fillId="0" borderId="22" xfId="2" applyFont="1" applyFill="1" applyBorder="1" applyAlignment="1" applyProtection="1">
      <alignment horizontal="center" vertical="center" wrapText="1"/>
      <protection locked="0" hidden="1"/>
    </xf>
    <xf numFmtId="164" fontId="18" fillId="0" borderId="22" xfId="3" applyNumberFormat="1" applyFont="1" applyFill="1" applyBorder="1" applyAlignment="1" applyProtection="1">
      <alignment horizontal="center" vertical="center" wrapText="1"/>
      <protection locked="0" hidden="1"/>
    </xf>
    <xf numFmtId="0" fontId="18" fillId="0" borderId="22" xfId="3" applyNumberFormat="1" applyFont="1" applyFill="1" applyBorder="1" applyAlignment="1" applyProtection="1">
      <alignment horizontal="center" vertical="center" wrapText="1"/>
      <protection locked="0" hidden="1"/>
    </xf>
    <xf numFmtId="0" fontId="18" fillId="0" borderId="22" xfId="3" applyNumberFormat="1" applyFont="1" applyFill="1" applyBorder="1" applyAlignment="1" applyProtection="1">
      <alignment horizontal="center" vertical="center" wrapText="1"/>
    </xf>
    <xf numFmtId="10" fontId="18" fillId="0" borderId="22" xfId="2" applyNumberFormat="1" applyFont="1" applyFill="1" applyBorder="1" applyAlignment="1" applyProtection="1">
      <alignment horizontal="center" vertical="center" wrapText="1"/>
      <protection locked="0" hidden="1"/>
    </xf>
    <xf numFmtId="0" fontId="16" fillId="11" borderId="22" xfId="0" applyFont="1" applyFill="1" applyBorder="1" applyAlignment="1">
      <alignment horizontal="center" vertical="center" wrapText="1"/>
    </xf>
    <xf numFmtId="9" fontId="19" fillId="0" borderId="22" xfId="2" applyFont="1" applyFill="1" applyBorder="1" applyAlignment="1" applyProtection="1">
      <alignment horizontal="center" vertical="center" wrapText="1"/>
      <protection locked="0" hidden="1"/>
    </xf>
    <xf numFmtId="49" fontId="19" fillId="0" borderId="22" xfId="3" applyNumberFormat="1" applyFont="1" applyFill="1" applyBorder="1" applyAlignment="1" applyProtection="1">
      <alignment horizontal="center" vertical="center" wrapText="1"/>
      <protection locked="0" hidden="1"/>
    </xf>
    <xf numFmtId="164" fontId="5" fillId="0" borderId="22" xfId="3" applyNumberFormat="1" applyFont="1" applyFill="1" applyBorder="1" applyAlignment="1" applyProtection="1">
      <alignment horizontal="center" vertical="center" wrapText="1"/>
      <protection locked="0" hidden="1"/>
    </xf>
    <xf numFmtId="14" fontId="5" fillId="0" borderId="22" xfId="3" applyNumberFormat="1" applyFont="1" applyFill="1" applyBorder="1" applyAlignment="1" applyProtection="1">
      <alignment horizontal="center" vertical="center" wrapText="1"/>
      <protection locked="0" hidden="1"/>
    </xf>
    <xf numFmtId="49" fontId="19" fillId="2" borderId="22" xfId="3" applyNumberFormat="1" applyFont="1" applyFill="1" applyBorder="1" applyAlignment="1" applyProtection="1">
      <alignment horizontal="center" vertical="center" wrapText="1"/>
      <protection locked="0" hidden="1"/>
    </xf>
    <xf numFmtId="9" fontId="19" fillId="2" borderId="22" xfId="2" applyFont="1" applyFill="1" applyBorder="1" applyAlignment="1" applyProtection="1">
      <alignment horizontal="center" vertical="center" wrapText="1"/>
      <protection locked="0" hidden="1"/>
    </xf>
    <xf numFmtId="1" fontId="19" fillId="2" borderId="22" xfId="3" applyNumberFormat="1" applyFont="1" applyFill="1" applyBorder="1" applyAlignment="1" applyProtection="1">
      <alignment horizontal="center" vertical="center" wrapText="1"/>
      <protection locked="0" hidden="1"/>
    </xf>
    <xf numFmtId="49" fontId="20" fillId="2" borderId="22" xfId="3" applyNumberFormat="1" applyFont="1" applyFill="1" applyBorder="1" applyAlignment="1" applyProtection="1">
      <alignment horizontal="center" vertical="center" wrapText="1"/>
      <protection locked="0" hidden="1"/>
    </xf>
    <xf numFmtId="0" fontId="18" fillId="0" borderId="22" xfId="0" applyFont="1" applyBorder="1" applyAlignment="1">
      <alignment vertical="center" wrapText="1"/>
    </xf>
    <xf numFmtId="14" fontId="18" fillId="0" borderId="22" xfId="3" applyNumberFormat="1" applyFont="1" applyFill="1" applyBorder="1" applyAlignment="1" applyProtection="1">
      <alignment horizontal="center" vertical="center" wrapText="1"/>
      <protection locked="0" hidden="1"/>
    </xf>
    <xf numFmtId="49" fontId="19" fillId="0" borderId="22" xfId="3" applyNumberFormat="1" applyFont="1" applyFill="1" applyBorder="1" applyAlignment="1" applyProtection="1">
      <alignment horizontal="center" vertical="center" wrapText="1"/>
    </xf>
    <xf numFmtId="9" fontId="19" fillId="0" borderId="22" xfId="2" applyFont="1" applyFill="1" applyBorder="1" applyAlignment="1" applyProtection="1">
      <alignment horizontal="center" vertical="center" wrapText="1"/>
    </xf>
    <xf numFmtId="0" fontId="5" fillId="9" borderId="22" xfId="3" applyNumberFormat="1" applyFont="1" applyFill="1" applyBorder="1" applyAlignment="1" applyProtection="1">
      <alignment horizontal="center" vertical="center" wrapText="1"/>
    </xf>
    <xf numFmtId="164" fontId="19" fillId="0" borderId="22" xfId="3" applyNumberFormat="1" applyFont="1" applyFill="1" applyBorder="1" applyAlignment="1" applyProtection="1">
      <alignment horizontal="center" vertical="center" wrapText="1"/>
    </xf>
    <xf numFmtId="0" fontId="19" fillId="9" borderId="22" xfId="3" applyNumberFormat="1" applyFont="1" applyFill="1" applyBorder="1" applyAlignment="1" applyProtection="1">
      <alignment horizontal="center" vertical="center" wrapText="1"/>
    </xf>
    <xf numFmtId="9" fontId="5" fillId="0" borderId="22" xfId="2" applyFont="1" applyFill="1" applyBorder="1" applyAlignment="1" applyProtection="1">
      <alignment horizontal="center" vertical="center" wrapText="1"/>
    </xf>
    <xf numFmtId="49" fontId="5" fillId="0" borderId="22" xfId="3" applyNumberFormat="1" applyFont="1" applyFill="1" applyBorder="1" applyAlignment="1" applyProtection="1">
      <alignment horizontal="center" vertical="center" wrapText="1"/>
    </xf>
    <xf numFmtId="9" fontId="5" fillId="9" borderId="22" xfId="2" applyFont="1" applyFill="1" applyBorder="1" applyAlignment="1" applyProtection="1">
      <alignment horizontal="center" vertical="center" wrapText="1"/>
    </xf>
    <xf numFmtId="49" fontId="5" fillId="9" borderId="22" xfId="3" applyNumberFormat="1" applyFont="1" applyFill="1" applyBorder="1" applyAlignment="1" applyProtection="1">
      <alignment horizontal="center" vertical="center" wrapText="1"/>
    </xf>
    <xf numFmtId="0" fontId="19" fillId="0" borderId="22" xfId="3" applyNumberFormat="1" applyFont="1" applyFill="1" applyBorder="1" applyAlignment="1" applyProtection="1">
      <alignment horizontal="center" vertical="center" wrapText="1"/>
    </xf>
    <xf numFmtId="49" fontId="5" fillId="0" borderId="22" xfId="3" applyNumberFormat="1" applyFont="1" applyFill="1" applyBorder="1" applyAlignment="1" applyProtection="1">
      <alignment horizontal="center" vertical="center" wrapText="1"/>
      <protection locked="0" hidden="1"/>
    </xf>
    <xf numFmtId="49" fontId="19" fillId="7" borderId="22" xfId="3" applyNumberFormat="1" applyFont="1" applyFill="1" applyBorder="1" applyAlignment="1" applyProtection="1">
      <alignment horizontal="center" vertical="center" wrapText="1"/>
    </xf>
    <xf numFmtId="9" fontId="5" fillId="0" borderId="22" xfId="2" applyFont="1" applyFill="1" applyBorder="1" applyAlignment="1" applyProtection="1">
      <alignment horizontal="center" vertical="center" wrapText="1"/>
      <protection locked="0" hidden="1"/>
    </xf>
    <xf numFmtId="0" fontId="5" fillId="6" borderId="22" xfId="3" applyNumberFormat="1" applyFont="1" applyFill="1" applyBorder="1" applyAlignment="1" applyProtection="1">
      <alignment horizontal="center" vertical="center" wrapText="1"/>
    </xf>
    <xf numFmtId="164" fontId="5" fillId="6" borderId="22" xfId="3" applyNumberFormat="1" applyFont="1" applyFill="1" applyBorder="1" applyAlignment="1" applyProtection="1">
      <alignment horizontal="center" vertical="center" wrapText="1"/>
      <protection locked="0" hidden="1"/>
    </xf>
    <xf numFmtId="0" fontId="5" fillId="0" borderId="22" xfId="3" applyNumberFormat="1" applyFont="1" applyFill="1" applyBorder="1" applyAlignment="1" applyProtection="1">
      <alignment horizontal="center" vertical="center" wrapText="1"/>
      <protection locked="0" hidden="1"/>
    </xf>
    <xf numFmtId="49" fontId="5" fillId="6" borderId="22" xfId="3" applyNumberFormat="1" applyFont="1" applyFill="1" applyBorder="1" applyAlignment="1" applyProtection="1">
      <alignment horizontal="center" vertical="center" wrapText="1"/>
      <protection locked="0" hidden="1"/>
    </xf>
    <xf numFmtId="9" fontId="5" fillId="9" borderId="22" xfId="2" applyFont="1" applyFill="1" applyBorder="1" applyAlignment="1" applyProtection="1">
      <alignment horizontal="center" vertical="center" wrapText="1"/>
      <protection locked="0" hidden="1"/>
    </xf>
    <xf numFmtId="49" fontId="5" fillId="9" borderId="22" xfId="3" applyNumberFormat="1" applyFont="1" applyFill="1" applyBorder="1" applyAlignment="1" applyProtection="1">
      <alignment horizontal="center" vertical="center" wrapText="1"/>
      <protection locked="0" hidden="1"/>
    </xf>
    <xf numFmtId="49" fontId="5" fillId="7" borderId="22" xfId="3" applyNumberFormat="1" applyFont="1" applyFill="1" applyBorder="1" applyAlignment="1" applyProtection="1">
      <alignment horizontal="center" vertical="center" wrapText="1"/>
      <protection locked="0" hidden="1"/>
    </xf>
    <xf numFmtId="49" fontId="5" fillId="2" borderId="22" xfId="3" applyNumberFormat="1" applyFont="1" applyFill="1" applyBorder="1" applyAlignment="1" applyProtection="1">
      <alignment horizontal="center" vertical="center" wrapText="1"/>
      <protection locked="0" hidden="1"/>
    </xf>
    <xf numFmtId="164" fontId="5" fillId="2" borderId="22" xfId="3" applyNumberFormat="1" applyFont="1" applyFill="1" applyBorder="1" applyAlignment="1" applyProtection="1">
      <alignment horizontal="center" vertical="center" wrapText="1"/>
      <protection locked="0" hidden="1"/>
    </xf>
    <xf numFmtId="49" fontId="19" fillId="2" borderId="22" xfId="3" applyNumberFormat="1" applyFont="1" applyFill="1" applyBorder="1" applyAlignment="1" applyProtection="1">
      <alignment horizontal="center" vertical="center" wrapText="1"/>
    </xf>
    <xf numFmtId="164" fontId="19" fillId="2" borderId="22" xfId="3" applyNumberFormat="1" applyFont="1" applyFill="1" applyBorder="1" applyAlignment="1" applyProtection="1">
      <alignment horizontal="center" vertical="center" wrapText="1"/>
    </xf>
    <xf numFmtId="9" fontId="5" fillId="2" borderId="22" xfId="2" applyFont="1" applyFill="1" applyBorder="1" applyAlignment="1" applyProtection="1">
      <alignment horizontal="center" vertical="center" wrapText="1"/>
      <protection locked="0" hidden="1"/>
    </xf>
    <xf numFmtId="164" fontId="5" fillId="2" borderId="22" xfId="3" applyNumberFormat="1" applyFont="1" applyFill="1" applyBorder="1" applyAlignment="1" applyProtection="1">
      <alignment horizontal="center" vertical="center" wrapText="1"/>
    </xf>
    <xf numFmtId="10" fontId="5" fillId="0" borderId="22" xfId="2" applyNumberFormat="1" applyFont="1" applyFill="1" applyBorder="1" applyAlignment="1" applyProtection="1">
      <alignment horizontal="center" vertical="center" wrapText="1"/>
      <protection locked="0" hidden="1"/>
    </xf>
    <xf numFmtId="10" fontId="5" fillId="6" borderId="22" xfId="2" applyNumberFormat="1" applyFont="1" applyFill="1" applyBorder="1" applyAlignment="1" applyProtection="1">
      <alignment horizontal="center" vertical="center" wrapText="1"/>
      <protection locked="0" hidden="1"/>
    </xf>
    <xf numFmtId="0" fontId="21" fillId="10" borderId="22" xfId="0" applyFont="1" applyFill="1" applyBorder="1" applyAlignment="1">
      <alignment horizontal="center" vertical="center" wrapText="1"/>
    </xf>
    <xf numFmtId="0" fontId="21" fillId="0" borderId="22" xfId="0" applyFont="1" applyBorder="1" applyAlignment="1">
      <alignment horizontal="center" vertical="center" wrapText="1"/>
    </xf>
    <xf numFmtId="9" fontId="21" fillId="0" borderId="22" xfId="0" applyNumberFormat="1" applyFont="1" applyBorder="1" applyAlignment="1">
      <alignment horizontal="center" vertical="center" wrapText="1"/>
    </xf>
    <xf numFmtId="164" fontId="21" fillId="0" borderId="22" xfId="0" applyNumberFormat="1" applyFont="1" applyBorder="1" applyAlignment="1">
      <alignment horizontal="center" vertical="center" wrapText="1"/>
    </xf>
    <xf numFmtId="14" fontId="21" fillId="0" borderId="22" xfId="0" applyNumberFormat="1" applyFont="1" applyBorder="1" applyAlignment="1">
      <alignment horizontal="center" vertical="center" wrapText="1"/>
    </xf>
    <xf numFmtId="0" fontId="21" fillId="12" borderId="22" xfId="0" applyFont="1" applyFill="1" applyBorder="1" applyAlignment="1">
      <alignment horizontal="center" vertical="center" wrapText="1"/>
    </xf>
    <xf numFmtId="9" fontId="21" fillId="13" borderId="22" xfId="0" applyNumberFormat="1" applyFont="1" applyFill="1" applyBorder="1" applyAlignment="1">
      <alignment horizontal="center" vertical="center" wrapText="1"/>
    </xf>
    <xf numFmtId="164" fontId="19" fillId="9" borderId="22" xfId="3" applyNumberFormat="1" applyFont="1" applyFill="1" applyBorder="1" applyAlignment="1" applyProtection="1">
      <alignment horizontal="center" vertical="center" wrapText="1"/>
    </xf>
    <xf numFmtId="164" fontId="5" fillId="9" borderId="22" xfId="3" applyNumberFormat="1" applyFont="1" applyFill="1" applyBorder="1" applyAlignment="1" applyProtection="1">
      <alignment horizontal="center" vertical="center" wrapText="1"/>
      <protection locked="0" hidden="1"/>
    </xf>
    <xf numFmtId="11" fontId="19" fillId="0" borderId="22" xfId="3" applyNumberFormat="1" applyFont="1" applyFill="1" applyBorder="1" applyAlignment="1" applyProtection="1">
      <alignment horizontal="center" vertical="center" wrapText="1"/>
      <protection locked="0" hidden="1"/>
    </xf>
    <xf numFmtId="1" fontId="19" fillId="0" borderId="22" xfId="3" applyNumberFormat="1" applyFont="1" applyFill="1" applyBorder="1" applyAlignment="1" applyProtection="1">
      <alignment horizontal="center" vertical="center" wrapText="1"/>
      <protection locked="0" hidden="1"/>
    </xf>
    <xf numFmtId="164" fontId="1" fillId="0" borderId="22" xfId="3" applyNumberFormat="1" applyFont="1" applyFill="1" applyBorder="1" applyAlignment="1" applyProtection="1">
      <alignment horizontal="center" vertical="center" wrapText="1"/>
      <protection locked="0" hidden="1"/>
    </xf>
    <xf numFmtId="14" fontId="1" fillId="0" borderId="22" xfId="3" applyNumberFormat="1" applyFont="1" applyFill="1" applyBorder="1" applyAlignment="1" applyProtection="1">
      <alignment horizontal="center" vertical="center" wrapText="1"/>
      <protection locked="0" hidden="1"/>
    </xf>
    <xf numFmtId="11" fontId="19" fillId="2" borderId="22" xfId="3" applyNumberFormat="1" applyFont="1" applyFill="1" applyBorder="1" applyAlignment="1" applyProtection="1">
      <alignment horizontal="center" vertical="center" wrapText="1"/>
      <protection locked="0" hidden="1"/>
    </xf>
    <xf numFmtId="9" fontId="1" fillId="0" borderId="22" xfId="2" applyFont="1" applyBorder="1" applyAlignment="1">
      <alignment horizontal="center" vertical="center" wrapText="1"/>
    </xf>
    <xf numFmtId="49" fontId="5" fillId="0" borderId="25" xfId="3" applyNumberFormat="1" applyFont="1" applyFill="1" applyBorder="1" applyAlignment="1" applyProtection="1">
      <alignment horizontal="center" vertical="center" wrapText="1"/>
      <protection locked="0" hidden="1"/>
    </xf>
    <xf numFmtId="0" fontId="5" fillId="0" borderId="25" xfId="3" applyNumberFormat="1" applyFont="1" applyFill="1" applyBorder="1" applyAlignment="1" applyProtection="1">
      <alignment horizontal="center" vertical="center" wrapText="1"/>
      <protection locked="0" hidden="1"/>
    </xf>
    <xf numFmtId="49" fontId="5" fillId="0" borderId="25" xfId="3" applyNumberFormat="1" applyFont="1" applyFill="1" applyBorder="1" applyAlignment="1" applyProtection="1">
      <alignment horizontal="center" vertical="center" wrapText="1"/>
    </xf>
    <xf numFmtId="0" fontId="5" fillId="3" borderId="24" xfId="0" applyFont="1" applyFill="1" applyBorder="1" applyAlignment="1">
      <alignment horizontal="center" vertical="top" wrapText="1"/>
    </xf>
    <xf numFmtId="49" fontId="13" fillId="3" borderId="24" xfId="3" applyNumberFormat="1" applyFont="1" applyFill="1" applyBorder="1" applyAlignment="1" applyProtection="1">
      <alignment horizontal="center" vertical="center" wrapText="1"/>
    </xf>
    <xf numFmtId="9" fontId="13" fillId="3" borderId="24" xfId="2" applyFont="1" applyFill="1" applyBorder="1" applyAlignment="1" applyProtection="1">
      <alignment horizontal="center" vertical="center" wrapText="1"/>
    </xf>
    <xf numFmtId="164" fontId="13" fillId="3" borderId="24" xfId="3" applyNumberFormat="1" applyFont="1" applyFill="1" applyBorder="1" applyAlignment="1" applyProtection="1">
      <alignment horizontal="center" vertical="center" wrapText="1"/>
    </xf>
    <xf numFmtId="49" fontId="13" fillId="5" borderId="24" xfId="3" applyNumberFormat="1" applyFont="1" applyFill="1" applyBorder="1" applyAlignment="1" applyProtection="1">
      <alignment horizontal="center" vertical="center" wrapText="1"/>
    </xf>
    <xf numFmtId="0" fontId="0" fillId="0" borderId="22" xfId="0" applyBorder="1" applyAlignment="1">
      <alignment horizontal="center" vertical="center"/>
    </xf>
    <xf numFmtId="0" fontId="5" fillId="0" borderId="22" xfId="5" applyFont="1" applyBorder="1" applyAlignment="1">
      <alignment horizontal="center" vertical="center" wrapText="1"/>
    </xf>
    <xf numFmtId="0" fontId="5" fillId="0" borderId="22" xfId="5" applyFont="1" applyBorder="1" applyAlignment="1">
      <alignment vertical="top" wrapText="1"/>
    </xf>
    <xf numFmtId="0" fontId="5" fillId="0" borderId="22" xfId="5" applyFont="1" applyBorder="1" applyAlignment="1">
      <alignment horizontal="left" vertical="top" wrapText="1"/>
    </xf>
    <xf numFmtId="0" fontId="5"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2" borderId="22" xfId="0" applyFont="1" applyFill="1" applyBorder="1" applyAlignment="1">
      <alignment horizontal="center" vertical="center" wrapText="1"/>
    </xf>
    <xf numFmtId="0" fontId="5" fillId="14" borderId="22" xfId="5" applyFont="1" applyFill="1" applyBorder="1" applyAlignment="1">
      <alignment horizontal="left" vertical="center" wrapText="1"/>
    </xf>
    <xf numFmtId="0" fontId="0" fillId="0" borderId="22" xfId="0" applyBorder="1" applyAlignment="1">
      <alignment horizontal="center" vertical="center" wrapText="1"/>
    </xf>
    <xf numFmtId="14" fontId="0" fillId="0" borderId="22" xfId="0" applyNumberFormat="1" applyBorder="1" applyAlignment="1">
      <alignment wrapText="1"/>
    </xf>
    <xf numFmtId="0" fontId="5" fillId="3" borderId="22" xfId="3" applyNumberFormat="1" applyFont="1" applyFill="1" applyBorder="1" applyAlignment="1" applyProtection="1">
      <alignment horizontal="center" vertical="center" wrapText="1"/>
    </xf>
    <xf numFmtId="9" fontId="5" fillId="3" borderId="22" xfId="2" applyFont="1" applyFill="1" applyBorder="1" applyAlignment="1" applyProtection="1">
      <alignment horizontal="center" vertical="center" wrapText="1"/>
    </xf>
    <xf numFmtId="49" fontId="5" fillId="3" borderId="22" xfId="3" applyNumberFormat="1" applyFont="1" applyFill="1" applyBorder="1" applyAlignment="1" applyProtection="1">
      <alignment horizontal="center" vertical="center" wrapText="1"/>
      <protection locked="0" hidden="1"/>
    </xf>
    <xf numFmtId="9" fontId="5" fillId="3" borderId="22" xfId="2" applyFont="1" applyFill="1" applyBorder="1" applyAlignment="1" applyProtection="1">
      <alignment horizontal="center" vertical="center" wrapText="1"/>
      <protection locked="0" hidden="1"/>
    </xf>
    <xf numFmtId="164" fontId="5" fillId="3" borderId="22" xfId="3" applyNumberFormat="1" applyFont="1" applyFill="1" applyBorder="1" applyAlignment="1" applyProtection="1">
      <alignment horizontal="center" vertical="center" wrapText="1"/>
      <protection locked="0" hidden="1"/>
    </xf>
    <xf numFmtId="0" fontId="5" fillId="3" borderId="22" xfId="3" applyNumberFormat="1" applyFont="1" applyFill="1" applyBorder="1" applyAlignment="1" applyProtection="1">
      <alignment horizontal="center" vertical="center" wrapText="1"/>
      <protection locked="0" hidden="1"/>
    </xf>
    <xf numFmtId="164" fontId="5" fillId="3" borderId="22" xfId="3" applyNumberFormat="1" applyFont="1" applyFill="1" applyBorder="1" applyAlignment="1" applyProtection="1">
      <alignment horizontal="center" vertical="center" wrapText="1"/>
    </xf>
    <xf numFmtId="10" fontId="5" fillId="3" borderId="22" xfId="2" applyNumberFormat="1" applyFont="1" applyFill="1" applyBorder="1" applyAlignment="1" applyProtection="1">
      <alignment horizontal="center" vertical="center" wrapText="1"/>
      <protection locked="0" hidden="1"/>
    </xf>
    <xf numFmtId="49" fontId="5" fillId="3" borderId="22" xfId="3" applyNumberFormat="1" applyFont="1" applyFill="1" applyBorder="1" applyAlignment="1" applyProtection="1">
      <alignment horizontal="center" vertical="center" wrapText="1"/>
    </xf>
    <xf numFmtId="14" fontId="5" fillId="3" borderId="22" xfId="3" applyNumberFormat="1" applyFont="1" applyFill="1" applyBorder="1" applyAlignment="1" applyProtection="1">
      <alignment horizontal="center" vertical="center" wrapText="1"/>
      <protection locked="0" hidden="1"/>
    </xf>
    <xf numFmtId="0" fontId="5" fillId="3" borderId="22" xfId="0" applyFont="1" applyFill="1" applyBorder="1" applyAlignment="1" applyProtection="1">
      <alignment horizontal="justify" vertical="center" wrapText="1"/>
      <protection locked="0" hidden="1"/>
    </xf>
    <xf numFmtId="0" fontId="0" fillId="0" borderId="22" xfId="0" applyBorder="1" applyAlignment="1">
      <alignment vertical="top"/>
    </xf>
    <xf numFmtId="49" fontId="13" fillId="3" borderId="22" xfId="3" applyNumberFormat="1" applyFont="1" applyFill="1" applyBorder="1" applyAlignment="1" applyProtection="1">
      <alignment horizontal="center" vertical="center" wrapText="1"/>
      <protection locked="0" hidden="1"/>
    </xf>
    <xf numFmtId="9" fontId="13" fillId="3" borderId="22" xfId="2" applyFont="1" applyFill="1" applyBorder="1" applyAlignment="1" applyProtection="1">
      <alignment horizontal="center" vertical="center" wrapText="1"/>
      <protection locked="0" hidden="1"/>
    </xf>
    <xf numFmtId="0" fontId="13" fillId="3" borderId="22" xfId="3" applyNumberFormat="1" applyFont="1" applyFill="1" applyBorder="1" applyAlignment="1" applyProtection="1">
      <alignment horizontal="center" vertical="center" wrapText="1"/>
    </xf>
    <xf numFmtId="164" fontId="13" fillId="3" borderId="22" xfId="3" applyNumberFormat="1" applyFont="1" applyFill="1" applyBorder="1" applyAlignment="1" applyProtection="1">
      <alignment horizontal="center" vertical="center" wrapText="1"/>
      <protection locked="0" hidden="1"/>
    </xf>
    <xf numFmtId="0" fontId="5" fillId="3" borderId="22" xfId="0" applyFont="1" applyFill="1" applyBorder="1" applyAlignment="1">
      <alignment horizontal="center" vertical="center"/>
    </xf>
    <xf numFmtId="16" fontId="5" fillId="3" borderId="22" xfId="0" applyNumberFormat="1" applyFont="1" applyFill="1" applyBorder="1" applyAlignment="1">
      <alignment vertical="center" wrapText="1"/>
    </xf>
    <xf numFmtId="0" fontId="5" fillId="3" borderId="22" xfId="0" applyFont="1" applyFill="1" applyBorder="1"/>
    <xf numFmtId="0" fontId="5" fillId="3" borderId="22" xfId="0" applyFont="1" applyFill="1" applyBorder="1" applyAlignment="1">
      <alignment horizontal="center"/>
    </xf>
    <xf numFmtId="0" fontId="5" fillId="3" borderId="22" xfId="0" quotePrefix="1" applyFont="1" applyFill="1" applyBorder="1" applyAlignment="1">
      <alignment horizontal="center" vertical="top" wrapText="1"/>
    </xf>
    <xf numFmtId="0" fontId="5" fillId="15" borderId="22" xfId="0" applyFont="1" applyFill="1" applyBorder="1" applyAlignment="1">
      <alignment horizontal="center" vertical="center" wrapText="1"/>
    </xf>
    <xf numFmtId="9" fontId="5" fillId="15" borderId="22" xfId="0" applyNumberFormat="1" applyFont="1" applyFill="1" applyBorder="1" applyAlignment="1">
      <alignment horizontal="center" vertical="center" wrapText="1"/>
    </xf>
    <xf numFmtId="164" fontId="5" fillId="15" borderId="22" xfId="0" applyNumberFormat="1" applyFont="1" applyFill="1" applyBorder="1" applyAlignment="1">
      <alignment horizontal="center" vertical="center" wrapText="1"/>
    </xf>
    <xf numFmtId="14" fontId="5" fillId="15" borderId="22" xfId="0" applyNumberFormat="1" applyFont="1" applyFill="1" applyBorder="1" applyAlignment="1">
      <alignment horizontal="center" vertical="center" wrapText="1"/>
    </xf>
    <xf numFmtId="0" fontId="5" fillId="3" borderId="22" xfId="0" applyFont="1" applyFill="1" applyBorder="1" applyAlignment="1">
      <alignment vertical="center" wrapText="1"/>
    </xf>
    <xf numFmtId="11" fontId="5" fillId="3" borderId="22" xfId="3" applyNumberFormat="1" applyFont="1" applyFill="1" applyBorder="1" applyAlignment="1" applyProtection="1">
      <alignment horizontal="center" vertical="center" wrapText="1"/>
      <protection locked="0" hidden="1"/>
    </xf>
    <xf numFmtId="1" fontId="5" fillId="3" borderId="22" xfId="3" applyNumberFormat="1" applyFont="1" applyFill="1" applyBorder="1" applyAlignment="1" applyProtection="1">
      <alignment horizontal="center" vertical="center" wrapText="1"/>
      <protection locked="0" hidden="1"/>
    </xf>
    <xf numFmtId="49" fontId="5" fillId="3" borderId="22" xfId="0" applyNumberFormat="1" applyFont="1" applyFill="1" applyBorder="1" applyAlignment="1">
      <alignment horizontal="center" vertical="center" wrapText="1"/>
    </xf>
    <xf numFmtId="9" fontId="5" fillId="3" borderId="22" xfId="2" applyFont="1" applyFill="1" applyBorder="1" applyAlignment="1">
      <alignment horizontal="center" vertical="center" wrapText="1"/>
    </xf>
    <xf numFmtId="164" fontId="5" fillId="3" borderId="22" xfId="0" applyNumberFormat="1" applyFont="1" applyFill="1" applyBorder="1" applyAlignment="1">
      <alignment horizontal="center" vertical="center" wrapText="1"/>
    </xf>
    <xf numFmtId="0" fontId="0" fillId="9" borderId="22" xfId="0" applyFill="1" applyBorder="1" applyAlignment="1">
      <alignment wrapText="1"/>
    </xf>
    <xf numFmtId="49" fontId="14" fillId="0" borderId="22" xfId="3" applyNumberFormat="1" applyFont="1" applyFill="1" applyBorder="1" applyAlignment="1" applyProtection="1">
      <alignment horizontal="center" vertical="center" wrapText="1"/>
      <protection locked="0" hidden="1"/>
    </xf>
    <xf numFmtId="9" fontId="14" fillId="0" borderId="22" xfId="2" applyFont="1" applyFill="1" applyBorder="1" applyAlignment="1" applyProtection="1">
      <alignment horizontal="center" vertical="center" wrapText="1"/>
      <protection locked="0" hidden="1"/>
    </xf>
    <xf numFmtId="0" fontId="0" fillId="2" borderId="23" xfId="0" applyFill="1" applyBorder="1" applyAlignment="1">
      <alignment horizontal="center" vertical="center" wrapText="1"/>
    </xf>
    <xf numFmtId="0" fontId="0" fillId="16" borderId="23" xfId="0" applyFill="1" applyBorder="1" applyAlignment="1">
      <alignment horizontal="center" vertical="center" wrapText="1"/>
    </xf>
    <xf numFmtId="0" fontId="0" fillId="0" borderId="23" xfId="0" applyBorder="1" applyAlignment="1">
      <alignment horizontal="center" vertical="center" wrapText="1"/>
    </xf>
    <xf numFmtId="49" fontId="14" fillId="16" borderId="22" xfId="3" applyNumberFormat="1" applyFont="1" applyFill="1" applyBorder="1" applyAlignment="1" applyProtection="1">
      <alignment horizontal="center" vertical="center" wrapText="1"/>
      <protection locked="0" hidden="1"/>
    </xf>
    <xf numFmtId="9" fontId="14" fillId="16" borderId="22" xfId="2" applyFont="1" applyFill="1" applyBorder="1" applyAlignment="1" applyProtection="1">
      <alignment horizontal="center" vertical="center" wrapText="1"/>
      <protection locked="0" hidden="1"/>
    </xf>
    <xf numFmtId="14" fontId="14" fillId="16" borderId="22" xfId="3" applyNumberFormat="1" applyFont="1" applyFill="1" applyBorder="1" applyAlignment="1" applyProtection="1">
      <alignment horizontal="center" vertical="center" wrapText="1"/>
      <protection locked="0" hidden="1"/>
    </xf>
    <xf numFmtId="0" fontId="5" fillId="0" borderId="22" xfId="13" applyFont="1" applyBorder="1" applyAlignment="1">
      <alignment vertical="top" wrapText="1"/>
    </xf>
    <xf numFmtId="14" fontId="23" fillId="17" borderId="22"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0" fillId="0" borderId="22" xfId="0" applyNumberFormat="1" applyBorder="1" applyAlignment="1">
      <alignment horizontal="center" vertical="center" wrapText="1"/>
    </xf>
    <xf numFmtId="0" fontId="0" fillId="0" borderId="22" xfId="0" applyBorder="1" applyAlignment="1" applyProtection="1">
      <alignment horizontal="center" vertical="center" wrapText="1"/>
      <protection locked="0"/>
    </xf>
    <xf numFmtId="14" fontId="0" fillId="0" borderId="22" xfId="0" applyNumberFormat="1" applyBorder="1" applyAlignment="1">
      <alignment horizontal="center" vertical="center"/>
    </xf>
    <xf numFmtId="0" fontId="13" fillId="0" borderId="0" xfId="0" applyFont="1" applyAlignment="1">
      <alignment horizontal="center" vertical="center" wrapText="1"/>
    </xf>
    <xf numFmtId="9" fontId="13" fillId="0" borderId="0" xfId="2" applyFont="1" applyFill="1" applyAlignment="1" applyProtection="1">
      <alignment horizontal="center" vertical="center" wrapText="1"/>
    </xf>
    <xf numFmtId="9" fontId="13" fillId="0" borderId="0" xfId="2" applyFont="1" applyAlignment="1">
      <alignment horizontal="center" vertical="center" wrapText="1"/>
    </xf>
    <xf numFmtId="0" fontId="18" fillId="0" borderId="0" xfId="0" applyFont="1" applyAlignment="1">
      <alignment horizontal="left" vertical="center" wrapText="1"/>
    </xf>
    <xf numFmtId="9" fontId="13" fillId="0" borderId="0" xfId="2" applyFont="1" applyFill="1" applyBorder="1" applyAlignment="1" applyProtection="1">
      <alignment horizontal="left" vertical="center" wrapText="1"/>
    </xf>
    <xf numFmtId="9" fontId="13" fillId="0" borderId="0" xfId="2" applyFont="1" applyAlignment="1">
      <alignment horizontal="left" vertical="center" wrapText="1"/>
    </xf>
    <xf numFmtId="0" fontId="13"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9" fontId="25" fillId="0" borderId="0" xfId="2" applyFont="1" applyFill="1" applyBorder="1" applyAlignment="1" applyProtection="1">
      <alignment horizontal="center" vertical="center" wrapText="1"/>
    </xf>
    <xf numFmtId="9" fontId="25" fillId="0" borderId="0" xfId="2" applyFont="1" applyAlignment="1">
      <alignment horizontal="center" vertical="center" wrapText="1"/>
    </xf>
    <xf numFmtId="0" fontId="18" fillId="0" borderId="0" xfId="0" applyFont="1" applyAlignment="1">
      <alignment horizontal="center" vertical="top" wrapText="1"/>
    </xf>
    <xf numFmtId="0" fontId="18" fillId="0" borderId="0" xfId="0" applyFont="1" applyAlignment="1">
      <alignment wrapText="1"/>
    </xf>
    <xf numFmtId="9" fontId="18" fillId="0" borderId="0" xfId="2" applyFont="1" applyAlignment="1" applyProtection="1">
      <alignment wrapText="1"/>
    </xf>
    <xf numFmtId="9" fontId="18" fillId="0" borderId="0" xfId="2" applyFont="1" applyAlignment="1">
      <alignment wrapText="1"/>
    </xf>
    <xf numFmtId="0" fontId="18" fillId="0" borderId="0" xfId="0" applyFont="1"/>
    <xf numFmtId="0" fontId="18" fillId="0" borderId="0" xfId="0" applyFont="1" applyAlignment="1">
      <alignment horizontal="center" vertical="center" wrapText="1"/>
    </xf>
    <xf numFmtId="9" fontId="18" fillId="0" borderId="0" xfId="2" applyFont="1" applyAlignment="1" applyProtection="1">
      <alignment horizontal="center" vertical="center" wrapText="1"/>
    </xf>
    <xf numFmtId="9" fontId="18" fillId="0" borderId="0" xfId="2" applyFont="1" applyAlignment="1">
      <alignment horizontal="center" vertical="center" wrapText="1"/>
    </xf>
    <xf numFmtId="0" fontId="18" fillId="3" borderId="22" xfId="0" applyFont="1" applyFill="1" applyBorder="1" applyAlignment="1">
      <alignment horizontal="center" vertical="top" wrapText="1"/>
    </xf>
    <xf numFmtId="49" fontId="18" fillId="3" borderId="22" xfId="3" applyNumberFormat="1" applyFont="1" applyFill="1" applyBorder="1" applyAlignment="1" applyProtection="1">
      <alignment horizontal="center" vertical="center" wrapText="1"/>
    </xf>
    <xf numFmtId="9" fontId="18" fillId="3" borderId="22" xfId="2" applyFont="1" applyFill="1" applyBorder="1" applyAlignment="1" applyProtection="1">
      <alignment horizontal="center" vertical="center" wrapText="1"/>
    </xf>
    <xf numFmtId="0" fontId="18" fillId="3" borderId="22" xfId="3" applyNumberFormat="1" applyFont="1" applyFill="1" applyBorder="1" applyAlignment="1" applyProtection="1">
      <alignment horizontal="center" vertical="center" wrapText="1"/>
    </xf>
    <xf numFmtId="0" fontId="18" fillId="0" borderId="22" xfId="0" applyFont="1" applyBorder="1" applyAlignment="1">
      <alignment horizontal="center" vertical="top" wrapText="1"/>
    </xf>
    <xf numFmtId="0" fontId="18" fillId="0" borderId="22" xfId="5" applyFont="1" applyBorder="1" applyAlignment="1">
      <alignment horizontal="left" vertical="center" wrapText="1"/>
    </xf>
    <xf numFmtId="0" fontId="18" fillId="0" borderId="22" xfId="5" applyFont="1" applyBorder="1" applyAlignment="1">
      <alignment horizontal="center" vertical="center" wrapText="1"/>
    </xf>
    <xf numFmtId="0" fontId="18" fillId="0" borderId="22" xfId="5" applyFont="1" applyBorder="1" applyAlignment="1">
      <alignment vertical="top" wrapText="1"/>
    </xf>
    <xf numFmtId="0" fontId="18" fillId="0" borderId="22" xfId="5" applyFont="1" applyBorder="1" applyAlignment="1">
      <alignment horizontal="left" vertical="top" wrapText="1"/>
    </xf>
    <xf numFmtId="0" fontId="18" fillId="0" borderId="22" xfId="5" applyFont="1" applyBorder="1" applyAlignment="1">
      <alignmen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2" xfId="0" applyFont="1" applyBorder="1"/>
    <xf numFmtId="49" fontId="18" fillId="3" borderId="22" xfId="3" applyNumberFormat="1" applyFont="1" applyFill="1" applyBorder="1" applyAlignment="1" applyProtection="1">
      <alignment horizontal="center" vertical="center" wrapText="1"/>
      <protection locked="0" hidden="1"/>
    </xf>
    <xf numFmtId="9" fontId="18" fillId="3" borderId="22" xfId="2" applyFont="1" applyFill="1" applyBorder="1" applyAlignment="1" applyProtection="1">
      <alignment horizontal="center" vertical="center" wrapText="1"/>
      <protection locked="0" hidden="1"/>
    </xf>
    <xf numFmtId="164" fontId="18" fillId="3" borderId="22" xfId="3" applyNumberFormat="1" applyFont="1" applyFill="1" applyBorder="1" applyAlignment="1" applyProtection="1">
      <alignment horizontal="center" vertical="center" wrapText="1"/>
      <protection locked="0" hidden="1"/>
    </xf>
    <xf numFmtId="0" fontId="18" fillId="0" borderId="22" xfId="0" applyFont="1" applyBorder="1" applyAlignment="1">
      <alignment vertical="top"/>
    </xf>
    <xf numFmtId="0" fontId="18" fillId="2" borderId="23" xfId="0" applyFont="1" applyFill="1" applyBorder="1" applyAlignment="1">
      <alignment horizontal="center" vertical="center" wrapText="1"/>
    </xf>
    <xf numFmtId="0" fontId="18" fillId="0" borderId="23" xfId="0" applyFont="1" applyBorder="1" applyAlignment="1">
      <alignment horizontal="center" vertical="center" wrapText="1"/>
    </xf>
    <xf numFmtId="14" fontId="22" fillId="17" borderId="22" xfId="0" applyNumberFormat="1" applyFont="1" applyFill="1" applyBorder="1" applyAlignment="1">
      <alignment horizontal="center" vertical="center" wrapText="1"/>
    </xf>
    <xf numFmtId="49" fontId="18" fillId="0" borderId="25" xfId="3" applyNumberFormat="1" applyFont="1" applyFill="1" applyBorder="1" applyAlignment="1" applyProtection="1">
      <alignment horizontal="center" vertical="center" wrapText="1"/>
      <protection locked="0" hidden="1"/>
    </xf>
    <xf numFmtId="0" fontId="18" fillId="0" borderId="22" xfId="13" applyFont="1" applyBorder="1" applyAlignment="1">
      <alignment vertical="top" wrapText="1"/>
    </xf>
    <xf numFmtId="0" fontId="18" fillId="2" borderId="22" xfId="0" applyFont="1" applyFill="1" applyBorder="1" applyAlignment="1">
      <alignment horizontal="center" vertical="center" wrapText="1"/>
    </xf>
    <xf numFmtId="14" fontId="18" fillId="2" borderId="22" xfId="0" applyNumberFormat="1" applyFont="1" applyFill="1" applyBorder="1" applyAlignment="1">
      <alignment horizontal="center" vertical="center" wrapText="1"/>
    </xf>
    <xf numFmtId="14" fontId="18" fillId="0" borderId="22" xfId="0" applyNumberFormat="1" applyFont="1" applyBorder="1" applyAlignment="1">
      <alignment horizontal="center" vertical="center" wrapText="1"/>
    </xf>
    <xf numFmtId="0" fontId="18" fillId="0" borderId="22" xfId="0" applyFont="1" applyBorder="1" applyAlignment="1" applyProtection="1">
      <alignment horizontal="center" vertical="center" wrapText="1"/>
      <protection locked="0"/>
    </xf>
    <xf numFmtId="0" fontId="18" fillId="0" borderId="22" xfId="0" applyFont="1" applyBorder="1" applyAlignment="1">
      <alignment horizontal="center" vertical="center"/>
    </xf>
    <xf numFmtId="14" fontId="18" fillId="0" borderId="22" xfId="0" applyNumberFormat="1" applyFont="1" applyBorder="1" applyAlignment="1">
      <alignment horizontal="center" vertical="center"/>
    </xf>
    <xf numFmtId="0" fontId="18" fillId="0" borderId="22" xfId="4" applyFont="1" applyBorder="1" applyAlignment="1">
      <alignment vertical="top"/>
    </xf>
    <xf numFmtId="0" fontId="18" fillId="0" borderId="22" xfId="0" applyFont="1" applyBorder="1" applyAlignment="1">
      <alignment vertical="top" wrapText="1"/>
    </xf>
    <xf numFmtId="14" fontId="18" fillId="0" borderId="0" xfId="0" applyNumberFormat="1" applyFont="1" applyAlignment="1">
      <alignment wrapText="1"/>
    </xf>
    <xf numFmtId="16" fontId="18" fillId="3" borderId="22" xfId="0" applyNumberFormat="1" applyFont="1" applyFill="1" applyBorder="1" applyAlignment="1">
      <alignment vertical="center" wrapText="1"/>
    </xf>
    <xf numFmtId="0" fontId="18" fillId="3" borderId="22" xfId="0" applyFont="1" applyFill="1" applyBorder="1"/>
    <xf numFmtId="0" fontId="18" fillId="3" borderId="22" xfId="0" applyFont="1" applyFill="1" applyBorder="1" applyAlignment="1">
      <alignment horizontal="center"/>
    </xf>
    <xf numFmtId="0" fontId="18" fillId="3" borderId="22" xfId="3" applyNumberFormat="1" applyFont="1" applyFill="1" applyBorder="1" applyAlignment="1" applyProtection="1">
      <alignment horizontal="center" vertical="center" wrapText="1"/>
      <protection locked="0" hidden="1"/>
    </xf>
    <xf numFmtId="0" fontId="18" fillId="3" borderId="22" xfId="0" quotePrefix="1" applyFont="1" applyFill="1" applyBorder="1" applyAlignment="1">
      <alignment horizontal="center" vertical="top" wrapText="1"/>
    </xf>
    <xf numFmtId="10" fontId="18" fillId="3" borderId="22" xfId="2" applyNumberFormat="1" applyFont="1" applyFill="1" applyBorder="1" applyAlignment="1" applyProtection="1">
      <alignment horizontal="center" vertical="center" wrapText="1"/>
      <protection locked="0" hidden="1"/>
    </xf>
    <xf numFmtId="0" fontId="18" fillId="15" borderId="22" xfId="0" applyFont="1" applyFill="1" applyBorder="1" applyAlignment="1">
      <alignment horizontal="center" vertical="center" wrapText="1"/>
    </xf>
    <xf numFmtId="9" fontId="18" fillId="15" borderId="22" xfId="0" applyNumberFormat="1" applyFont="1" applyFill="1" applyBorder="1" applyAlignment="1">
      <alignment horizontal="center" vertical="center" wrapText="1"/>
    </xf>
    <xf numFmtId="14" fontId="18" fillId="15" borderId="22" xfId="0" applyNumberFormat="1" applyFont="1" applyFill="1" applyBorder="1" applyAlignment="1">
      <alignment horizontal="center" vertical="center" wrapText="1"/>
    </xf>
    <xf numFmtId="9" fontId="18" fillId="0" borderId="22" xfId="0" applyNumberFormat="1" applyFont="1" applyBorder="1" applyAlignment="1">
      <alignment horizontal="center" vertical="center" wrapText="1"/>
    </xf>
    <xf numFmtId="164" fontId="18" fillId="0" borderId="22" xfId="0" applyNumberFormat="1" applyFont="1" applyBorder="1" applyAlignment="1">
      <alignment horizontal="center" vertical="center" wrapText="1"/>
    </xf>
    <xf numFmtId="0" fontId="18" fillId="3" borderId="22" xfId="0" applyFont="1" applyFill="1" applyBorder="1" applyAlignment="1">
      <alignment vertical="center" wrapText="1"/>
    </xf>
    <xf numFmtId="11" fontId="18" fillId="3" borderId="22" xfId="3" applyNumberFormat="1" applyFont="1" applyFill="1" applyBorder="1" applyAlignment="1" applyProtection="1">
      <alignment horizontal="center" vertical="center" wrapText="1"/>
      <protection locked="0" hidden="1"/>
    </xf>
    <xf numFmtId="0" fontId="18" fillId="3" borderId="22" xfId="0" applyFont="1" applyFill="1" applyBorder="1" applyAlignment="1" applyProtection="1">
      <alignment horizontal="justify" vertical="center" wrapText="1"/>
      <protection locked="0" hidden="1"/>
    </xf>
    <xf numFmtId="1" fontId="18" fillId="3" borderId="22" xfId="3" applyNumberFormat="1" applyFont="1" applyFill="1" applyBorder="1" applyAlignment="1" applyProtection="1">
      <alignment horizontal="center" vertical="center" wrapText="1"/>
      <protection locked="0" hidden="1"/>
    </xf>
    <xf numFmtId="14" fontId="18" fillId="3" borderId="22" xfId="3" applyNumberFormat="1" applyFont="1" applyFill="1" applyBorder="1" applyAlignment="1" applyProtection="1">
      <alignment horizontal="center" vertical="center" wrapText="1"/>
      <protection locked="0" hidden="1"/>
    </xf>
    <xf numFmtId="11" fontId="18" fillId="0" borderId="22" xfId="3" applyNumberFormat="1" applyFont="1" applyFill="1" applyBorder="1" applyAlignment="1" applyProtection="1">
      <alignment horizontal="center" vertical="center" wrapText="1"/>
      <protection locked="0" hidden="1"/>
    </xf>
    <xf numFmtId="0" fontId="18" fillId="0" borderId="22" xfId="0" applyFont="1" applyBorder="1" applyAlignment="1" applyProtection="1">
      <alignment horizontal="justify" vertical="center" wrapText="1"/>
      <protection locked="0" hidden="1"/>
    </xf>
    <xf numFmtId="1" fontId="18" fillId="0" borderId="22" xfId="3" applyNumberFormat="1" applyFont="1" applyFill="1" applyBorder="1" applyAlignment="1" applyProtection="1">
      <alignment horizontal="center" vertical="center" wrapText="1"/>
      <protection locked="0" hidden="1"/>
    </xf>
    <xf numFmtId="49" fontId="18" fillId="3" borderId="22" xfId="0" applyNumberFormat="1" applyFont="1" applyFill="1" applyBorder="1" applyAlignment="1">
      <alignment horizontal="center" vertical="center" wrapText="1"/>
    </xf>
    <xf numFmtId="9" fontId="18" fillId="3" borderId="22" xfId="2" applyFont="1" applyFill="1" applyBorder="1" applyAlignment="1">
      <alignment horizontal="center" vertical="center" wrapText="1"/>
    </xf>
    <xf numFmtId="164" fontId="18" fillId="3" borderId="22" xfId="0" applyNumberFormat="1" applyFont="1" applyFill="1" applyBorder="1" applyAlignment="1">
      <alignment horizontal="center" vertical="center" wrapText="1"/>
    </xf>
    <xf numFmtId="49" fontId="18" fillId="0" borderId="22" xfId="0" applyNumberFormat="1" applyFont="1" applyBorder="1" applyAlignment="1">
      <alignment horizontal="center" vertical="center" wrapText="1"/>
    </xf>
    <xf numFmtId="9" fontId="18" fillId="0" borderId="22" xfId="2" applyFont="1" applyFill="1" applyBorder="1" applyAlignment="1">
      <alignment horizontal="center" vertical="center" wrapText="1"/>
    </xf>
    <xf numFmtId="0" fontId="18" fillId="0" borderId="0" xfId="2" applyNumberFormat="1" applyFont="1" applyFill="1" applyAlignment="1" applyProtection="1">
      <alignment horizontal="center" vertical="center" wrapText="1"/>
    </xf>
    <xf numFmtId="9" fontId="18" fillId="0" borderId="0" xfId="2" applyFont="1" applyFill="1" applyAlignment="1" applyProtection="1">
      <alignment horizontal="center" vertical="center" wrapText="1"/>
    </xf>
    <xf numFmtId="14" fontId="18" fillId="0" borderId="0" xfId="2" applyNumberFormat="1" applyFont="1" applyAlignment="1" applyProtection="1">
      <alignment wrapText="1"/>
    </xf>
    <xf numFmtId="14" fontId="7" fillId="2" borderId="5" xfId="0" applyNumberFormat="1" applyFont="1" applyFill="1" applyBorder="1" applyAlignment="1">
      <alignment vertical="center" wrapText="1"/>
    </xf>
    <xf numFmtId="14" fontId="7" fillId="2" borderId="9" xfId="0" applyNumberFormat="1" applyFont="1" applyFill="1" applyBorder="1" applyAlignment="1">
      <alignment vertical="center" wrapText="1"/>
    </xf>
    <xf numFmtId="14" fontId="7" fillId="2" borderId="14" xfId="0" applyNumberFormat="1" applyFont="1" applyFill="1" applyBorder="1" applyAlignment="1">
      <alignment vertical="center" wrapText="1"/>
    </xf>
    <xf numFmtId="14" fontId="13" fillId="0" borderId="0" xfId="2" applyNumberFormat="1" applyFont="1" applyFill="1" applyAlignment="1" applyProtection="1">
      <alignment horizontal="center" vertical="center" wrapText="1"/>
    </xf>
    <xf numFmtId="14" fontId="13" fillId="0" borderId="0" xfId="0" applyNumberFormat="1" applyFont="1" applyAlignment="1">
      <alignment horizontal="center" vertical="center" wrapText="1"/>
    </xf>
    <xf numFmtId="14" fontId="18" fillId="0" borderId="0" xfId="2" applyNumberFormat="1" applyFont="1" applyAlignment="1" applyProtection="1">
      <alignment horizontal="center" vertical="center" wrapText="1"/>
    </xf>
    <xf numFmtId="14" fontId="18" fillId="0" borderId="0" xfId="0" applyNumberFormat="1" applyFont="1" applyAlignment="1">
      <alignment horizontal="center" vertical="center" wrapText="1"/>
    </xf>
    <xf numFmtId="14" fontId="13" fillId="0" borderId="0" xfId="1" applyNumberFormat="1" applyFont="1" applyAlignment="1">
      <alignment vertical="center" wrapText="1"/>
    </xf>
    <xf numFmtId="14" fontId="13" fillId="0" borderId="0" xfId="0" applyNumberFormat="1" applyFont="1" applyAlignment="1">
      <alignment vertical="center" wrapText="1"/>
    </xf>
    <xf numFmtId="14" fontId="25" fillId="0" borderId="0" xfId="0" applyNumberFormat="1" applyFont="1" applyAlignment="1">
      <alignment horizontal="center" vertical="center" wrapText="1"/>
    </xf>
    <xf numFmtId="14" fontId="13" fillId="3" borderId="24" xfId="3" applyNumberFormat="1" applyFont="1" applyFill="1" applyBorder="1" applyAlignment="1" applyProtection="1">
      <alignment horizontal="center" vertical="center" wrapText="1"/>
    </xf>
    <xf numFmtId="14" fontId="18" fillId="3" borderId="22" xfId="3" applyNumberFormat="1" applyFont="1" applyFill="1" applyBorder="1" applyAlignment="1" applyProtection="1">
      <alignment horizontal="center" vertical="center" wrapText="1"/>
    </xf>
    <xf numFmtId="14" fontId="18" fillId="0" borderId="22" xfId="3" applyNumberFormat="1" applyFont="1" applyFill="1" applyBorder="1" applyAlignment="1" applyProtection="1">
      <alignment horizontal="center" vertical="center" wrapText="1"/>
    </xf>
    <xf numFmtId="14" fontId="18" fillId="0" borderId="22" xfId="0" applyNumberFormat="1" applyFont="1" applyBorder="1"/>
    <xf numFmtId="14" fontId="13" fillId="3" borderId="22" xfId="3" applyNumberFormat="1" applyFont="1" applyFill="1" applyBorder="1" applyAlignment="1" applyProtection="1">
      <alignment horizontal="center" vertical="center" wrapText="1"/>
    </xf>
    <xf numFmtId="14" fontId="13" fillId="3" borderId="22" xfId="3" applyNumberFormat="1" applyFont="1" applyFill="1" applyBorder="1" applyAlignment="1" applyProtection="1">
      <alignment horizontal="center" vertical="center" wrapText="1"/>
      <protection locked="0" hidden="1"/>
    </xf>
    <xf numFmtId="14" fontId="13" fillId="0" borderId="22" xfId="3" applyNumberFormat="1" applyFont="1" applyFill="1" applyBorder="1" applyAlignment="1" applyProtection="1">
      <alignment horizontal="center" vertical="center" wrapText="1"/>
    </xf>
    <xf numFmtId="14" fontId="13" fillId="0" borderId="22" xfId="3" applyNumberFormat="1" applyFont="1" applyFill="1" applyBorder="1" applyAlignment="1" applyProtection="1">
      <alignment horizontal="center" vertical="center" wrapText="1"/>
      <protection locked="0" hidden="1"/>
    </xf>
    <xf numFmtId="14" fontId="18" fillId="3" borderId="22" xfId="0" applyNumberFormat="1" applyFont="1" applyFill="1" applyBorder="1" applyAlignment="1">
      <alignment horizontal="center" vertical="center" wrapText="1"/>
    </xf>
    <xf numFmtId="14" fontId="18" fillId="0" borderId="0" xfId="2" applyNumberFormat="1" applyFont="1" applyFill="1" applyAlignment="1" applyProtection="1">
      <alignment horizontal="center" vertical="center" wrapText="1"/>
    </xf>
    <xf numFmtId="14" fontId="18" fillId="0" borderId="22" xfId="5" applyNumberFormat="1" applyFont="1" applyBorder="1" applyAlignment="1">
      <alignment horizontal="center" vertical="top" wrapText="1"/>
    </xf>
    <xf numFmtId="14" fontId="18" fillId="0" borderId="22" xfId="5" applyNumberFormat="1" applyFont="1" applyBorder="1" applyAlignment="1">
      <alignment horizontal="center" vertical="center" wrapText="1"/>
    </xf>
    <xf numFmtId="14" fontId="18" fillId="0" borderId="22" xfId="0" applyNumberFormat="1" applyFont="1" applyBorder="1" applyAlignment="1">
      <alignment horizontal="center"/>
    </xf>
    <xf numFmtId="0" fontId="0" fillId="0" borderId="0" xfId="0" pivotButton="1"/>
    <xf numFmtId="0" fontId="0" fillId="0" borderId="0" xfId="0" applyAlignment="1">
      <alignment horizontal="left"/>
    </xf>
    <xf numFmtId="0" fontId="0" fillId="5" borderId="0" xfId="0" applyFill="1"/>
    <xf numFmtId="16" fontId="18" fillId="3" borderId="22" xfId="0" applyNumberFormat="1" applyFont="1" applyFill="1" applyBorder="1" applyAlignment="1">
      <alignment horizontal="left" vertical="center" wrapText="1"/>
    </xf>
    <xf numFmtId="16" fontId="18" fillId="0" borderId="22" xfId="0" applyNumberFormat="1" applyFont="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9" fontId="6" fillId="2" borderId="3" xfId="2"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9" fontId="6" fillId="2" borderId="0" xfId="2"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9" fontId="6" fillId="2" borderId="12" xfId="2"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24" fillId="0" borderId="18" xfId="0" applyFont="1" applyBorder="1" applyAlignment="1" applyProtection="1">
      <alignment horizontal="center" vertical="center" wrapText="1"/>
      <protection locked="0" hidden="1"/>
    </xf>
    <xf numFmtId="0" fontId="24" fillId="0" borderId="19" xfId="0" applyFont="1" applyBorder="1" applyAlignment="1" applyProtection="1">
      <alignment horizontal="center" vertical="center" wrapText="1"/>
      <protection locked="0" hidden="1"/>
    </xf>
    <xf numFmtId="0" fontId="24" fillId="0" borderId="20" xfId="0" applyFont="1" applyBorder="1" applyAlignment="1" applyProtection="1">
      <alignment horizontal="center" vertical="center" wrapText="1"/>
      <protection locked="0" hidden="1"/>
    </xf>
    <xf numFmtId="0" fontId="13" fillId="4" borderId="21" xfId="0" applyFont="1" applyFill="1" applyBorder="1" applyAlignment="1">
      <alignment horizontal="left" vertical="center" wrapText="1"/>
    </xf>
    <xf numFmtId="0" fontId="13" fillId="4" borderId="0" xfId="0" applyFont="1" applyFill="1" applyAlignment="1">
      <alignment horizontal="left" vertical="center" wrapText="1"/>
    </xf>
    <xf numFmtId="9" fontId="13" fillId="4" borderId="0" xfId="2" applyFont="1" applyFill="1" applyBorder="1" applyAlignment="1">
      <alignment horizontal="left" vertical="center" wrapText="1"/>
    </xf>
    <xf numFmtId="164" fontId="13" fillId="4" borderId="0" xfId="0" applyNumberFormat="1" applyFont="1" applyFill="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0" fillId="0" borderId="18" xfId="0" applyFont="1" applyBorder="1" applyAlignment="1" applyProtection="1">
      <alignment horizontal="center" vertical="center" wrapText="1"/>
      <protection locked="0" hidden="1"/>
    </xf>
    <xf numFmtId="0" fontId="10" fillId="0" borderId="19" xfId="0" applyFont="1" applyBorder="1" applyAlignment="1" applyProtection="1">
      <alignment horizontal="center" vertical="center" wrapText="1"/>
      <protection locked="0" hidden="1"/>
    </xf>
    <xf numFmtId="0" fontId="10" fillId="0" borderId="20" xfId="0" applyFont="1" applyBorder="1" applyAlignment="1" applyProtection="1">
      <alignment horizontal="center" vertical="center" wrapText="1"/>
      <protection locked="0" hidden="1"/>
    </xf>
    <xf numFmtId="0" fontId="9" fillId="4" borderId="21" xfId="0" applyFont="1" applyFill="1" applyBorder="1" applyAlignment="1">
      <alignment horizontal="left" vertical="center" wrapText="1"/>
    </xf>
    <xf numFmtId="0" fontId="9" fillId="4" borderId="0" xfId="0" applyFont="1" applyFill="1" applyAlignment="1">
      <alignment horizontal="left" vertical="center" wrapText="1"/>
    </xf>
    <xf numFmtId="9" fontId="9" fillId="4" borderId="0" xfId="2" applyFont="1" applyFill="1" applyBorder="1" applyAlignment="1">
      <alignment horizontal="left" vertical="center" wrapText="1"/>
    </xf>
    <xf numFmtId="164" fontId="9" fillId="4" borderId="0" xfId="0" applyNumberFormat="1" applyFont="1" applyFill="1" applyAlignment="1">
      <alignment horizontal="left" vertical="center" wrapText="1"/>
    </xf>
    <xf numFmtId="16" fontId="5" fillId="3" borderId="22" xfId="0" applyNumberFormat="1" applyFont="1" applyFill="1" applyBorder="1" applyAlignment="1">
      <alignment horizontal="left" vertical="center" wrapText="1"/>
    </xf>
    <xf numFmtId="16" fontId="0" fillId="0" borderId="22" xfId="0" applyNumberFormat="1" applyBorder="1" applyAlignment="1">
      <alignment horizontal="left" vertical="center" wrapText="1"/>
    </xf>
  </cellXfs>
  <cellStyles count="21">
    <cellStyle name="Millares" xfId="1" builtinId="3"/>
    <cellStyle name="Millares [0] 2" xfId="6" xr:uid="{AB843591-CE94-4871-AE27-84CFF46228EE}"/>
    <cellStyle name="Millares [0] 2 2" xfId="18" xr:uid="{7E72B3FC-A7EE-4872-90E1-B9B40AE030A2}"/>
    <cellStyle name="Millares 2" xfId="7" xr:uid="{5B2026FE-CE03-4B1A-A0B1-87169D128F8D}"/>
    <cellStyle name="Moneda [0] 3" xfId="8" xr:uid="{3A4E44A2-B92D-4A62-AB30-4080ACBF270E}"/>
    <cellStyle name="Moneda 2" xfId="9" xr:uid="{178C0E3F-4FE7-4D3E-BBB9-299A12E22A4C}"/>
    <cellStyle name="Moneda 2 2" xfId="19" xr:uid="{7AE552E4-A43F-4E94-8E05-06DAA483FE6D}"/>
    <cellStyle name="Moneda 3 2" xfId="10" xr:uid="{E04AF870-260C-4CD6-BA31-FD692E960DA9}"/>
    <cellStyle name="Moneda 3 3" xfId="11" xr:uid="{6F54E4A1-938C-4AEA-9E0F-C1738CA41164}"/>
    <cellStyle name="Moneda 3 3 2" xfId="20" xr:uid="{D4610342-E25A-48EA-AA2F-1729A1D1F6FA}"/>
    <cellStyle name="Normal" xfId="0" builtinId="0"/>
    <cellStyle name="Normal 2" xfId="12" xr:uid="{30D9CDD6-AFCC-4132-B844-F434B6AAE164}"/>
    <cellStyle name="Normal 2 2" xfId="5" xr:uid="{57EBCBC4-0B5B-4ED5-9198-87F632F1B8D9}"/>
    <cellStyle name="Normal 2 2 2" xfId="13" xr:uid="{FF7FB5BE-76EE-44E9-B007-74A5936DEBB6}"/>
    <cellStyle name="Normal 2 3" xfId="14" xr:uid="{17A664A8-C686-4999-BAEC-778127748BD5}"/>
    <cellStyle name="Normal 3" xfId="15" xr:uid="{055C4E24-DB8A-4F94-9B0F-9D69F97B5DF1}"/>
    <cellStyle name="Normal 3 2" xfId="16" xr:uid="{161ECB9B-174E-4C1A-B925-C9F9DA17AB49}"/>
    <cellStyle name="Normal 4" xfId="4" xr:uid="{D7B95D88-8E3B-4E85-9B49-BE924B28EFF1}"/>
    <cellStyle name="Porcentaje" xfId="2" builtinId="5"/>
    <cellStyle name="Porcentaje 2" xfId="17" xr:uid="{6DFDDE8A-CF26-490A-88F2-8AA05F7CF02D}"/>
    <cellStyle name="Título 2" xfId="3" builtinId="17"/>
  </cellStyles>
  <dxfs count="206">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730</xdr:row>
      <xdr:rowOff>0</xdr:rowOff>
    </xdr:from>
    <xdr:to>
      <xdr:col>24</xdr:col>
      <xdr:colOff>657970</xdr:colOff>
      <xdr:row>733</xdr:row>
      <xdr:rowOff>256354</xdr:rowOff>
    </xdr:to>
    <xdr:sp macro="" textlink="">
      <xdr:nvSpPr>
        <xdr:cNvPr id="2" name="AutoShape 11">
          <a:extLst>
            <a:ext uri="{FF2B5EF4-FFF2-40B4-BE49-F238E27FC236}">
              <a16:creationId xmlns:a16="http://schemas.microsoft.com/office/drawing/2014/main" id="{BB6F44B2-A636-42FA-8E0E-C44567FB6855}"/>
            </a:ext>
          </a:extLst>
        </xdr:cNvPr>
        <xdr:cNvSpPr>
          <a:spLocks noChangeAspect="1" noChangeArrowheads="1"/>
        </xdr:cNvSpPr>
      </xdr:nvSpPr>
      <xdr:spPr bwMode="auto">
        <a:xfrm>
          <a:off x="27289125" y="679589700"/>
          <a:ext cx="11695170" cy="360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460864</xdr:rowOff>
    </xdr:to>
    <xdr:sp macro="" textlink="">
      <xdr:nvSpPr>
        <xdr:cNvPr id="3" name="grav-9c41b6f62e5ce1c1e5183e86d7d03504-0">
          <a:extLst>
            <a:ext uri="{FF2B5EF4-FFF2-40B4-BE49-F238E27FC236}">
              <a16:creationId xmlns:a16="http://schemas.microsoft.com/office/drawing/2014/main" id="{B620A601-2C49-407B-B149-4B436B47C458}"/>
            </a:ext>
          </a:extLst>
        </xdr:cNvPr>
        <xdr:cNvSpPr>
          <a:spLocks noChangeAspect="1" noChangeArrowheads="1"/>
        </xdr:cNvSpPr>
      </xdr:nvSpPr>
      <xdr:spPr bwMode="auto">
        <a:xfrm>
          <a:off x="27289125" y="71681340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460866</xdr:rowOff>
    </xdr:to>
    <xdr:sp macro="" textlink="">
      <xdr:nvSpPr>
        <xdr:cNvPr id="4" name="grav-ac7a14b2cae66fb1348adf6237e996ab-0">
          <a:extLst>
            <a:ext uri="{FF2B5EF4-FFF2-40B4-BE49-F238E27FC236}">
              <a16:creationId xmlns:a16="http://schemas.microsoft.com/office/drawing/2014/main" id="{0905215A-7E81-4505-9366-25B09BA65059}"/>
            </a:ext>
          </a:extLst>
        </xdr:cNvPr>
        <xdr:cNvSpPr>
          <a:spLocks noChangeAspect="1" noChangeArrowheads="1"/>
        </xdr:cNvSpPr>
      </xdr:nvSpPr>
      <xdr:spPr bwMode="auto">
        <a:xfrm>
          <a:off x="27289125" y="716813400"/>
          <a:ext cx="466725" cy="4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460864</xdr:rowOff>
    </xdr:to>
    <xdr:sp macro="" textlink="">
      <xdr:nvSpPr>
        <xdr:cNvPr id="5" name="grav-false-0">
          <a:extLst>
            <a:ext uri="{FF2B5EF4-FFF2-40B4-BE49-F238E27FC236}">
              <a16:creationId xmlns:a16="http://schemas.microsoft.com/office/drawing/2014/main" id="{2A520163-8610-4A5E-94B3-614AB19FDF0A}"/>
            </a:ext>
          </a:extLst>
        </xdr:cNvPr>
        <xdr:cNvSpPr>
          <a:spLocks noChangeAspect="1" noChangeArrowheads="1"/>
        </xdr:cNvSpPr>
      </xdr:nvSpPr>
      <xdr:spPr bwMode="auto">
        <a:xfrm>
          <a:off x="27289125" y="71681340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460864</xdr:rowOff>
    </xdr:to>
    <xdr:sp macro="" textlink="">
      <xdr:nvSpPr>
        <xdr:cNvPr id="6" name="grav-80dcc2a83fdee1b3057f4f34ba30c7bf-0">
          <a:extLst>
            <a:ext uri="{FF2B5EF4-FFF2-40B4-BE49-F238E27FC236}">
              <a16:creationId xmlns:a16="http://schemas.microsoft.com/office/drawing/2014/main" id="{8FF445A1-30CB-4B82-84A2-352A085670EF}"/>
            </a:ext>
          </a:extLst>
        </xdr:cNvPr>
        <xdr:cNvSpPr>
          <a:spLocks noChangeAspect="1" noChangeArrowheads="1"/>
        </xdr:cNvSpPr>
      </xdr:nvSpPr>
      <xdr:spPr bwMode="auto">
        <a:xfrm>
          <a:off x="27289125" y="71681340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460866</xdr:rowOff>
    </xdr:to>
    <xdr:sp macro="" textlink="">
      <xdr:nvSpPr>
        <xdr:cNvPr id="7" name="grav-ac7a14b2cae66fb1348adf6237e996ab-1">
          <a:extLst>
            <a:ext uri="{FF2B5EF4-FFF2-40B4-BE49-F238E27FC236}">
              <a16:creationId xmlns:a16="http://schemas.microsoft.com/office/drawing/2014/main" id="{B0992A7F-657F-4735-9729-7CA704963BDB}"/>
            </a:ext>
          </a:extLst>
        </xdr:cNvPr>
        <xdr:cNvSpPr>
          <a:spLocks noChangeAspect="1" noChangeArrowheads="1"/>
        </xdr:cNvSpPr>
      </xdr:nvSpPr>
      <xdr:spPr bwMode="auto">
        <a:xfrm>
          <a:off x="27289125" y="716813400"/>
          <a:ext cx="466725" cy="4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460865</xdr:rowOff>
    </xdr:to>
    <xdr:sp macro="" textlink="">
      <xdr:nvSpPr>
        <xdr:cNvPr id="8" name="grav-a22b6adaf6a9f200cfe13539eedd1da7-0">
          <a:extLst>
            <a:ext uri="{FF2B5EF4-FFF2-40B4-BE49-F238E27FC236}">
              <a16:creationId xmlns:a16="http://schemas.microsoft.com/office/drawing/2014/main" id="{779DC5F2-F142-4029-AB09-45CC6E2B2901}"/>
            </a:ext>
          </a:extLst>
        </xdr:cNvPr>
        <xdr:cNvSpPr>
          <a:spLocks noChangeAspect="1" noChangeArrowheads="1"/>
        </xdr:cNvSpPr>
      </xdr:nvSpPr>
      <xdr:spPr bwMode="auto">
        <a:xfrm>
          <a:off x="27289125" y="71681340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460865</xdr:rowOff>
    </xdr:to>
    <xdr:sp macro="" textlink="">
      <xdr:nvSpPr>
        <xdr:cNvPr id="9" name="grav-ac7a14b2cae66fb1348adf6237e996ab-2">
          <a:extLst>
            <a:ext uri="{FF2B5EF4-FFF2-40B4-BE49-F238E27FC236}">
              <a16:creationId xmlns:a16="http://schemas.microsoft.com/office/drawing/2014/main" id="{9FF25693-2DF3-4CB8-A6E8-8F13AC24495D}"/>
            </a:ext>
          </a:extLst>
        </xdr:cNvPr>
        <xdr:cNvSpPr>
          <a:spLocks noChangeAspect="1" noChangeArrowheads="1"/>
        </xdr:cNvSpPr>
      </xdr:nvSpPr>
      <xdr:spPr bwMode="auto">
        <a:xfrm>
          <a:off x="27289125" y="71681340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460865</xdr:rowOff>
    </xdr:to>
    <xdr:sp macro="" textlink="">
      <xdr:nvSpPr>
        <xdr:cNvPr id="10" name="grav-b9bdcdb0111db1cd412e78e7a07d9ea4-0">
          <a:extLst>
            <a:ext uri="{FF2B5EF4-FFF2-40B4-BE49-F238E27FC236}">
              <a16:creationId xmlns:a16="http://schemas.microsoft.com/office/drawing/2014/main" id="{CBA17A13-3DF3-4DC5-96B5-6CF34AEC1CF6}"/>
            </a:ext>
          </a:extLst>
        </xdr:cNvPr>
        <xdr:cNvSpPr>
          <a:spLocks noChangeAspect="1" noChangeArrowheads="1"/>
        </xdr:cNvSpPr>
      </xdr:nvSpPr>
      <xdr:spPr bwMode="auto">
        <a:xfrm>
          <a:off x="27289125" y="71681340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460865</xdr:rowOff>
    </xdr:to>
    <xdr:sp macro="" textlink="">
      <xdr:nvSpPr>
        <xdr:cNvPr id="11" name="grav-1bdf9fa8e4873d68f5b841c84b64156b-0">
          <a:extLst>
            <a:ext uri="{FF2B5EF4-FFF2-40B4-BE49-F238E27FC236}">
              <a16:creationId xmlns:a16="http://schemas.microsoft.com/office/drawing/2014/main" id="{557D21E4-3B12-490D-957C-9A3DD6EC089D}"/>
            </a:ext>
          </a:extLst>
        </xdr:cNvPr>
        <xdr:cNvSpPr>
          <a:spLocks noChangeAspect="1" noChangeArrowheads="1"/>
        </xdr:cNvSpPr>
      </xdr:nvSpPr>
      <xdr:spPr bwMode="auto">
        <a:xfrm>
          <a:off x="27289125" y="71681340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460864</xdr:rowOff>
    </xdr:to>
    <xdr:sp macro="" textlink="">
      <xdr:nvSpPr>
        <xdr:cNvPr id="12" name="grav-ac7a14b2cae66fb1348adf6237e996ab-3">
          <a:extLst>
            <a:ext uri="{FF2B5EF4-FFF2-40B4-BE49-F238E27FC236}">
              <a16:creationId xmlns:a16="http://schemas.microsoft.com/office/drawing/2014/main" id="{91646A57-E369-414D-B8EF-57EF0DD2B987}"/>
            </a:ext>
          </a:extLst>
        </xdr:cNvPr>
        <xdr:cNvSpPr>
          <a:spLocks noChangeAspect="1" noChangeArrowheads="1"/>
        </xdr:cNvSpPr>
      </xdr:nvSpPr>
      <xdr:spPr bwMode="auto">
        <a:xfrm>
          <a:off x="27289125" y="71681340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756</xdr:row>
      <xdr:rowOff>0</xdr:rowOff>
    </xdr:from>
    <xdr:to>
      <xdr:col>17</xdr:col>
      <xdr:colOff>466725</xdr:colOff>
      <xdr:row>756</xdr:row>
      <xdr:rowOff>507138</xdr:rowOff>
    </xdr:to>
    <xdr:sp macro="" textlink="">
      <xdr:nvSpPr>
        <xdr:cNvPr id="13" name="grav-ac7a14b2cae66fb1348adf6237e996ab-4">
          <a:extLst>
            <a:ext uri="{FF2B5EF4-FFF2-40B4-BE49-F238E27FC236}">
              <a16:creationId xmlns:a16="http://schemas.microsoft.com/office/drawing/2014/main" id="{BC00FF7E-F3D2-468B-BBEB-DAF708DCFF7A}"/>
            </a:ext>
          </a:extLst>
        </xdr:cNvPr>
        <xdr:cNvSpPr>
          <a:spLocks noChangeAspect="1" noChangeArrowheads="1"/>
        </xdr:cNvSpPr>
      </xdr:nvSpPr>
      <xdr:spPr bwMode="auto">
        <a:xfrm>
          <a:off x="27289125" y="716813400"/>
          <a:ext cx="466725" cy="507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656896</xdr:colOff>
      <xdr:row>1</xdr:row>
      <xdr:rowOff>49267</xdr:rowOff>
    </xdr:from>
    <xdr:to>
      <xdr:col>3</xdr:col>
      <xdr:colOff>348840</xdr:colOff>
      <xdr:row>1</xdr:row>
      <xdr:rowOff>723685</xdr:rowOff>
    </xdr:to>
    <xdr:pic>
      <xdr:nvPicPr>
        <xdr:cNvPr id="14" name="Imagen 13" descr="Vista previa de imagen">
          <a:extLst>
            <a:ext uri="{FF2B5EF4-FFF2-40B4-BE49-F238E27FC236}">
              <a16:creationId xmlns:a16="http://schemas.microsoft.com/office/drawing/2014/main" id="{F0668FAC-D4D8-498F-8037-076DC7D84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096" y="916042"/>
          <a:ext cx="1663619" cy="674418"/>
        </a:xfrm>
        <a:prstGeom prst="rect">
          <a:avLst/>
        </a:prstGeom>
        <a:noFill/>
        <a:ln>
          <a:noFill/>
        </a:ln>
      </xdr:spPr>
    </xdr:pic>
    <xdr:clientData/>
  </xdr:twoCellAnchor>
  <xdr:twoCellAnchor editAs="oneCell">
    <xdr:from>
      <xdr:col>18</xdr:col>
      <xdr:colOff>0</xdr:colOff>
      <xdr:row>730</xdr:row>
      <xdr:rowOff>0</xdr:rowOff>
    </xdr:from>
    <xdr:to>
      <xdr:col>27</xdr:col>
      <xdr:colOff>541017</xdr:colOff>
      <xdr:row>733</xdr:row>
      <xdr:rowOff>163975</xdr:rowOff>
    </xdr:to>
    <xdr:sp macro="" textlink="">
      <xdr:nvSpPr>
        <xdr:cNvPr id="15" name="AutoShape 11">
          <a:extLst>
            <a:ext uri="{FF2B5EF4-FFF2-40B4-BE49-F238E27FC236}">
              <a16:creationId xmlns:a16="http://schemas.microsoft.com/office/drawing/2014/main" id="{5D5C1CA3-5EFD-4172-9635-F4482F38A1AA}"/>
            </a:ext>
          </a:extLst>
        </xdr:cNvPr>
        <xdr:cNvSpPr>
          <a:spLocks noChangeAspect="1" noChangeArrowheads="1"/>
        </xdr:cNvSpPr>
      </xdr:nvSpPr>
      <xdr:spPr bwMode="auto">
        <a:xfrm>
          <a:off x="29670375" y="679589700"/>
          <a:ext cx="11739146" cy="351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249744</xdr:rowOff>
    </xdr:to>
    <xdr:sp macro="" textlink="">
      <xdr:nvSpPr>
        <xdr:cNvPr id="16" name="grav-9c41b6f62e5ce1c1e5183e86d7d03504-0">
          <a:extLst>
            <a:ext uri="{FF2B5EF4-FFF2-40B4-BE49-F238E27FC236}">
              <a16:creationId xmlns:a16="http://schemas.microsoft.com/office/drawing/2014/main" id="{5290F6C0-EDC0-4770-8BF8-5841431FAF46}"/>
            </a:ext>
          </a:extLst>
        </xdr:cNvPr>
        <xdr:cNvSpPr>
          <a:spLocks noChangeAspect="1" noChangeArrowheads="1"/>
        </xdr:cNvSpPr>
      </xdr:nvSpPr>
      <xdr:spPr bwMode="auto">
        <a:xfrm>
          <a:off x="29670375" y="716813400"/>
          <a:ext cx="466725" cy="273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249746</xdr:rowOff>
    </xdr:to>
    <xdr:sp macro="" textlink="">
      <xdr:nvSpPr>
        <xdr:cNvPr id="17" name="grav-ac7a14b2cae66fb1348adf6237e996ab-0">
          <a:extLst>
            <a:ext uri="{FF2B5EF4-FFF2-40B4-BE49-F238E27FC236}">
              <a16:creationId xmlns:a16="http://schemas.microsoft.com/office/drawing/2014/main" id="{015E0B62-8ACE-4660-A7EE-32D74F09950D}"/>
            </a:ext>
          </a:extLst>
        </xdr:cNvPr>
        <xdr:cNvSpPr>
          <a:spLocks noChangeAspect="1" noChangeArrowheads="1"/>
        </xdr:cNvSpPr>
      </xdr:nvSpPr>
      <xdr:spPr bwMode="auto">
        <a:xfrm>
          <a:off x="29670375" y="716813400"/>
          <a:ext cx="466725" cy="2731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249744</xdr:rowOff>
    </xdr:to>
    <xdr:sp macro="" textlink="">
      <xdr:nvSpPr>
        <xdr:cNvPr id="18" name="grav-false-0">
          <a:extLst>
            <a:ext uri="{FF2B5EF4-FFF2-40B4-BE49-F238E27FC236}">
              <a16:creationId xmlns:a16="http://schemas.microsoft.com/office/drawing/2014/main" id="{73B1E725-CA14-49A9-9D0E-22D9098E80A5}"/>
            </a:ext>
          </a:extLst>
        </xdr:cNvPr>
        <xdr:cNvSpPr>
          <a:spLocks noChangeAspect="1" noChangeArrowheads="1"/>
        </xdr:cNvSpPr>
      </xdr:nvSpPr>
      <xdr:spPr bwMode="auto">
        <a:xfrm>
          <a:off x="29670375" y="716813400"/>
          <a:ext cx="466725" cy="273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249744</xdr:rowOff>
    </xdr:to>
    <xdr:sp macro="" textlink="">
      <xdr:nvSpPr>
        <xdr:cNvPr id="19" name="grav-80dcc2a83fdee1b3057f4f34ba30c7bf-0">
          <a:extLst>
            <a:ext uri="{FF2B5EF4-FFF2-40B4-BE49-F238E27FC236}">
              <a16:creationId xmlns:a16="http://schemas.microsoft.com/office/drawing/2014/main" id="{1D809939-AEF1-4DAF-BDFF-2B8F63877B07}"/>
            </a:ext>
          </a:extLst>
        </xdr:cNvPr>
        <xdr:cNvSpPr>
          <a:spLocks noChangeAspect="1" noChangeArrowheads="1"/>
        </xdr:cNvSpPr>
      </xdr:nvSpPr>
      <xdr:spPr bwMode="auto">
        <a:xfrm>
          <a:off x="29670375" y="716813400"/>
          <a:ext cx="466725" cy="273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249746</xdr:rowOff>
    </xdr:to>
    <xdr:sp macro="" textlink="">
      <xdr:nvSpPr>
        <xdr:cNvPr id="20" name="grav-ac7a14b2cae66fb1348adf6237e996ab-1">
          <a:extLst>
            <a:ext uri="{FF2B5EF4-FFF2-40B4-BE49-F238E27FC236}">
              <a16:creationId xmlns:a16="http://schemas.microsoft.com/office/drawing/2014/main" id="{AF05AB17-BD3D-4A62-9D57-35758C064DA5}"/>
            </a:ext>
          </a:extLst>
        </xdr:cNvPr>
        <xdr:cNvSpPr>
          <a:spLocks noChangeAspect="1" noChangeArrowheads="1"/>
        </xdr:cNvSpPr>
      </xdr:nvSpPr>
      <xdr:spPr bwMode="auto">
        <a:xfrm>
          <a:off x="29670375" y="716813400"/>
          <a:ext cx="466725" cy="2731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249745</xdr:rowOff>
    </xdr:to>
    <xdr:sp macro="" textlink="">
      <xdr:nvSpPr>
        <xdr:cNvPr id="21" name="grav-a22b6adaf6a9f200cfe13539eedd1da7-0">
          <a:extLst>
            <a:ext uri="{FF2B5EF4-FFF2-40B4-BE49-F238E27FC236}">
              <a16:creationId xmlns:a16="http://schemas.microsoft.com/office/drawing/2014/main" id="{9715A286-5ACE-45C3-94C2-CC193D893A87}"/>
            </a:ext>
          </a:extLst>
        </xdr:cNvPr>
        <xdr:cNvSpPr>
          <a:spLocks noChangeAspect="1" noChangeArrowheads="1"/>
        </xdr:cNvSpPr>
      </xdr:nvSpPr>
      <xdr:spPr bwMode="auto">
        <a:xfrm>
          <a:off x="29670375" y="716813400"/>
          <a:ext cx="466725" cy="273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249745</xdr:rowOff>
    </xdr:to>
    <xdr:sp macro="" textlink="">
      <xdr:nvSpPr>
        <xdr:cNvPr id="22" name="grav-ac7a14b2cae66fb1348adf6237e996ab-2">
          <a:extLst>
            <a:ext uri="{FF2B5EF4-FFF2-40B4-BE49-F238E27FC236}">
              <a16:creationId xmlns:a16="http://schemas.microsoft.com/office/drawing/2014/main" id="{52ED0E01-237B-45DE-89E5-BB79B3CC53EB}"/>
            </a:ext>
          </a:extLst>
        </xdr:cNvPr>
        <xdr:cNvSpPr>
          <a:spLocks noChangeAspect="1" noChangeArrowheads="1"/>
        </xdr:cNvSpPr>
      </xdr:nvSpPr>
      <xdr:spPr bwMode="auto">
        <a:xfrm>
          <a:off x="29670375" y="716813400"/>
          <a:ext cx="466725" cy="273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249745</xdr:rowOff>
    </xdr:to>
    <xdr:sp macro="" textlink="">
      <xdr:nvSpPr>
        <xdr:cNvPr id="23" name="grav-b9bdcdb0111db1cd412e78e7a07d9ea4-0">
          <a:extLst>
            <a:ext uri="{FF2B5EF4-FFF2-40B4-BE49-F238E27FC236}">
              <a16:creationId xmlns:a16="http://schemas.microsoft.com/office/drawing/2014/main" id="{827DE52C-BC13-4F70-8492-F3E394D25A21}"/>
            </a:ext>
          </a:extLst>
        </xdr:cNvPr>
        <xdr:cNvSpPr>
          <a:spLocks noChangeAspect="1" noChangeArrowheads="1"/>
        </xdr:cNvSpPr>
      </xdr:nvSpPr>
      <xdr:spPr bwMode="auto">
        <a:xfrm>
          <a:off x="29670375" y="716813400"/>
          <a:ext cx="466725" cy="273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249745</xdr:rowOff>
    </xdr:to>
    <xdr:sp macro="" textlink="">
      <xdr:nvSpPr>
        <xdr:cNvPr id="24" name="grav-1bdf9fa8e4873d68f5b841c84b64156b-0">
          <a:extLst>
            <a:ext uri="{FF2B5EF4-FFF2-40B4-BE49-F238E27FC236}">
              <a16:creationId xmlns:a16="http://schemas.microsoft.com/office/drawing/2014/main" id="{74DE4F84-D73A-4238-AC08-B3710CF2C537}"/>
            </a:ext>
          </a:extLst>
        </xdr:cNvPr>
        <xdr:cNvSpPr>
          <a:spLocks noChangeAspect="1" noChangeArrowheads="1"/>
        </xdr:cNvSpPr>
      </xdr:nvSpPr>
      <xdr:spPr bwMode="auto">
        <a:xfrm>
          <a:off x="29670375" y="716813400"/>
          <a:ext cx="466725" cy="2731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249744</xdr:rowOff>
    </xdr:to>
    <xdr:sp macro="" textlink="">
      <xdr:nvSpPr>
        <xdr:cNvPr id="25" name="grav-ac7a14b2cae66fb1348adf6237e996ab-3">
          <a:extLst>
            <a:ext uri="{FF2B5EF4-FFF2-40B4-BE49-F238E27FC236}">
              <a16:creationId xmlns:a16="http://schemas.microsoft.com/office/drawing/2014/main" id="{9318968B-CDED-4839-8856-0C59E6714ECD}"/>
            </a:ext>
          </a:extLst>
        </xdr:cNvPr>
        <xdr:cNvSpPr>
          <a:spLocks noChangeAspect="1" noChangeArrowheads="1"/>
        </xdr:cNvSpPr>
      </xdr:nvSpPr>
      <xdr:spPr bwMode="auto">
        <a:xfrm>
          <a:off x="29670375" y="716813400"/>
          <a:ext cx="466725" cy="273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756</xdr:row>
      <xdr:rowOff>0</xdr:rowOff>
    </xdr:from>
    <xdr:to>
      <xdr:col>18</xdr:col>
      <xdr:colOff>466725</xdr:colOff>
      <xdr:row>759</xdr:row>
      <xdr:rowOff>296018</xdr:rowOff>
    </xdr:to>
    <xdr:sp macro="" textlink="">
      <xdr:nvSpPr>
        <xdr:cNvPr id="26" name="grav-ac7a14b2cae66fb1348adf6237e996ab-4">
          <a:extLst>
            <a:ext uri="{FF2B5EF4-FFF2-40B4-BE49-F238E27FC236}">
              <a16:creationId xmlns:a16="http://schemas.microsoft.com/office/drawing/2014/main" id="{438490C0-6D49-400D-B1E7-962E3EECDFEC}"/>
            </a:ext>
          </a:extLst>
        </xdr:cNvPr>
        <xdr:cNvSpPr>
          <a:spLocks noChangeAspect="1" noChangeArrowheads="1"/>
        </xdr:cNvSpPr>
      </xdr:nvSpPr>
      <xdr:spPr bwMode="auto">
        <a:xfrm>
          <a:off x="29670375" y="716813400"/>
          <a:ext cx="466725" cy="2778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756</xdr:row>
      <xdr:rowOff>0</xdr:rowOff>
    </xdr:from>
    <xdr:to>
      <xdr:col>20</xdr:col>
      <xdr:colOff>466725</xdr:colOff>
      <xdr:row>773</xdr:row>
      <xdr:rowOff>460864</xdr:rowOff>
    </xdr:to>
    <xdr:sp macro="" textlink="">
      <xdr:nvSpPr>
        <xdr:cNvPr id="3" name="grav-9c41b6f62e5ce1c1e5183e86d7d03504-0">
          <a:extLst>
            <a:ext uri="{FF2B5EF4-FFF2-40B4-BE49-F238E27FC236}">
              <a16:creationId xmlns:a16="http://schemas.microsoft.com/office/drawing/2014/main" id="{5FAA1694-9743-4F05-957E-1542B0B7A033}"/>
            </a:ext>
          </a:extLst>
        </xdr:cNvPr>
        <xdr:cNvSpPr>
          <a:spLocks noChangeAspect="1" noChangeArrowheads="1"/>
        </xdr:cNvSpPr>
      </xdr:nvSpPr>
      <xdr:spPr bwMode="auto">
        <a:xfrm>
          <a:off x="22783800" y="7867459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460866</xdr:rowOff>
    </xdr:to>
    <xdr:sp macro="" textlink="">
      <xdr:nvSpPr>
        <xdr:cNvPr id="4" name="grav-ac7a14b2cae66fb1348adf6237e996ab-0">
          <a:extLst>
            <a:ext uri="{FF2B5EF4-FFF2-40B4-BE49-F238E27FC236}">
              <a16:creationId xmlns:a16="http://schemas.microsoft.com/office/drawing/2014/main" id="{66716BDB-7C1A-437D-BB4A-252B8A90085D}"/>
            </a:ext>
          </a:extLst>
        </xdr:cNvPr>
        <xdr:cNvSpPr>
          <a:spLocks noChangeAspect="1" noChangeArrowheads="1"/>
        </xdr:cNvSpPr>
      </xdr:nvSpPr>
      <xdr:spPr bwMode="auto">
        <a:xfrm>
          <a:off x="22783800" y="786745950"/>
          <a:ext cx="466725" cy="4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460864</xdr:rowOff>
    </xdr:to>
    <xdr:sp macro="" textlink="">
      <xdr:nvSpPr>
        <xdr:cNvPr id="5" name="grav-false-0">
          <a:extLst>
            <a:ext uri="{FF2B5EF4-FFF2-40B4-BE49-F238E27FC236}">
              <a16:creationId xmlns:a16="http://schemas.microsoft.com/office/drawing/2014/main" id="{DDD43A52-E022-47AD-A28D-C239C8BBF832}"/>
            </a:ext>
          </a:extLst>
        </xdr:cNvPr>
        <xdr:cNvSpPr>
          <a:spLocks noChangeAspect="1" noChangeArrowheads="1"/>
        </xdr:cNvSpPr>
      </xdr:nvSpPr>
      <xdr:spPr bwMode="auto">
        <a:xfrm>
          <a:off x="22783800" y="7867459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460864</xdr:rowOff>
    </xdr:to>
    <xdr:sp macro="" textlink="">
      <xdr:nvSpPr>
        <xdr:cNvPr id="6" name="grav-80dcc2a83fdee1b3057f4f34ba30c7bf-0">
          <a:extLst>
            <a:ext uri="{FF2B5EF4-FFF2-40B4-BE49-F238E27FC236}">
              <a16:creationId xmlns:a16="http://schemas.microsoft.com/office/drawing/2014/main" id="{D6360A62-71DB-44FA-9C1B-08A53D3ACAE8}"/>
            </a:ext>
          </a:extLst>
        </xdr:cNvPr>
        <xdr:cNvSpPr>
          <a:spLocks noChangeAspect="1" noChangeArrowheads="1"/>
        </xdr:cNvSpPr>
      </xdr:nvSpPr>
      <xdr:spPr bwMode="auto">
        <a:xfrm>
          <a:off x="22783800" y="7867459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460866</xdr:rowOff>
    </xdr:to>
    <xdr:sp macro="" textlink="">
      <xdr:nvSpPr>
        <xdr:cNvPr id="7" name="grav-ac7a14b2cae66fb1348adf6237e996ab-1">
          <a:extLst>
            <a:ext uri="{FF2B5EF4-FFF2-40B4-BE49-F238E27FC236}">
              <a16:creationId xmlns:a16="http://schemas.microsoft.com/office/drawing/2014/main" id="{3F7CEDA0-08AE-45E4-B524-D0AFC674EFD8}"/>
            </a:ext>
          </a:extLst>
        </xdr:cNvPr>
        <xdr:cNvSpPr>
          <a:spLocks noChangeAspect="1" noChangeArrowheads="1"/>
        </xdr:cNvSpPr>
      </xdr:nvSpPr>
      <xdr:spPr bwMode="auto">
        <a:xfrm>
          <a:off x="22783800" y="786745950"/>
          <a:ext cx="466725" cy="4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460865</xdr:rowOff>
    </xdr:to>
    <xdr:sp macro="" textlink="">
      <xdr:nvSpPr>
        <xdr:cNvPr id="8" name="grav-a22b6adaf6a9f200cfe13539eedd1da7-0">
          <a:extLst>
            <a:ext uri="{FF2B5EF4-FFF2-40B4-BE49-F238E27FC236}">
              <a16:creationId xmlns:a16="http://schemas.microsoft.com/office/drawing/2014/main" id="{7BB39552-5354-43F1-B66E-E31611775534}"/>
            </a:ext>
          </a:extLst>
        </xdr:cNvPr>
        <xdr:cNvSpPr>
          <a:spLocks noChangeAspect="1" noChangeArrowheads="1"/>
        </xdr:cNvSpPr>
      </xdr:nvSpPr>
      <xdr:spPr bwMode="auto">
        <a:xfrm>
          <a:off x="22783800" y="7867459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460865</xdr:rowOff>
    </xdr:to>
    <xdr:sp macro="" textlink="">
      <xdr:nvSpPr>
        <xdr:cNvPr id="9" name="grav-ac7a14b2cae66fb1348adf6237e996ab-2">
          <a:extLst>
            <a:ext uri="{FF2B5EF4-FFF2-40B4-BE49-F238E27FC236}">
              <a16:creationId xmlns:a16="http://schemas.microsoft.com/office/drawing/2014/main" id="{23B1EF36-08C5-4FA3-9CC3-1429BB0C4956}"/>
            </a:ext>
          </a:extLst>
        </xdr:cNvPr>
        <xdr:cNvSpPr>
          <a:spLocks noChangeAspect="1" noChangeArrowheads="1"/>
        </xdr:cNvSpPr>
      </xdr:nvSpPr>
      <xdr:spPr bwMode="auto">
        <a:xfrm>
          <a:off x="22783800" y="7867459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460865</xdr:rowOff>
    </xdr:to>
    <xdr:sp macro="" textlink="">
      <xdr:nvSpPr>
        <xdr:cNvPr id="10" name="grav-b9bdcdb0111db1cd412e78e7a07d9ea4-0">
          <a:extLst>
            <a:ext uri="{FF2B5EF4-FFF2-40B4-BE49-F238E27FC236}">
              <a16:creationId xmlns:a16="http://schemas.microsoft.com/office/drawing/2014/main" id="{A4CC2B9E-731E-4D08-A2D5-989EA573AE93}"/>
            </a:ext>
          </a:extLst>
        </xdr:cNvPr>
        <xdr:cNvSpPr>
          <a:spLocks noChangeAspect="1" noChangeArrowheads="1"/>
        </xdr:cNvSpPr>
      </xdr:nvSpPr>
      <xdr:spPr bwMode="auto">
        <a:xfrm>
          <a:off x="22783800" y="7867459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460865</xdr:rowOff>
    </xdr:to>
    <xdr:sp macro="" textlink="">
      <xdr:nvSpPr>
        <xdr:cNvPr id="11" name="grav-1bdf9fa8e4873d68f5b841c84b64156b-0">
          <a:extLst>
            <a:ext uri="{FF2B5EF4-FFF2-40B4-BE49-F238E27FC236}">
              <a16:creationId xmlns:a16="http://schemas.microsoft.com/office/drawing/2014/main" id="{4C59B53E-A755-46CA-8091-CEB5784FF502}"/>
            </a:ext>
          </a:extLst>
        </xdr:cNvPr>
        <xdr:cNvSpPr>
          <a:spLocks noChangeAspect="1" noChangeArrowheads="1"/>
        </xdr:cNvSpPr>
      </xdr:nvSpPr>
      <xdr:spPr bwMode="auto">
        <a:xfrm>
          <a:off x="22783800" y="7867459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460864</xdr:rowOff>
    </xdr:to>
    <xdr:sp macro="" textlink="">
      <xdr:nvSpPr>
        <xdr:cNvPr id="12" name="grav-ac7a14b2cae66fb1348adf6237e996ab-3">
          <a:extLst>
            <a:ext uri="{FF2B5EF4-FFF2-40B4-BE49-F238E27FC236}">
              <a16:creationId xmlns:a16="http://schemas.microsoft.com/office/drawing/2014/main" id="{E2C57538-489C-487B-8721-78FE5CB2E095}"/>
            </a:ext>
          </a:extLst>
        </xdr:cNvPr>
        <xdr:cNvSpPr>
          <a:spLocks noChangeAspect="1" noChangeArrowheads="1"/>
        </xdr:cNvSpPr>
      </xdr:nvSpPr>
      <xdr:spPr bwMode="auto">
        <a:xfrm>
          <a:off x="22783800" y="7867459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756</xdr:row>
      <xdr:rowOff>0</xdr:rowOff>
    </xdr:from>
    <xdr:to>
      <xdr:col>20</xdr:col>
      <xdr:colOff>466725</xdr:colOff>
      <xdr:row>773</xdr:row>
      <xdr:rowOff>507138</xdr:rowOff>
    </xdr:to>
    <xdr:sp macro="" textlink="">
      <xdr:nvSpPr>
        <xdr:cNvPr id="13" name="grav-ac7a14b2cae66fb1348adf6237e996ab-4">
          <a:extLst>
            <a:ext uri="{FF2B5EF4-FFF2-40B4-BE49-F238E27FC236}">
              <a16:creationId xmlns:a16="http://schemas.microsoft.com/office/drawing/2014/main" id="{8E1B7BA1-9745-419A-8D9E-E0D8AA1BE14A}"/>
            </a:ext>
          </a:extLst>
        </xdr:cNvPr>
        <xdr:cNvSpPr>
          <a:spLocks noChangeAspect="1" noChangeArrowheads="1"/>
        </xdr:cNvSpPr>
      </xdr:nvSpPr>
      <xdr:spPr bwMode="auto">
        <a:xfrm>
          <a:off x="22783800" y="786745950"/>
          <a:ext cx="466725" cy="507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656896</xdr:colOff>
      <xdr:row>1</xdr:row>
      <xdr:rowOff>49267</xdr:rowOff>
    </xdr:from>
    <xdr:to>
      <xdr:col>6</xdr:col>
      <xdr:colOff>348840</xdr:colOff>
      <xdr:row>1</xdr:row>
      <xdr:rowOff>723685</xdr:rowOff>
    </xdr:to>
    <xdr:pic>
      <xdr:nvPicPr>
        <xdr:cNvPr id="14" name="Imagen 13" descr="Vista previa de imagen">
          <a:extLst>
            <a:ext uri="{FF2B5EF4-FFF2-40B4-BE49-F238E27FC236}">
              <a16:creationId xmlns:a16="http://schemas.microsoft.com/office/drawing/2014/main" id="{B529E6C6-5C0C-4483-9189-F481B38B3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496" y="916042"/>
          <a:ext cx="1663620" cy="674418"/>
        </a:xfrm>
        <a:prstGeom prst="rect">
          <a:avLst/>
        </a:prstGeom>
        <a:noFill/>
        <a:ln>
          <a:noFill/>
        </a:ln>
      </xdr:spPr>
    </xdr:pic>
    <xdr:clientData/>
  </xdr:twoCellAnchor>
  <xdr:twoCellAnchor editAs="oneCell">
    <xdr:from>
      <xdr:col>21</xdr:col>
      <xdr:colOff>0</xdr:colOff>
      <xdr:row>730</xdr:row>
      <xdr:rowOff>0</xdr:rowOff>
    </xdr:from>
    <xdr:to>
      <xdr:col>27</xdr:col>
      <xdr:colOff>1194971</xdr:colOff>
      <xdr:row>778</xdr:row>
      <xdr:rowOff>78677</xdr:rowOff>
    </xdr:to>
    <xdr:sp macro="" textlink="">
      <xdr:nvSpPr>
        <xdr:cNvPr id="15" name="AutoShape 11">
          <a:extLst>
            <a:ext uri="{FF2B5EF4-FFF2-40B4-BE49-F238E27FC236}">
              <a16:creationId xmlns:a16="http://schemas.microsoft.com/office/drawing/2014/main" id="{FF0F0ABA-7DA0-4ADB-934B-14F36B49B241}"/>
            </a:ext>
          </a:extLst>
        </xdr:cNvPr>
        <xdr:cNvSpPr>
          <a:spLocks noChangeAspect="1" noChangeArrowheads="1"/>
        </xdr:cNvSpPr>
      </xdr:nvSpPr>
      <xdr:spPr bwMode="auto">
        <a:xfrm>
          <a:off x="27241500" y="77066775"/>
          <a:ext cx="11739146" cy="39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477207</xdr:rowOff>
    </xdr:to>
    <xdr:sp macro="" textlink="">
      <xdr:nvSpPr>
        <xdr:cNvPr id="16" name="grav-9c41b6f62e5ce1c1e5183e86d7d03504-0">
          <a:extLst>
            <a:ext uri="{FF2B5EF4-FFF2-40B4-BE49-F238E27FC236}">
              <a16:creationId xmlns:a16="http://schemas.microsoft.com/office/drawing/2014/main" id="{4A5DD237-ED0C-49F6-85C3-660D81D5DEB4}"/>
            </a:ext>
          </a:extLst>
        </xdr:cNvPr>
        <xdr:cNvSpPr>
          <a:spLocks noChangeAspect="1" noChangeArrowheads="1"/>
        </xdr:cNvSpPr>
      </xdr:nvSpPr>
      <xdr:spPr bwMode="auto">
        <a:xfrm>
          <a:off x="24755475" y="29146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477209</xdr:rowOff>
    </xdr:to>
    <xdr:sp macro="" textlink="">
      <xdr:nvSpPr>
        <xdr:cNvPr id="17" name="grav-ac7a14b2cae66fb1348adf6237e996ab-0">
          <a:extLst>
            <a:ext uri="{FF2B5EF4-FFF2-40B4-BE49-F238E27FC236}">
              <a16:creationId xmlns:a16="http://schemas.microsoft.com/office/drawing/2014/main" id="{6ECB081F-95A4-4FE7-8B84-8A3BA474CB72}"/>
            </a:ext>
          </a:extLst>
        </xdr:cNvPr>
        <xdr:cNvSpPr>
          <a:spLocks noChangeAspect="1" noChangeArrowheads="1"/>
        </xdr:cNvSpPr>
      </xdr:nvSpPr>
      <xdr:spPr bwMode="auto">
        <a:xfrm>
          <a:off x="24755475" y="2914650"/>
          <a:ext cx="466725" cy="4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477207</xdr:rowOff>
    </xdr:to>
    <xdr:sp macro="" textlink="">
      <xdr:nvSpPr>
        <xdr:cNvPr id="18" name="grav-false-0">
          <a:extLst>
            <a:ext uri="{FF2B5EF4-FFF2-40B4-BE49-F238E27FC236}">
              <a16:creationId xmlns:a16="http://schemas.microsoft.com/office/drawing/2014/main" id="{FB3FD7D3-7D6B-4D1D-9B56-DEABF718A036}"/>
            </a:ext>
          </a:extLst>
        </xdr:cNvPr>
        <xdr:cNvSpPr>
          <a:spLocks noChangeAspect="1" noChangeArrowheads="1"/>
        </xdr:cNvSpPr>
      </xdr:nvSpPr>
      <xdr:spPr bwMode="auto">
        <a:xfrm>
          <a:off x="24755475" y="29146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477207</xdr:rowOff>
    </xdr:to>
    <xdr:sp macro="" textlink="">
      <xdr:nvSpPr>
        <xdr:cNvPr id="19" name="grav-80dcc2a83fdee1b3057f4f34ba30c7bf-0">
          <a:extLst>
            <a:ext uri="{FF2B5EF4-FFF2-40B4-BE49-F238E27FC236}">
              <a16:creationId xmlns:a16="http://schemas.microsoft.com/office/drawing/2014/main" id="{B95A0EDD-2AE8-43CE-8EBC-56D53AEC1A07}"/>
            </a:ext>
          </a:extLst>
        </xdr:cNvPr>
        <xdr:cNvSpPr>
          <a:spLocks noChangeAspect="1" noChangeArrowheads="1"/>
        </xdr:cNvSpPr>
      </xdr:nvSpPr>
      <xdr:spPr bwMode="auto">
        <a:xfrm>
          <a:off x="24755475" y="29146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477209</xdr:rowOff>
    </xdr:to>
    <xdr:sp macro="" textlink="">
      <xdr:nvSpPr>
        <xdr:cNvPr id="20" name="grav-ac7a14b2cae66fb1348adf6237e996ab-1">
          <a:extLst>
            <a:ext uri="{FF2B5EF4-FFF2-40B4-BE49-F238E27FC236}">
              <a16:creationId xmlns:a16="http://schemas.microsoft.com/office/drawing/2014/main" id="{3EEFC2A6-5A28-4907-A8BB-5EFDEAD029E1}"/>
            </a:ext>
          </a:extLst>
        </xdr:cNvPr>
        <xdr:cNvSpPr>
          <a:spLocks noChangeAspect="1" noChangeArrowheads="1"/>
        </xdr:cNvSpPr>
      </xdr:nvSpPr>
      <xdr:spPr bwMode="auto">
        <a:xfrm>
          <a:off x="24755475" y="2914650"/>
          <a:ext cx="466725" cy="4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477208</xdr:rowOff>
    </xdr:to>
    <xdr:sp macro="" textlink="">
      <xdr:nvSpPr>
        <xdr:cNvPr id="21" name="grav-a22b6adaf6a9f200cfe13539eedd1da7-0">
          <a:extLst>
            <a:ext uri="{FF2B5EF4-FFF2-40B4-BE49-F238E27FC236}">
              <a16:creationId xmlns:a16="http://schemas.microsoft.com/office/drawing/2014/main" id="{35626C42-8F1E-4744-982C-404783181C6E}"/>
            </a:ext>
          </a:extLst>
        </xdr:cNvPr>
        <xdr:cNvSpPr>
          <a:spLocks noChangeAspect="1" noChangeArrowheads="1"/>
        </xdr:cNvSpPr>
      </xdr:nvSpPr>
      <xdr:spPr bwMode="auto">
        <a:xfrm>
          <a:off x="24755475" y="29146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477208</xdr:rowOff>
    </xdr:to>
    <xdr:sp macro="" textlink="">
      <xdr:nvSpPr>
        <xdr:cNvPr id="22" name="grav-ac7a14b2cae66fb1348adf6237e996ab-2">
          <a:extLst>
            <a:ext uri="{FF2B5EF4-FFF2-40B4-BE49-F238E27FC236}">
              <a16:creationId xmlns:a16="http://schemas.microsoft.com/office/drawing/2014/main" id="{88AB521C-CCA2-4CE7-8419-367A07BECA91}"/>
            </a:ext>
          </a:extLst>
        </xdr:cNvPr>
        <xdr:cNvSpPr>
          <a:spLocks noChangeAspect="1" noChangeArrowheads="1"/>
        </xdr:cNvSpPr>
      </xdr:nvSpPr>
      <xdr:spPr bwMode="auto">
        <a:xfrm>
          <a:off x="24755475" y="29146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477208</xdr:rowOff>
    </xdr:to>
    <xdr:sp macro="" textlink="">
      <xdr:nvSpPr>
        <xdr:cNvPr id="23" name="grav-b9bdcdb0111db1cd412e78e7a07d9ea4-0">
          <a:extLst>
            <a:ext uri="{FF2B5EF4-FFF2-40B4-BE49-F238E27FC236}">
              <a16:creationId xmlns:a16="http://schemas.microsoft.com/office/drawing/2014/main" id="{DADB0748-8D9E-4A21-98A9-BF646484D314}"/>
            </a:ext>
          </a:extLst>
        </xdr:cNvPr>
        <xdr:cNvSpPr>
          <a:spLocks noChangeAspect="1" noChangeArrowheads="1"/>
        </xdr:cNvSpPr>
      </xdr:nvSpPr>
      <xdr:spPr bwMode="auto">
        <a:xfrm>
          <a:off x="24755475" y="29146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477208</xdr:rowOff>
    </xdr:to>
    <xdr:sp macro="" textlink="">
      <xdr:nvSpPr>
        <xdr:cNvPr id="24" name="grav-1bdf9fa8e4873d68f5b841c84b64156b-0">
          <a:extLst>
            <a:ext uri="{FF2B5EF4-FFF2-40B4-BE49-F238E27FC236}">
              <a16:creationId xmlns:a16="http://schemas.microsoft.com/office/drawing/2014/main" id="{6B44CF35-26AE-48BC-B84B-1086EE64EAA5}"/>
            </a:ext>
          </a:extLst>
        </xdr:cNvPr>
        <xdr:cNvSpPr>
          <a:spLocks noChangeAspect="1" noChangeArrowheads="1"/>
        </xdr:cNvSpPr>
      </xdr:nvSpPr>
      <xdr:spPr bwMode="auto">
        <a:xfrm>
          <a:off x="24755475" y="2914650"/>
          <a:ext cx="466725" cy="4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477207</xdr:rowOff>
    </xdr:to>
    <xdr:sp macro="" textlink="">
      <xdr:nvSpPr>
        <xdr:cNvPr id="25" name="grav-ac7a14b2cae66fb1348adf6237e996ab-3">
          <a:extLst>
            <a:ext uri="{FF2B5EF4-FFF2-40B4-BE49-F238E27FC236}">
              <a16:creationId xmlns:a16="http://schemas.microsoft.com/office/drawing/2014/main" id="{A06AE4AA-CCE4-42E5-8B1C-9295AA3540BA}"/>
            </a:ext>
          </a:extLst>
        </xdr:cNvPr>
        <xdr:cNvSpPr>
          <a:spLocks noChangeAspect="1" noChangeArrowheads="1"/>
        </xdr:cNvSpPr>
      </xdr:nvSpPr>
      <xdr:spPr bwMode="auto">
        <a:xfrm>
          <a:off x="24755475" y="2914650"/>
          <a:ext cx="466725" cy="46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756</xdr:row>
      <xdr:rowOff>0</xdr:rowOff>
    </xdr:from>
    <xdr:to>
      <xdr:col>21</xdr:col>
      <xdr:colOff>466725</xdr:colOff>
      <xdr:row>776</xdr:row>
      <xdr:rowOff>523481</xdr:rowOff>
    </xdr:to>
    <xdr:sp macro="" textlink="">
      <xdr:nvSpPr>
        <xdr:cNvPr id="26" name="grav-ac7a14b2cae66fb1348adf6237e996ab-4">
          <a:extLst>
            <a:ext uri="{FF2B5EF4-FFF2-40B4-BE49-F238E27FC236}">
              <a16:creationId xmlns:a16="http://schemas.microsoft.com/office/drawing/2014/main" id="{266653EA-6B93-4FFA-81C6-D9CA76560144}"/>
            </a:ext>
          </a:extLst>
        </xdr:cNvPr>
        <xdr:cNvSpPr>
          <a:spLocks noChangeAspect="1" noChangeArrowheads="1"/>
        </xdr:cNvSpPr>
      </xdr:nvSpPr>
      <xdr:spPr bwMode="auto">
        <a:xfrm>
          <a:off x="24755475" y="2914650"/>
          <a:ext cx="466725" cy="507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dccastillo\AppData\Roaming\Microsoft\Excel\SOLICITUD%20MODIFICACI&#211;N%20AL%20PLAN%20DE%20ACCION_Proytecto%20V12%20(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C\SIC%202024\PA\Versiones%20PA%200\6000%20%20RTM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C\SIC%202024\PA\Versiones%20PA%200\consolidad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SIGI "/>
      <sheetName val="Plan de Acción GPS"/>
      <sheetName val="LISTAS"/>
    </sheetNames>
    <sheetDataSet>
      <sheetData sheetId="0"/>
      <sheetData sheetId="1"/>
      <sheetData sheetId="2">
        <row r="1">
          <cell r="A1" t="str">
            <v>Oficina Asesora Jurídica</v>
          </cell>
          <cell r="B1" t="str">
            <v>Oficina de Control Interno</v>
          </cell>
          <cell r="C1" t="str">
            <v>Oficina Asesora de Planeación</v>
          </cell>
          <cell r="D1" t="str">
            <v>Oficina de Servicios al Consumidor y de Apoyo Empresarial</v>
          </cell>
          <cell r="E1" t="str">
            <v>Oficina de Tecnología e Informática</v>
          </cell>
          <cell r="F1" t="str">
            <v>Secretaría General</v>
          </cell>
          <cell r="G1" t="str">
            <v>Delegatura para la protección del Consumidor</v>
          </cell>
          <cell r="H1" t="str">
            <v>Delegatura para la Protección de Datos</v>
          </cell>
          <cell r="I1" t="str">
            <v>Delegatura para el Control y Verificación de Reglamentos Técnicos y Metrología Legal  </v>
          </cell>
          <cell r="J1" t="str">
            <v>Delegatura para Asuntos  Jurisdiccionales</v>
          </cell>
          <cell r="K1" t="str">
            <v>Delegatura para la Propiedad Industrial</v>
          </cell>
          <cell r="L1" t="str">
            <v>Delegatura para la Protección de la Competencia</v>
          </cell>
        </row>
        <row r="67">
          <cell r="B67" t="str">
            <v xml:space="preserve">1 - Promover el enfoque preventivo, diferencial y territorial en el que hacer misional de la entidad </v>
          </cell>
        </row>
        <row r="68">
          <cell r="B68" t="str">
            <v xml:space="preserve">2 - Fortalecer la gestión de la información, el conocimiento y la innovación para optimizar la capacidad institucional </v>
          </cell>
        </row>
        <row r="69">
          <cell r="B69" t="str">
            <v>3 - Fortalecer la infraestructura, uso y aprovechamiento de las tecnologías de la información, para optimizar la capacidad institucional</v>
          </cell>
        </row>
        <row r="70">
          <cell r="B70" t="str">
            <v>4 - Generar sinergias con agentes nacionales e internacionales que permitan potenciar las capacidades de la SIC.</v>
          </cell>
        </row>
        <row r="71">
          <cell r="B71" t="str">
            <v xml:space="preserve">5 - Fortalecer el Sistema Integral de Gestión Institucional para mejorar la prestación del servicio. </v>
          </cell>
        </row>
        <row r="72">
          <cell r="B72" t="str">
            <v>6 - Mejorar la oportunidad en la atención de trámites y servicios.</v>
          </cell>
        </row>
        <row r="73">
          <cell r="B73" t="str">
            <v>7- N/A</v>
          </cell>
        </row>
        <row r="76">
          <cell r="B76" t="str">
            <v xml:space="preserve">1- Avance promedio de cumplimiento de productos asociados a la promoción del enfoque preventivo, diferencial y territorial en el que hacer misional de la entidad </v>
          </cell>
        </row>
        <row r="77">
          <cell r="B77" t="str">
            <v xml:space="preserve">2-Avance promedio de cumplimiento de productos asociados a fortalecer la gestión de la información, el conocimiento y la innovación para optimizar la capacidad institucional </v>
          </cell>
        </row>
        <row r="78">
          <cell r="B78" t="str">
            <v>3-Avance promedio de cumplimiento de productos asociados a fortalecer la infraestructura, uso y aprovechamiento de las tecnologías de la información, para optimizar la capacidad institucional</v>
          </cell>
        </row>
        <row r="79">
          <cell r="B79" t="str">
            <v>4-Avance promedio de cumplimiento de productos asociados a la generación de sinergias con agentes nacionales e internacionales que permitan potenciar las capacidades de la SIC.</v>
          </cell>
        </row>
        <row r="80">
          <cell r="B80" t="str">
            <v xml:space="preserve">5-Avance promedio de cumplimiento de productos asociados a fortalecer el Sistema Integral de Gestión Institucional para mejorar la prestación del servicio. </v>
          </cell>
        </row>
        <row r="81">
          <cell r="B81" t="str">
            <v>6-Avance promedio de cumplimiento de productos asociados a mejorar la oportunidad en la atención de trámites y servicios.</v>
          </cell>
        </row>
        <row r="82">
          <cell r="B82" t="str">
            <v>7- N/A</v>
          </cell>
        </row>
        <row r="84">
          <cell r="B84" t="str">
            <v>1 - Generación de oportunidades de cooperación y fortalecimiento de existentes con grupos de interés y de valor.</v>
          </cell>
        </row>
        <row r="85">
          <cell r="B85" t="str">
            <v>2 - Reconocimiento nacional e internacional de la SIC.</v>
          </cell>
        </row>
        <row r="86">
          <cell r="B86" t="str">
            <v>3 - Posicionamiento de la SIC, sirviéndose del aprovechamiento de casos de éxito, como una herramienta para mejorar o implementar programas con enfoque preventivo, diferencial y territorial.</v>
          </cell>
        </row>
        <row r="87">
          <cell r="B87" t="str">
            <v>4 - Optimización de capacidades tecnológicas que promuevan la oferta de programas misionales con enfoque preventivo, diferencial y territorial.</v>
          </cell>
        </row>
        <row r="88">
          <cell r="B88" t="str">
            <v>5 - Direccionamiento de la oferta institucional con productos y/o servicios con enfoque preventivo, diferencial y territorial.</v>
          </cell>
        </row>
        <row r="89">
          <cell r="B89" t="str">
            <v>6 - Optimización, ampliación y  fortalecimiento del talento humano y  las capacidades técnicas, incentivando la capacitación, la permanencía y la socialización del conocimiento.</v>
          </cell>
        </row>
        <row r="90">
          <cell r="B90" t="str">
            <v>7 - Fortalecimiento e implementación de infraestructura,  herramientas e información estadística y tecnológica.</v>
          </cell>
        </row>
        <row r="91">
          <cell r="B91" t="str">
            <v>8 - NA.</v>
          </cell>
        </row>
        <row r="93">
          <cell r="A93" t="str">
            <v>1-Datos principales  del Programa de Gobierno</v>
          </cell>
          <cell r="B93" t="str">
            <v>1 - Datos principales  del Programa de Gobierno</v>
          </cell>
        </row>
        <row r="94">
          <cell r="A94" t="str">
            <v>2-Analítica Institucional - Estadísticas</v>
          </cell>
          <cell r="B94" t="str">
            <v>2 - Analítica Institucional  -  Estadísticas</v>
          </cell>
        </row>
        <row r="95">
          <cell r="A95" t="str">
            <v>3-Sistema Estadistico Nacional - Indicares Relevantes</v>
          </cell>
          <cell r="B95" t="str">
            <v>3 - Sistema Estadistico Nacional  -  Indicares Relevantes</v>
          </cell>
        </row>
        <row r="96">
          <cell r="A96" t="str">
            <v>4-Caracterización Grupos de Valor</v>
          </cell>
          <cell r="B96" t="str">
            <v>4 - Caracterización Grupos de Valor</v>
          </cell>
        </row>
        <row r="97">
          <cell r="A97" t="str">
            <v>5-CONPES</v>
          </cell>
          <cell r="B97" t="str">
            <v>5 - CONPES</v>
          </cell>
        </row>
        <row r="98">
          <cell r="A98" t="str">
            <v>6-Plan Estratégico de Tecnologías de la Información</v>
          </cell>
          <cell r="B98" t="str">
            <v>6 - Plan Estratégico de Tecnologías de la Información</v>
          </cell>
        </row>
        <row r="99">
          <cell r="A99" t="str">
            <v>7-Ejecución Presupuestal 2022</v>
          </cell>
          <cell r="B99" t="str">
            <v>7 - Ejecución Presupuestal 2022</v>
          </cell>
        </row>
        <row r="100">
          <cell r="A100" t="str">
            <v xml:space="preserve">8-Modelo Integrado de Planeación y Gestión </v>
          </cell>
          <cell r="B100" t="str">
            <v xml:space="preserve">8 - Modelo Integrado de Planeación y Gestión </v>
          </cell>
        </row>
        <row r="101">
          <cell r="A101" t="str">
            <v>9-Gestión de riesgos</v>
          </cell>
          <cell r="B101" t="str">
            <v>9 - Gestión de riesgos</v>
          </cell>
        </row>
        <row r="102">
          <cell r="A102" t="str">
            <v>10-Indicadores</v>
          </cell>
          <cell r="B102" t="str">
            <v>10 - Indicadores</v>
          </cell>
        </row>
        <row r="103">
          <cell r="A103" t="str">
            <v>11-Producto no conforme</v>
          </cell>
          <cell r="B103" t="str">
            <v>11 - Producto no conforme</v>
          </cell>
        </row>
        <row r="104">
          <cell r="A104" t="str">
            <v>12-Planes de mejoramiento</v>
          </cell>
          <cell r="B104" t="str">
            <v>12 - Planes de mejoramiento</v>
          </cell>
        </row>
        <row r="105">
          <cell r="A105" t="str">
            <v>13-Experiencia SIC</v>
          </cell>
          <cell r="B105" t="str">
            <v>13 - Experiencia SIC</v>
          </cell>
        </row>
        <row r="106">
          <cell r="A106" t="str">
            <v>14-PQRS</v>
          </cell>
        </row>
        <row r="107">
          <cell r="A107" t="str">
            <v>15-Resultados de la encuesta trámites 2022</v>
          </cell>
        </row>
        <row r="108">
          <cell r="A108" t="str">
            <v>16-TrÁmites y OPAS</v>
          </cell>
        </row>
        <row r="109">
          <cell r="A109" t="str">
            <v>17-Rendición de cuentas e inrome del congreso</v>
          </cell>
        </row>
        <row r="110">
          <cell r="A110" t="str">
            <v xml:space="preserve">18-Documentación </v>
          </cell>
        </row>
        <row r="111">
          <cell r="A111" t="str">
            <v>19-N/A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TODOS (PE)"/>
      <sheetName val="7000 DATOS"/>
      <sheetName val="TODOS"/>
      <sheetName val="LISTAS"/>
      <sheetName val="10 JURID"/>
      <sheetName val="11 COBRO COAC"/>
      <sheetName val="12 REGULA"/>
      <sheetName val="20 OTI FINAL "/>
      <sheetName val="37 GEE"/>
      <sheetName val="38 GAI"/>
      <sheetName val="50 OCI"/>
      <sheetName val="60 GESTION JU"/>
      <sheetName val="PRODUCTOS 2024"/>
      <sheetName val="71 formación"/>
      <sheetName val="72 CIUDADANO"/>
      <sheetName val="73 COMUNICACION"/>
      <sheetName val="100 Sec GEne"/>
      <sheetName val="103 CONT DISC INT"/>
      <sheetName val="104 NOTIF"/>
      <sheetName val="tabla"/>
      <sheetName val="105 CONTRATOS"/>
      <sheetName val="111 PERSONAL"/>
      <sheetName val="117 TALENTO H"/>
      <sheetName val="130 FINAN"/>
      <sheetName val="141 GESTION"/>
      <sheetName val="142 SERV ADM"/>
      <sheetName val="1000 DELG COMPET"/>
      <sheetName val="2000 PI"/>
      <sheetName val="2010 SIGNOS"/>
      <sheetName val="2020 NUEV CREA"/>
      <sheetName val="2023"/>
      <sheetName val="3000 DELEG CONSU"/>
      <sheetName val="3003 RED"/>
      <sheetName val="3100 PROT CONSU"/>
      <sheetName val="3200 COMUN"/>
      <sheetName val="4000"/>
      <sheetName val="6000 RTYML"/>
      <sheetName val="7100 INVES"/>
      <sheetName val="7200"/>
      <sheetName val="Hoja1"/>
      <sheetName val="Plan de Acción GPS"/>
    </sheetNames>
    <sheetDataSet>
      <sheetData sheetId="0" refreshError="1"/>
      <sheetData sheetId="1" refreshError="1"/>
      <sheetData sheetId="2" refreshError="1"/>
      <sheetData sheetId="3" refreshError="1"/>
      <sheetData sheetId="4">
        <row r="1">
          <cell r="A1" t="str">
            <v>Oficina Asesora Jurídica</v>
          </cell>
          <cell r="B1" t="str">
            <v>Oficina de Control Interno</v>
          </cell>
          <cell r="C1" t="str">
            <v>Oficina Asesora de Planeación</v>
          </cell>
          <cell r="D1" t="str">
            <v>Oficina de Servicios al Consumidor y de Apoyo Empresarial</v>
          </cell>
          <cell r="E1" t="str">
            <v>Oficina de Tecnología e Informática</v>
          </cell>
          <cell r="F1" t="str">
            <v>Secretaría General</v>
          </cell>
          <cell r="G1" t="str">
            <v>Delegatura para la protección del Consumidor</v>
          </cell>
          <cell r="H1" t="str">
            <v>Delegatura para la Protección de Datos</v>
          </cell>
          <cell r="I1" t="str">
            <v>Delegatura para el Control y Verificación de Reglamentos Técnicos y Metrología Legal  </v>
          </cell>
          <cell r="J1" t="str">
            <v>Delegatura para Asuntos  Jurisdiccionales</v>
          </cell>
          <cell r="K1" t="str">
            <v>Delegatura para la Propiedad Industrial</v>
          </cell>
          <cell r="L1" t="str">
            <v>Delegatura para la Protección de la Competencia</v>
          </cell>
        </row>
        <row r="67">
          <cell r="B67" t="str">
            <v xml:space="preserve">1 - Promover el enfoque preventivo, diferencial y territorial en el que hacer misional de la entidad </v>
          </cell>
        </row>
        <row r="68">
          <cell r="B68" t="str">
            <v xml:space="preserve">2 - Fortalecer la gestión de la información, el conocimiento y la innovación para optimizar la capacidad institucional </v>
          </cell>
        </row>
        <row r="69">
          <cell r="B69" t="str">
            <v>3 - Fortalecer la infraestructura, uso y aprovechamiento de las tecnologías de la información, para optimizar la capacidad institucional</v>
          </cell>
        </row>
        <row r="70">
          <cell r="B70" t="str">
            <v>4 - Generar sinergias con agentes nacionales e internacionales que permitan potenciar las capacidades de la SIC.</v>
          </cell>
        </row>
        <row r="71">
          <cell r="B71" t="str">
            <v xml:space="preserve">5 - Fortalecer el Sistema Integral de Gestión Institucional para mejorar la prestación del servicio. </v>
          </cell>
        </row>
        <row r="72">
          <cell r="B72" t="str">
            <v>6 - Mejorar la oportunidad en la atención de trámites y servicios.</v>
          </cell>
        </row>
        <row r="73">
          <cell r="B73" t="str">
            <v>7- N/A</v>
          </cell>
        </row>
        <row r="76">
          <cell r="B76" t="str">
            <v xml:space="preserve">1- Avance promedio de cumplimiento de productos asociados a la promoción del enfoque preventivo, diferencial y territorial en el que hacer misional de la entidad </v>
          </cell>
        </row>
        <row r="77">
          <cell r="B77" t="str">
            <v xml:space="preserve">2-Avance promedio de cumplimiento de productos asociados a fortalecer la gestión de la información, el conocimiento y la innovación para optimizar la capacidad institucional </v>
          </cell>
        </row>
        <row r="78">
          <cell r="B78" t="str">
            <v>3-Avance promedio de cumplimiento de productos asociados a fortalecer la infraestructura, uso y aprovechamiento de las tecnologías de la información, para optimizar la capacidad institucional</v>
          </cell>
        </row>
        <row r="79">
          <cell r="B79" t="str">
            <v>4-Avance promedio de cumplimiento de productos asociados a la generación de sinergias con agentes nacionales e internacionales que permitan potenciar las capacidades de la SIC.</v>
          </cell>
        </row>
        <row r="80">
          <cell r="B80" t="str">
            <v xml:space="preserve">5-Avance promedio de cumplimiento de productos asociados a fortalecer el Sistema Integral de Gestión Institucional para mejorar la prestación del servicio. </v>
          </cell>
        </row>
        <row r="81">
          <cell r="B81" t="str">
            <v>6-Avance promedio de cumplimiento de productos asociados a mejorar la oportunidad en la atención de trámites y servicios.</v>
          </cell>
        </row>
        <row r="82">
          <cell r="B82" t="str">
            <v>7- N/A</v>
          </cell>
        </row>
        <row r="84">
          <cell r="B84" t="str">
            <v>1 - Generación de oportunidades de cooperación y fortalecimiento de existentes con grupos de interés y de valor.</v>
          </cell>
        </row>
        <row r="85">
          <cell r="B85" t="str">
            <v>2 - Reconocimiento nacional e internacional de la SIC.</v>
          </cell>
        </row>
        <row r="86">
          <cell r="B86" t="str">
            <v>3 - Posicionamiento de la SIC, sirviéndose del aprovechamiento de casos de éxito, como una herramienta para mejorar o implementar programas con enfoque preventivo, diferencial y territorial.</v>
          </cell>
        </row>
        <row r="87">
          <cell r="B87" t="str">
            <v>4 - Optimización de capacidades tecnológicas que promuevan la oferta de programas misionales con enfoque preventivo, diferencial y territorial.</v>
          </cell>
        </row>
        <row r="88">
          <cell r="B88" t="str">
            <v>5 - Direccionamiento de la oferta institucional con productos y/o servicios con enfoque preventivo, diferencial y territorial.</v>
          </cell>
        </row>
        <row r="89">
          <cell r="B89" t="str">
            <v>6 - Optimización, ampliación y  fortalecimiento del talento humano y  las capacidades técnicas, incentivando la capacitación, la permanencía y la socialización del conocimiento.</v>
          </cell>
        </row>
        <row r="90">
          <cell r="B90" t="str">
            <v>7 - Fortalecimiento e implementación de infraestructura,  herramientas e información estadística y tecnológica.</v>
          </cell>
        </row>
        <row r="91">
          <cell r="B91" t="str">
            <v>8 - NA.</v>
          </cell>
        </row>
        <row r="93">
          <cell r="A93" t="str">
            <v>1-Datos principales  del Programa de Gobierno</v>
          </cell>
          <cell r="B93" t="str">
            <v>1 - Datos principales  del Programa de Gobierno</v>
          </cell>
        </row>
        <row r="94">
          <cell r="A94" t="str">
            <v>2-Analítica Institucional - Estadísticas</v>
          </cell>
          <cell r="B94" t="str">
            <v>2 - Analítica Institucional  -  Estadísticas</v>
          </cell>
        </row>
        <row r="95">
          <cell r="A95" t="str">
            <v>3-Sistema Estadistico Nacional - Indicares Relevantes</v>
          </cell>
          <cell r="B95" t="str">
            <v>3 - Sistema Estadistico Nacional  -  Indicares Relevantes</v>
          </cell>
        </row>
        <row r="96">
          <cell r="A96" t="str">
            <v>4-Caracterización Grupos de Valor</v>
          </cell>
          <cell r="B96" t="str">
            <v>4 - Caracterización Grupos de Valor</v>
          </cell>
        </row>
        <row r="97">
          <cell r="A97" t="str">
            <v>5-CONPES</v>
          </cell>
          <cell r="B97" t="str">
            <v>5 - CONPES</v>
          </cell>
        </row>
        <row r="98">
          <cell r="A98" t="str">
            <v>6-Plan Estratégico de Tecnologías de la Información</v>
          </cell>
          <cell r="B98" t="str">
            <v>6 - Plan Estratégico de Tecnologías de la Información</v>
          </cell>
        </row>
        <row r="99">
          <cell r="A99" t="str">
            <v>7-Ejecución Presupuestal 2022</v>
          </cell>
          <cell r="B99" t="str">
            <v>7 - Ejecución Presupuestal 2022</v>
          </cell>
        </row>
        <row r="100">
          <cell r="A100" t="str">
            <v xml:space="preserve">8-Modelo Integrado de Planeación y Gestión </v>
          </cell>
          <cell r="B100" t="str">
            <v xml:space="preserve">8 - Modelo Integrado de Planeación y Gestión </v>
          </cell>
        </row>
        <row r="101">
          <cell r="A101" t="str">
            <v>9-Gestión de riesgos</v>
          </cell>
          <cell r="B101" t="str">
            <v>9 - Gestión de riesgos</v>
          </cell>
        </row>
        <row r="102">
          <cell r="A102" t="str">
            <v>10-Indicadores</v>
          </cell>
          <cell r="B102" t="str">
            <v>10 - Indicadores</v>
          </cell>
        </row>
        <row r="103">
          <cell r="A103" t="str">
            <v>11-Producto no conforme</v>
          </cell>
          <cell r="B103" t="str">
            <v>11 - Producto no conforme</v>
          </cell>
        </row>
        <row r="104">
          <cell r="A104" t="str">
            <v>12-Planes de mejoramiento</v>
          </cell>
          <cell r="B104" t="str">
            <v>12 - Planes de mejoramiento</v>
          </cell>
        </row>
        <row r="105">
          <cell r="A105" t="str">
            <v>13-Experiencia SIC</v>
          </cell>
          <cell r="B105" t="str">
            <v>13 - Experiencia SIC</v>
          </cell>
        </row>
        <row r="106">
          <cell r="A106" t="str">
            <v>14-PQRS</v>
          </cell>
        </row>
        <row r="107">
          <cell r="A107" t="str">
            <v>15-Resultados de la encuesta trámites 2022</v>
          </cell>
        </row>
        <row r="108">
          <cell r="A108" t="str">
            <v>16-TrÁmites y OPAS</v>
          </cell>
        </row>
        <row r="109">
          <cell r="A109" t="str">
            <v>17-Rendición de cuentas e inrome del congreso</v>
          </cell>
        </row>
        <row r="110">
          <cell r="A110" t="str">
            <v xml:space="preserve">18-Documentación </v>
          </cell>
        </row>
        <row r="111">
          <cell r="A111" t="str">
            <v>19-N/A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ry Brigeth Melguizo Báez" refreshedDate="45309.427623379626" createdVersion="8" refreshedVersion="8" minRefreshableVersion="3" recordCount="799" xr:uid="{7832FF9A-3367-4755-952A-DA52B60017CD}">
  <cacheSource type="worksheet">
    <worksheetSource ref="D10:F809" sheet="PA publicar)"/>
  </cacheSource>
  <cacheFields count="3">
    <cacheField name="Objetivo estratégico" numFmtId="0">
      <sharedItems count="7">
        <s v="5-Fortalecer el Sistema Integral de Gestión Institucional para mejorar la prestación del servicio. "/>
        <s v="7- N/A"/>
        <s v="3-Fortalecer la infraestructura, uso y aprovechamiento de las tecnologías de la información, para optimizar la capacidad institucional"/>
        <s v="6-Mejorar la oportunidad en la atención de trámites y servicios."/>
        <s v="2-Fortalecer la gestión de la información, el conocimiento y la innovación para optimizar la capacidad institucional "/>
        <s v="4-Generar sinergias con agentes nacionales e internacionales que permitan potenciar las capacidades de la SIC."/>
        <s v="1-Promover el enfoque preventivo, diferencial y territorial en el que hacer misional de la entidad "/>
      </sharedItems>
    </cacheField>
    <cacheField name="Indicador estratégico" numFmtId="0">
      <sharedItems/>
    </cacheField>
    <cacheField name="Estrategia" numFmtId="0">
      <sharedItems count="8">
        <s v="4-Optimización de capacidades tecnológicas que promuevan la oferta de programas misionales con enfoque preventivo, diferencial y territorial."/>
        <s v="8-NA."/>
        <s v="7-Fortalecimiento e implementación de infraestructura,  herramientas e información estadística y tecnológica."/>
        <s v="5-Direccionamiento de la oferta institucional con productos y/o servicios con enfoque preventivo, diferencial y territorial."/>
        <s v="6-Optimización, ampliación y  fortalecimiento del talento humano y  las capacidades técnicas, incentivando la capacitación, la permanencia y la socialización del conocimiento."/>
        <s v="2-Reconocimiento nacional e internacional de la SIC."/>
        <s v="1-Generación de oportunidades de cooperación y fortalecimiento de existentes con grupos de interés y de valor."/>
        <s v="3-Posicionamiento de la SIC, sirviéndose del aprovechamiento de casos de éxito, como una herramienta para mejorar o implementar programas con enfoque preventivo, diferencial y territori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9">
  <r>
    <x v="0"/>
    <s v="5-Avance promedio de cumplimiento de productos asociados a fortalecer el Sistema Integral de Gestión Institucional para mejorar la prestación del servicio. "/>
    <x v="0"/>
  </r>
  <r>
    <x v="1"/>
    <s v="7- N/A"/>
    <x v="1"/>
  </r>
  <r>
    <x v="0"/>
    <s v="5-Avance promedio de cumplimiento de productos asociados a fortalecer el Sistema Integral de Gestión Institucional para mejorar la prestación del servicio. "/>
    <x v="0"/>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0"/>
    <s v="5-Avance promedio de cumplimiento de productos asociados a fortalecer el Sistema Integral de Gestión Institucional para mejorar la prestación del servicio. "/>
    <x v="0"/>
  </r>
  <r>
    <x v="1"/>
    <s v="7- N/A"/>
    <x v="1"/>
  </r>
  <r>
    <x v="1"/>
    <s v="7- N/A"/>
    <x v="1"/>
  </r>
  <r>
    <x v="1"/>
    <s v="7- N/A"/>
    <x v="1"/>
  </r>
  <r>
    <x v="1"/>
    <s v="7- N/A"/>
    <x v="1"/>
  </r>
  <r>
    <x v="3"/>
    <s v="6-Avance promedio de cumplimiento de productos asociados a mejorar la oportunidad en la atención de trámites y servicios."/>
    <x v="3"/>
  </r>
  <r>
    <x v="1"/>
    <s v="7- N/A"/>
    <x v="1"/>
  </r>
  <r>
    <x v="1"/>
    <s v="7- N/A"/>
    <x v="1"/>
  </r>
  <r>
    <x v="1"/>
    <s v="7- N/A"/>
    <x v="1"/>
  </r>
  <r>
    <x v="1"/>
    <s v="7- N/A"/>
    <x v="1"/>
  </r>
  <r>
    <x v="1"/>
    <s v="7- N/A"/>
    <x v="1"/>
  </r>
  <r>
    <x v="1"/>
    <s v="7- N/A"/>
    <x v="1"/>
  </r>
  <r>
    <x v="1"/>
    <s v="7- N/A"/>
    <x v="1"/>
  </r>
  <r>
    <x v="1"/>
    <s v="7- N/A"/>
    <x v="1"/>
  </r>
  <r>
    <x v="1"/>
    <s v="7- N/A"/>
    <x v="1"/>
  </r>
  <r>
    <x v="1"/>
    <s v="7- N/A"/>
    <x v="1"/>
  </r>
  <r>
    <x v="1"/>
    <s v="7- N/A"/>
    <x v="1"/>
  </r>
  <r>
    <x v="0"/>
    <s v="5-Avance promedio de cumplimiento de productos asociados a fortalecer el Sistema Integral de Gestión Institucional para mejorar la prestación del servicio. "/>
    <x v="0"/>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0"/>
    <s v="5-Avance promedio de cumplimiento de productos asociados a fortalecer el Sistema Integral de Gestión Institucional para mejorar la prestación del servicio. "/>
    <x v="0"/>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1"/>
    <s v="7- N/A"/>
    <x v="1"/>
  </r>
  <r>
    <x v="4"/>
    <s v="2-Avance promedio de cumplimiento de productos asociados a fortalecer la gestión de la información, el conocimiento y la innovación para optimizar la capacidad institucional "/>
    <x v="2"/>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4"/>
    <s v="2-Avance promedio de cumplimiento de productos asociados a fortalecer la gestión de la información, el conocimiento y la innovación para optimizar la capacidad institucional "/>
    <x v="2"/>
  </r>
  <r>
    <x v="1"/>
    <s v="7- N/A"/>
    <x v="1"/>
  </r>
  <r>
    <x v="1"/>
    <s v="7- N/A"/>
    <x v="1"/>
  </r>
  <r>
    <x v="2"/>
    <s v="3-Avance promedio de cumplimiento de productos asociados a fortalecer la infraestructura, uso y aprovechamiento de las tecnologías de la información, para optimizar la capacidad institucional"/>
    <x v="3"/>
  </r>
  <r>
    <x v="1"/>
    <s v="7- N/A"/>
    <x v="1"/>
  </r>
  <r>
    <x v="1"/>
    <s v="7- N/A"/>
    <x v="1"/>
  </r>
  <r>
    <x v="4"/>
    <s v="2-Avance promedio de cumplimiento de productos asociados a fortalecer la gestión de la información, el conocimiento y la innovación para optimizar la capacidad institucional "/>
    <x v="5"/>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1"/>
    <s v="7- N/A"/>
    <x v="1"/>
  </r>
  <r>
    <x v="1"/>
    <s v="7- N/A"/>
    <x v="1"/>
  </r>
  <r>
    <x v="1"/>
    <s v="7- N/A"/>
    <x v="1"/>
  </r>
  <r>
    <x v="0"/>
    <s v="5-Avance promedio de cumplimiento de productos asociados a fortalecer el Sistema Integral de Gestión Institucional para mejorar la prestación del servicio. "/>
    <x v="1"/>
  </r>
  <r>
    <x v="0"/>
    <s v="7- N/A"/>
    <x v="1"/>
  </r>
  <r>
    <x v="0"/>
    <s v="7- N/A"/>
    <x v="1"/>
  </r>
  <r>
    <x v="0"/>
    <s v="7- N/A"/>
    <x v="1"/>
  </r>
  <r>
    <x v="0"/>
    <s v="7- N/A"/>
    <x v="1"/>
  </r>
  <r>
    <x v="0"/>
    <s v="7- N/A"/>
    <x v="1"/>
  </r>
  <r>
    <x v="0"/>
    <s v="7- N/A"/>
    <x v="1"/>
  </r>
  <r>
    <x v="0"/>
    <s v="7- N/A"/>
    <x v="1"/>
  </r>
  <r>
    <x v="4"/>
    <s v="2-Avance promedio de cumplimiento de productos asociados a fortalecer la gestión de la información, el conocimiento y la innovación para optimizar la capacidad institucional "/>
    <x v="4"/>
  </r>
  <r>
    <x v="4"/>
    <s v="7- N/A"/>
    <x v="4"/>
  </r>
  <r>
    <x v="4"/>
    <s v="7- N/A"/>
    <x v="4"/>
  </r>
  <r>
    <x v="0"/>
    <s v="5-Avance promedio de cumplimiento de productos asociados a fortalecer el Sistema Integral de Gestión Institucional para mejorar la prestación del servicio. "/>
    <x v="1"/>
  </r>
  <r>
    <x v="0"/>
    <s v="7- N/A"/>
    <x v="1"/>
  </r>
  <r>
    <x v="0"/>
    <s v="7- N/A"/>
    <x v="1"/>
  </r>
  <r>
    <x v="0"/>
    <s v="5-Avance promedio de cumplimiento de productos asociados a fortalecer el Sistema Integral de Gestión Institucional para mejorar la prestación del servicio. "/>
    <x v="4"/>
  </r>
  <r>
    <x v="0"/>
    <s v="7- N/A"/>
    <x v="1"/>
  </r>
  <r>
    <x v="0"/>
    <s v="7- N/A"/>
    <x v="1"/>
  </r>
  <r>
    <x v="0"/>
    <s v="7- N/A"/>
    <x v="1"/>
  </r>
  <r>
    <x v="0"/>
    <s v="5-Avance promedio de cumplimiento de productos asociados a fortalecer el Sistema Integral de Gestión Institucional para mejorar la prestación del servicio. "/>
    <x v="4"/>
  </r>
  <r>
    <x v="0"/>
    <s v="7- N/A"/>
    <x v="1"/>
  </r>
  <r>
    <x v="0"/>
    <s v="5-Avance promedio de cumplimiento de productos asociados a fortalecer el Sistema Integral de Gestión Institucional para mejorar la prestación del servicio. "/>
    <x v="4"/>
  </r>
  <r>
    <x v="0"/>
    <s v="7- N/A"/>
    <x v="4"/>
  </r>
  <r>
    <x v="0"/>
    <s v="7- N/A"/>
    <x v="4"/>
  </r>
  <r>
    <x v="4"/>
    <s v="2-Avance promedio de cumplimiento de productos asociados a fortalecer la gestión de la información, el conocimiento y la innovación para optimizar la capacidad institucional "/>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5"/>
    <s v="4-Avance promedio de cumplimiento de productos asociados a la generación de sinergias con agentes nacionales e internacionales que permitan potenciar las capacidades de la SIC."/>
    <x v="0"/>
  </r>
  <r>
    <x v="1"/>
    <s v="7- N/A"/>
    <x v="1"/>
  </r>
  <r>
    <x v="1"/>
    <s v="7- N/A"/>
    <x v="1"/>
  </r>
  <r>
    <x v="5"/>
    <s v="4-Avance promedio de cumplimiento de productos asociados a la generación de sinergias con agentes nacionales e internacionales que permitan potenciar las capacidades de la SIC."/>
    <x v="0"/>
  </r>
  <r>
    <x v="1"/>
    <s v="7- N/A"/>
    <x v="1"/>
  </r>
  <r>
    <x v="1"/>
    <s v="7- N/A"/>
    <x v="1"/>
  </r>
  <r>
    <x v="1"/>
    <s v="7- N/A"/>
    <x v="1"/>
  </r>
  <r>
    <x v="1"/>
    <s v="7- N/A"/>
    <x v="1"/>
  </r>
  <r>
    <x v="1"/>
    <s v="7- N/A"/>
    <x v="1"/>
  </r>
  <r>
    <x v="5"/>
    <s v="4-Avance promedio de cumplimiento de productos asociados a la generación de sinergias con agentes nacionales e internacionales que permitan potenciar las capacidades de la SIC."/>
    <x v="6"/>
  </r>
  <r>
    <x v="1"/>
    <s v="7- N/A"/>
    <x v="1"/>
  </r>
  <r>
    <x v="1"/>
    <s v="7- N/A"/>
    <x v="1"/>
  </r>
  <r>
    <x v="5"/>
    <s v="4-Avance promedio de cumplimiento de productos asociados a la generación de sinergias con agentes nacionales e internacionales que permitan potenciar las capacidades de la SIC."/>
    <x v="0"/>
  </r>
  <r>
    <x v="1"/>
    <s v="7- N/A"/>
    <x v="1"/>
  </r>
  <r>
    <x v="1"/>
    <s v="7- N/A"/>
    <x v="1"/>
  </r>
  <r>
    <x v="5"/>
    <s v="4-Avance promedio de cumplimiento de productos asociados a la generación de sinergias con agentes nacionales e internacionales que permitan potenciar las capacidades de la SIC."/>
    <x v="0"/>
  </r>
  <r>
    <x v="1"/>
    <s v="7- N/A"/>
    <x v="1"/>
  </r>
  <r>
    <x v="1"/>
    <s v="7- N/A"/>
    <x v="1"/>
  </r>
  <r>
    <x v="1"/>
    <s v="7- N/A"/>
    <x v="1"/>
  </r>
  <r>
    <x v="1"/>
    <s v="7- N/A"/>
    <x v="1"/>
  </r>
  <r>
    <x v="5"/>
    <s v="4-Avance promedio de cumplimiento de productos asociados a la generación de sinergias con agentes nacionales e internacionales que permitan potenciar las capacidades de la SIC."/>
    <x v="0"/>
  </r>
  <r>
    <x v="1"/>
    <s v="7- N/A"/>
    <x v="1"/>
  </r>
  <r>
    <x v="1"/>
    <s v="7- N/A"/>
    <x v="1"/>
  </r>
  <r>
    <x v="0"/>
    <s v="5-Avance promedio de cumplimiento de productos asociados a fortalecer el Sistema Integral de Gestión Institucional para mejorar la prestación del servicio. "/>
    <x v="1"/>
  </r>
  <r>
    <x v="1"/>
    <s v="7- N/A"/>
    <x v="1"/>
  </r>
  <r>
    <x v="1"/>
    <s v="7- N/A"/>
    <x v="1"/>
  </r>
  <r>
    <x v="0"/>
    <s v="5-Avance promedio de cumplimiento de productos asociados a fortalecer el Sistema Integral de Gestión Institucional para mejorar la prestación del servicio. "/>
    <x v="1"/>
  </r>
  <r>
    <x v="1"/>
    <s v="7- N/A"/>
    <x v="1"/>
  </r>
  <r>
    <x v="1"/>
    <s v="7- N/A"/>
    <x v="1"/>
  </r>
  <r>
    <x v="0"/>
    <s v="5-Avance promedio de cumplimiento de productos asociados a fortalecer el Sistema Integral de Gestión Institucional para mejorar la prestación del servicio. "/>
    <x v="1"/>
  </r>
  <r>
    <x v="1"/>
    <s v="7- N/A"/>
    <x v="1"/>
  </r>
  <r>
    <x v="1"/>
    <s v="7- N/A"/>
    <x v="1"/>
  </r>
  <r>
    <x v="1"/>
    <s v="7- N/A"/>
    <x v="1"/>
  </r>
  <r>
    <x v="1"/>
    <s v="7- N/A"/>
    <x v="1"/>
  </r>
  <r>
    <x v="0"/>
    <s v="5-Avance promedio de cumplimiento de productos asociados a fortalecer el Sistema Integral de Gestión Institucional para mejorar la prestación del servicio. "/>
    <x v="1"/>
  </r>
  <r>
    <x v="1"/>
    <s v="7- N/A"/>
    <x v="1"/>
  </r>
  <r>
    <x v="1"/>
    <s v="7- N/A"/>
    <x v="1"/>
  </r>
  <r>
    <x v="0"/>
    <s v="5-Avance promedio de cumplimiento de productos asociados a fortalecer el Sistema Integral de Gestión Institucional para mejorar la prestación del servicio. "/>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0"/>
    <s v="5-Avance promedio de cumplimiento de productos asociados a fortalecer el Sistema Integral de Gestión Institucional para mejorar la prestación del servicio. "/>
    <x v="0"/>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4"/>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0"/>
    <s v="5-Avance promedio de cumplimiento de productos asociados a fortalecer el Sistema Integral de Gestión Institucional para mejorar la prestación del servicio. "/>
    <x v="3"/>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0"/>
    <s v="5-Avance promedio de cumplimiento de productos asociados a fortalecer el Sistema Integral de Gestión Institucional para mejorar la prestación del servicio. "/>
    <x v="4"/>
  </r>
  <r>
    <x v="1"/>
    <s v="7- N/A"/>
    <x v="1"/>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1"/>
    <s v="7- N/A"/>
    <x v="1"/>
  </r>
  <r>
    <x v="0"/>
    <s v="5-Avance promedio de cumplimiento de productos asociados a fortalecer el Sistema Integral de Gestión Institucional para mejorar la prestación del servicio. "/>
    <x v="6"/>
  </r>
  <r>
    <x v="1"/>
    <s v="7- N/A"/>
    <x v="1"/>
  </r>
  <r>
    <x v="6"/>
    <s v="1- Avance promedio de cumplimiento de productos asociados a la promoción del enfoque preventivo, diferencial y territorial en el que hacer misional de la entidad "/>
    <x v="3"/>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1"/>
    <s v="7- N/A"/>
    <x v="1"/>
  </r>
  <r>
    <x v="6"/>
    <s v="1- Avance promedio de cumplimiento de productos asociados a la promoción del enfoque preventivo, diferencial y territorial en el que hacer misional de la entidad "/>
    <x v="0"/>
  </r>
  <r>
    <x v="1"/>
    <s v="7- N/A"/>
    <x v="1"/>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2"/>
    <s v="3-Avance promedio de cumplimiento de productos asociados a fortalecer la infraestructura, uso y aprovechamiento de las tecnologías de la información, para optimizar la capacidad institucional"/>
    <x v="0"/>
  </r>
  <r>
    <x v="1"/>
    <s v="7- N/A"/>
    <x v="1"/>
  </r>
  <r>
    <x v="1"/>
    <s v="7- N/A"/>
    <x v="1"/>
  </r>
  <r>
    <x v="1"/>
    <s v="7- N/A"/>
    <x v="1"/>
  </r>
  <r>
    <x v="1"/>
    <s v="7- N/A"/>
    <x v="1"/>
  </r>
  <r>
    <x v="1"/>
    <s v="7- N/A"/>
    <x v="1"/>
  </r>
  <r>
    <x v="1"/>
    <s v="7- N/A"/>
    <x v="1"/>
  </r>
  <r>
    <x v="1"/>
    <s v="7- N/A"/>
    <x v="1"/>
  </r>
  <r>
    <x v="3"/>
    <s v="6-Avance promedio de cumplimiento de productos asociados a mejorar la oportunidad en la atención de trámites y servicios."/>
    <x v="3"/>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3"/>
    <s v="6-Avance promedio de cumplimiento de productos asociados a mejorar la oportunidad en la atención de trámites y servicios."/>
    <x v="7"/>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4"/>
    <s v="2-Avance promedio de cumplimiento de productos asociados a fortalecer la gestión de la información, el conocimiento y la innovación para optimizar la capacidad institucional "/>
    <x v="1"/>
  </r>
  <r>
    <x v="1"/>
    <s v="7- N/A"/>
    <x v="1"/>
  </r>
  <r>
    <x v="4"/>
    <s v="2-Avance promedio de cumplimiento de productos asociados a fortalecer la gestión de la información, el conocimiento y la innovación para optimizar la capacidad institucional "/>
    <x v="1"/>
  </r>
  <r>
    <x v="1"/>
    <s v="7- N/A"/>
    <x v="1"/>
  </r>
  <r>
    <x v="4"/>
    <s v="2-Avance promedio de cumplimiento de productos asociados a fortalecer la gestión de la información, el conocimiento y la innovación para optimizar la capacidad institucional "/>
    <x v="4"/>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3"/>
    <s v="6-Avance promedio de cumplimiento de productos asociados a mejorar la oportunidad en la atención de trámites y servicios."/>
    <x v="2"/>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3"/>
    <s v="6-Avance promedio de cumplimiento de productos asociados a mejorar la oportunidad en la atención de trámites y servicios."/>
    <x v="2"/>
  </r>
  <r>
    <x v="1"/>
    <s v="7- N/A"/>
    <x v="1"/>
  </r>
  <r>
    <x v="1"/>
    <s v="7- N/A"/>
    <x v="1"/>
  </r>
  <r>
    <x v="1"/>
    <s v="7- N/A"/>
    <x v="1"/>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1"/>
    <s v="7- N/A"/>
    <x v="1"/>
  </r>
  <r>
    <x v="3"/>
    <s v="6-Avance promedio de cumplimiento de productos asociados a mejorar la oportunidad en la atención de trámites y servicios."/>
    <x v="4"/>
  </r>
  <r>
    <x v="1"/>
    <s v="7- N/A"/>
    <x v="1"/>
  </r>
  <r>
    <x v="2"/>
    <s v="3-Avance promedio de cumplimiento de productos asociados a fortalecer la infraestructura, uso y aprovechamiento de las tecnologías de la información, para optimizar la capacidad institucional"/>
    <x v="4"/>
  </r>
  <r>
    <x v="1"/>
    <s v="7- N/A"/>
    <x v="1"/>
  </r>
  <r>
    <x v="1"/>
    <s v="7- N/A"/>
    <x v="1"/>
  </r>
  <r>
    <x v="6"/>
    <s v="1- Avance promedio de cumplimiento de productos asociados a la promoción del enfoque preventivo, diferencial y territorial en el que hacer misional de la entidad "/>
    <x v="1"/>
  </r>
  <r>
    <x v="1"/>
    <s v="7- N/A"/>
    <x v="1"/>
  </r>
  <r>
    <x v="1"/>
    <s v="7- N/A"/>
    <x v="1"/>
  </r>
  <r>
    <x v="6"/>
    <s v="1- Avance promedio de cumplimiento de productos asociados a la promoción del enfoque preventivo, diferencial y territorial en el que hacer misional de la entidad "/>
    <x v="1"/>
  </r>
  <r>
    <x v="1"/>
    <s v="7- N/A"/>
    <x v="1"/>
  </r>
  <r>
    <x v="1"/>
    <s v="7- N/A"/>
    <x v="1"/>
  </r>
  <r>
    <x v="1"/>
    <s v="7- N/A"/>
    <x v="1"/>
  </r>
  <r>
    <x v="1"/>
    <s v="7- N/A"/>
    <x v="1"/>
  </r>
  <r>
    <x v="1"/>
    <s v="7- N/A"/>
    <x v="1"/>
  </r>
  <r>
    <x v="0"/>
    <s v="5-Avance promedio de cumplimiento de productos asociados a fortalecer el Sistema Integral de Gestión Institucional para mejorar la prestación del servicio. "/>
    <x v="2"/>
  </r>
  <r>
    <x v="1"/>
    <s v="7- N/A"/>
    <x v="1"/>
  </r>
  <r>
    <x v="1"/>
    <s v="7- N/A"/>
    <x v="1"/>
  </r>
  <r>
    <x v="0"/>
    <s v="5-Avance promedio de cumplimiento de productos asociados a fortalecer el Sistema Integral de Gestión Institucional para mejorar la prestación del servicio. "/>
    <x v="2"/>
  </r>
  <r>
    <x v="1"/>
    <s v="7- N/A"/>
    <x v="1"/>
  </r>
  <r>
    <x v="1"/>
    <s v="7- N/A"/>
    <x v="1"/>
  </r>
  <r>
    <x v="1"/>
    <s v="7- N/A"/>
    <x v="1"/>
  </r>
  <r>
    <x v="1"/>
    <s v="7- N/A"/>
    <x v="1"/>
  </r>
  <r>
    <x v="1"/>
    <s v="7- N/A"/>
    <x v="1"/>
  </r>
  <r>
    <x v="1"/>
    <s v="7- N/A"/>
    <x v="1"/>
  </r>
  <r>
    <x v="1"/>
    <s v="7- N/A"/>
    <x v="1"/>
  </r>
  <r>
    <x v="1"/>
    <s v="7- N/A"/>
    <x v="1"/>
  </r>
  <r>
    <x v="0"/>
    <s v="5-Avance promedio de cumplimiento de productos asociados a fortalecer el Sistema Integral de Gestión Institucional para mejorar la prestación del servicio. "/>
    <x v="2"/>
  </r>
  <r>
    <x v="1"/>
    <s v="7- N/A"/>
    <x v="1"/>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6"/>
  </r>
  <r>
    <x v="1"/>
    <s v="7- N/A"/>
    <x v="1"/>
  </r>
  <r>
    <x v="1"/>
    <s v="7- N/A"/>
    <x v="1"/>
  </r>
  <r>
    <x v="6"/>
    <s v="1- Avance promedio de cumplimiento de productos asociados a la promoción del enfoque preventivo, diferencial y territorial en el que hacer misional de la entidad "/>
    <x v="3"/>
  </r>
  <r>
    <x v="1"/>
    <s v="7- N/A"/>
    <x v="1"/>
  </r>
  <r>
    <x v="1"/>
    <s v="7- N/A"/>
    <x v="1"/>
  </r>
  <r>
    <x v="6"/>
    <s v="1- Avance promedio de cumplimiento de productos asociados a la promoción del enfoque preventivo, diferencial y territorial en el que hacer misional de la entidad "/>
    <x v="3"/>
  </r>
  <r>
    <x v="1"/>
    <s v="7- N/A"/>
    <x v="1"/>
  </r>
  <r>
    <x v="1"/>
    <s v="7- N/A"/>
    <x v="1"/>
  </r>
  <r>
    <x v="6"/>
    <s v="1- Avance promedio de cumplimiento de productos asociados a la promoción del enfoque preventivo, diferencial y territorial en el que hacer misional de la entidad "/>
    <x v="6"/>
  </r>
  <r>
    <x v="1"/>
    <s v="7- N/A"/>
    <x v="1"/>
  </r>
  <r>
    <x v="1"/>
    <s v="7- N/A"/>
    <x v="1"/>
  </r>
  <r>
    <x v="6"/>
    <s v="1- Avance promedio de cumplimiento de productos asociados a la promoción del enfoque preventivo, diferencial y territorial en el que hacer misional de la entidad "/>
    <x v="6"/>
  </r>
  <r>
    <x v="1"/>
    <s v="7- N/A"/>
    <x v="1"/>
  </r>
  <r>
    <x v="1"/>
    <s v="7- N/A"/>
    <x v="1"/>
  </r>
  <r>
    <x v="6"/>
    <s v="1- Avance promedio de cumplimiento de productos asociados a la promoción del enfoque preventivo, diferencial y territorial en el que hacer misional de la entidad "/>
    <x v="6"/>
  </r>
  <r>
    <x v="1"/>
    <s v="7- N/A"/>
    <x v="1"/>
  </r>
  <r>
    <x v="1"/>
    <s v="7- N/A"/>
    <x v="1"/>
  </r>
  <r>
    <x v="6"/>
    <s v="1- Avance promedio de cumplimiento de productos asociados a la promoción del enfoque preventivo, diferencial y territorial en el que hacer misional de la entidad "/>
    <x v="3"/>
  </r>
  <r>
    <x v="1"/>
    <s v="7- N/A"/>
    <x v="1"/>
  </r>
  <r>
    <x v="1"/>
    <s v="7- N/A"/>
    <x v="1"/>
  </r>
  <r>
    <x v="6"/>
    <s v="1- Avance promedio de cumplimiento de productos asociados a la promoción del enfoque preventivo, diferencial y territorial en el que hacer misional de la entidad "/>
    <x v="6"/>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1"/>
    <s v="7- N/A"/>
    <x v="1"/>
  </r>
  <r>
    <x v="1"/>
    <s v="7- N/A"/>
    <x v="1"/>
  </r>
  <r>
    <x v="1"/>
    <s v="7- N/A"/>
    <x v="1"/>
  </r>
  <r>
    <x v="1"/>
    <s v="7- N/A"/>
    <x v="1"/>
  </r>
  <r>
    <x v="1"/>
    <s v="7- N/A"/>
    <x v="1"/>
  </r>
  <r>
    <x v="1"/>
    <s v="7- N/A"/>
    <x v="1"/>
  </r>
  <r>
    <x v="1"/>
    <s v="7- N/A"/>
    <x v="1"/>
  </r>
  <r>
    <x v="1"/>
    <s v="7- N/A"/>
    <x v="1"/>
  </r>
  <r>
    <x v="3"/>
    <s v="6-Avance promedio de cumplimiento de productos asociados a mejorar la oportunidad en la atención de trámites y servicios."/>
    <x v="3"/>
  </r>
  <r>
    <x v="1"/>
    <s v="7- N/A"/>
    <x v="1"/>
  </r>
  <r>
    <x v="1"/>
    <s v="7- N/A"/>
    <x v="1"/>
  </r>
  <r>
    <x v="1"/>
    <s v="7- N/A"/>
    <x v="1"/>
  </r>
  <r>
    <x v="1"/>
    <s v="7- N/A"/>
    <x v="1"/>
  </r>
  <r>
    <x v="6"/>
    <s v="1- Avance promedio de cumplimiento de productos asociados a la promoción del enfoque preventivo, diferencial y territorial en el que hacer misional de la entidad "/>
    <x v="6"/>
  </r>
  <r>
    <x v="1"/>
    <s v="7- N/A"/>
    <x v="1"/>
  </r>
  <r>
    <x v="1"/>
    <s v="7- N/A"/>
    <x v="1"/>
  </r>
  <r>
    <x v="4"/>
    <s v="2-Avance promedio de cumplimiento de productos asociados a fortalecer la gestión de la información, el conocimiento y la innovación para optimizar la capacidad institucional "/>
    <x v="7"/>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1"/>
    <s v="7- N/A"/>
    <x v="1"/>
  </r>
  <r>
    <x v="1"/>
    <s v="7- N/A"/>
    <x v="1"/>
  </r>
  <r>
    <x v="1"/>
    <s v="7- N/A"/>
    <x v="1"/>
  </r>
  <r>
    <x v="1"/>
    <s v="7- N/A"/>
    <x v="1"/>
  </r>
  <r>
    <x v="1"/>
    <s v="7- N/A"/>
    <x v="1"/>
  </r>
  <r>
    <x v="1"/>
    <s v="7- N/A"/>
    <x v="1"/>
  </r>
  <r>
    <x v="1"/>
    <s v="7- N/A"/>
    <x v="1"/>
  </r>
  <r>
    <x v="1"/>
    <s v="7- N/A"/>
    <x v="1"/>
  </r>
  <r>
    <x v="0"/>
    <s v="5-Avance promedio de cumplimiento de productos asociados a fortalecer el Sistema Integral de Gestión Institucional para mejorar la prestación del servicio. "/>
    <x v="2"/>
  </r>
  <r>
    <x v="1"/>
    <s v="7- N/A"/>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6"/>
    <s v="1- Avance promedio de cumplimiento de productos asociados a la promoción del enfoque preventivo, diferencial y territorial en el que hacer misional de la entidad "/>
    <x v="6"/>
  </r>
  <r>
    <x v="1"/>
    <s v="7- N/A"/>
    <x v="1"/>
  </r>
  <r>
    <x v="1"/>
    <s v="7- N/A"/>
    <x v="1"/>
  </r>
  <r>
    <x v="4"/>
    <s v="2-Avance promedio de cumplimiento de productos asociados a fortalecer la gestión de la información, el conocimiento y la innovación para optimizar la capacidad institucional "/>
    <x v="4"/>
  </r>
  <r>
    <x v="1"/>
    <s v="7- N/A"/>
    <x v="1"/>
  </r>
  <r>
    <x v="1"/>
    <s v="7- N/A"/>
    <x v="1"/>
  </r>
  <r>
    <x v="1"/>
    <s v="7- N/A"/>
    <x v="1"/>
  </r>
  <r>
    <x v="1"/>
    <s v="7- N/A"/>
    <x v="1"/>
  </r>
  <r>
    <x v="5"/>
    <s v="4-Avance promedio de cumplimiento de productos asociados a la generación de sinergias con agentes nacionales e internacionales que permitan potenciar las capacidades de la SIC."/>
    <x v="6"/>
  </r>
  <r>
    <x v="1"/>
    <s v="7- N/A"/>
    <x v="1"/>
  </r>
  <r>
    <x v="1"/>
    <s v="7- N/A"/>
    <x v="1"/>
  </r>
  <r>
    <x v="1"/>
    <s v="7- N/A"/>
    <x v="1"/>
  </r>
  <r>
    <x v="1"/>
    <s v="7- N/A"/>
    <x v="1"/>
  </r>
  <r>
    <x v="1"/>
    <s v="7- N/A"/>
    <x v="1"/>
  </r>
  <r>
    <x v="1"/>
    <s v="7- N/A"/>
    <x v="1"/>
  </r>
  <r>
    <x v="5"/>
    <s v="4-Avance promedio de cumplimiento de productos asociados a la generación de sinergias con agentes nacionales e internacionales que permitan potenciar las capacidades de la SIC."/>
    <x v="3"/>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6"/>
    <s v="1- Avance promedio de cumplimiento de productos asociados a la promoción del enfoque preventivo, diferencial y territorial en el que hacer misional de la entidad "/>
    <x v="7"/>
  </r>
  <r>
    <x v="1"/>
    <s v="7- N/A"/>
    <x v="1"/>
  </r>
  <r>
    <x v="1"/>
    <s v="7- N/A"/>
    <x v="1"/>
  </r>
  <r>
    <x v="5"/>
    <s v="4-Avance promedio de cumplimiento de productos asociados a la generación de sinergias con agentes nacionales e internacionales que permitan potenciar las capacidades de la SIC."/>
    <x v="6"/>
  </r>
  <r>
    <x v="1"/>
    <s v="7- N/A"/>
    <x v="1"/>
  </r>
  <r>
    <x v="1"/>
    <s v="7- N/A"/>
    <x v="1"/>
  </r>
  <r>
    <x v="1"/>
    <s v="7- N/A"/>
    <x v="1"/>
  </r>
  <r>
    <x v="6"/>
    <s v="1- Avance promedio de cumplimiento de productos asociados a la promoción del enfoque preventivo, diferencial y territorial en el que hacer misional de la entidad "/>
    <x v="7"/>
  </r>
  <r>
    <x v="1"/>
    <s v="7- N/A"/>
    <x v="1"/>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4"/>
    <s v="2-Avance promedio de cumplimiento de productos asociados a fortalecer la gestión de la información, el conocimiento y la innovación para optimizar la capacidad institucional "/>
    <x v="2"/>
  </r>
  <r>
    <x v="1"/>
    <s v="7- N/A"/>
    <x v="1"/>
  </r>
  <r>
    <x v="1"/>
    <s v="7- N/A"/>
    <x v="1"/>
  </r>
  <r>
    <x v="4"/>
    <s v="2-Avance promedio de cumplimiento de productos asociados a fortalecer la gestión de la información, el conocimiento y la innovación para optimizar la capacidad institucional "/>
    <x v="1"/>
  </r>
  <r>
    <x v="1"/>
    <s v="7- N/A"/>
    <x v="1"/>
  </r>
  <r>
    <x v="1"/>
    <s v="7- N/A"/>
    <x v="1"/>
  </r>
  <r>
    <x v="6"/>
    <s v="1- Avance promedio de cumplimiento de productos asociados a la promoción del enfoque preventivo, diferencial y territorial en el que hacer misional de la entidad "/>
    <x v="5"/>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5"/>
  </r>
  <r>
    <x v="1"/>
    <s v="7- N/A"/>
    <x v="1"/>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1"/>
    <s v="7- N/A"/>
    <x v="1"/>
  </r>
  <r>
    <x v="3"/>
    <s v="6-Avance promedio de cumplimiento de productos asociados a mejorar la oportunidad en la atención de trámites y servicios."/>
    <x v="3"/>
  </r>
  <r>
    <x v="1"/>
    <s v="7- N/A"/>
    <x v="1"/>
  </r>
  <r>
    <x v="1"/>
    <s v="7- N/A"/>
    <x v="1"/>
  </r>
  <r>
    <x v="6"/>
    <s v="1- Avance promedio de cumplimiento de productos asociados a la promoción del enfoque preventivo, diferencial y territorial en el que hacer misional de la entidad "/>
    <x v="3"/>
  </r>
  <r>
    <x v="1"/>
    <s v="7- N/A"/>
    <x v="1"/>
  </r>
  <r>
    <x v="1"/>
    <s v="7- N/A"/>
    <x v="1"/>
  </r>
  <r>
    <x v="5"/>
    <s v="4-Avance promedio de cumplimiento de productos asociados a la generación de sinergias con agentes nacionales e internacionales que permitan potenciar las capacidades de la SIC."/>
    <x v="3"/>
  </r>
  <r>
    <x v="1"/>
    <s v="7- N/A"/>
    <x v="1"/>
  </r>
  <r>
    <x v="1"/>
    <s v="7- N/A"/>
    <x v="1"/>
  </r>
  <r>
    <x v="5"/>
    <s v="4-Avance promedio de cumplimiento de productos asociados a la generación de sinergias con agentes nacionales e internacionales que permitan potenciar las capacidades de la SIC."/>
    <x v="6"/>
  </r>
  <r>
    <x v="1"/>
    <s v="7- N/A"/>
    <x v="1"/>
  </r>
  <r>
    <x v="1"/>
    <s v="7- N/A"/>
    <x v="1"/>
  </r>
  <r>
    <x v="1"/>
    <s v="7- N/A"/>
    <x v="1"/>
  </r>
  <r>
    <x v="1"/>
    <s v="7- N/A"/>
    <x v="1"/>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7"/>
  </r>
  <r>
    <x v="1"/>
    <s v="7- N/A"/>
    <x v="1"/>
  </r>
  <r>
    <x v="1"/>
    <s v="7- N/A"/>
    <x v="1"/>
  </r>
  <r>
    <x v="6"/>
    <s v="1- Avance promedio de cumplimiento de productos asociados a la promoción del enfoque preventivo, diferencial y territorial en el que hacer misional de la entidad "/>
    <x v="6"/>
  </r>
  <r>
    <x v="1"/>
    <s v="7- N/A"/>
    <x v="1"/>
  </r>
  <r>
    <x v="1"/>
    <s v="7- N/A"/>
    <x v="1"/>
  </r>
  <r>
    <x v="2"/>
    <s v="3-Avance promedio de cumplimiento de productos asociados a fortalecer la infraestructura, uso y aprovechamiento de las tecnologías de la información, para optimizar la capacidad institucional"/>
    <x v="6"/>
  </r>
  <r>
    <x v="1"/>
    <s v="7- N/A"/>
    <x v="1"/>
  </r>
  <r>
    <x v="1"/>
    <s v="7- N/A"/>
    <x v="1"/>
  </r>
  <r>
    <x v="2"/>
    <s v="3-Avance promedio de cumplimiento de productos asociados a fortalecer la infraestructura, uso y aprovechamiento de las tecnologías de la información, para optimizar la capacidad institucional"/>
    <x v="3"/>
  </r>
  <r>
    <x v="1"/>
    <s v="7- N/A"/>
    <x v="1"/>
  </r>
  <r>
    <x v="1"/>
    <s v="7- N/A"/>
    <x v="1"/>
  </r>
  <r>
    <x v="1"/>
    <s v="7- N/A"/>
    <x v="1"/>
  </r>
  <r>
    <x v="4"/>
    <s v="2-Avance promedio de cumplimiento de productos asociados a fortalecer la gestión de la información, el conocimiento y la innovación para optimizar la capacidad institucional "/>
    <x v="7"/>
  </r>
  <r>
    <x v="1"/>
    <s v="7- N/A"/>
    <x v="1"/>
  </r>
  <r>
    <x v="1"/>
    <s v="7- N/A"/>
    <x v="1"/>
  </r>
  <r>
    <x v="1"/>
    <s v="7- N/A"/>
    <x v="1"/>
  </r>
  <r>
    <x v="3"/>
    <s v="6-Avance promedio de cumplimiento de productos asociados a mejorar la oportunidad en la atención de trámites y servicios."/>
    <x v="3"/>
  </r>
  <r>
    <x v="1"/>
    <s v="7- N/A"/>
    <x v="1"/>
  </r>
  <r>
    <x v="1"/>
    <s v="7- N/A"/>
    <x v="1"/>
  </r>
  <r>
    <x v="4"/>
    <s v="2-Avance promedio de cumplimiento de productos asociados a fortalecer la gestión de la información, el conocimiento y la innovación para optimizar la capacidad institucional "/>
    <x v="6"/>
  </r>
  <r>
    <x v="1"/>
    <s v="7- N/A"/>
    <x v="1"/>
  </r>
  <r>
    <x v="1"/>
    <s v="7- N/A"/>
    <x v="1"/>
  </r>
  <r>
    <x v="4"/>
    <s v="2-Avance promedio de cumplimiento de productos asociados a fortalecer la gestión de la información, el conocimiento y la innovación para optimizar la capacidad institucional "/>
    <x v="6"/>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6"/>
    <s v="1- Avance promedio de cumplimiento de productos asociados a la promoción del enfoque preventivo, diferencial y territorial en el que hacer misional de la entidad "/>
    <x v="7"/>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3"/>
    <s v="6-Avance promedio de cumplimiento de productos asociados a mejorar la oportunidad en la atención de trámites y servicios."/>
    <x v="1"/>
  </r>
  <r>
    <x v="1"/>
    <s v="7- N/A"/>
    <x v="1"/>
  </r>
  <r>
    <x v="1"/>
    <s v="7- N/A"/>
    <x v="1"/>
  </r>
  <r>
    <x v="3"/>
    <s v="6-Avance promedio de cumplimiento de productos asociados a mejorar la oportunidad en la atención de trámites y servicios."/>
    <x v="1"/>
  </r>
  <r>
    <x v="1"/>
    <s v="7- N/A"/>
    <x v="1"/>
  </r>
  <r>
    <x v="3"/>
    <s v="6-Avance promedio de cumplimiento de productos asociados a mejorar la oportunidad en la atención de trámites y servicios."/>
    <x v="1"/>
  </r>
  <r>
    <x v="1"/>
    <s v="7- N/A"/>
    <x v="1"/>
  </r>
  <r>
    <x v="3"/>
    <s v="6-Avance promedio de cumplimiento de productos asociados a mejorar la oportunidad en la atención de trámites y servicios."/>
    <x v="1"/>
  </r>
  <r>
    <x v="1"/>
    <s v="7- N/A"/>
    <x v="1"/>
  </r>
  <r>
    <x v="3"/>
    <s v="6-Avance promedio de cumplimiento de productos asociados a mejorar la oportunidad en la atención de trámites y servicios."/>
    <x v="1"/>
  </r>
  <r>
    <x v="1"/>
    <s v="7- N/A"/>
    <x v="1"/>
  </r>
  <r>
    <x v="3"/>
    <s v="6-Avance promedio de cumplimiento de productos asociados a mejorar la oportunidad en la atención de trámites y servicios."/>
    <x v="3"/>
  </r>
  <r>
    <x v="1"/>
    <s v="7- N/A"/>
    <x v="1"/>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6"/>
  </r>
  <r>
    <x v="1"/>
    <s v="7- N/A"/>
    <x v="1"/>
  </r>
  <r>
    <x v="1"/>
    <s v="7- N/A"/>
    <x v="1"/>
  </r>
  <r>
    <x v="6"/>
    <s v="1- Avance promedio de cumplimiento de productos asociados a la promoción del enfoque preventivo, diferencial y territorial en el que hacer misional de la entidad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6"/>
    <s v="1- Avance promedio de cumplimiento de productos asociados a la promoción del enfoque preventivo, diferencial y territorial en el que hacer misional de la entidad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1"/>
    <s v="7- N/A"/>
    <x v="1"/>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4"/>
    <s v="2-Avance promedio de cumplimiento de productos asociados a fortalecer la gestión de la información, el conocimiento y la innovación para optimizar la capacidad institucional "/>
    <x v="3"/>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1"/>
    <s v="7- N/A"/>
    <x v="1"/>
  </r>
  <r>
    <x v="2"/>
    <s v="3-Avance promedio de cumplimiento de productos asociados a fortalecer la infraestructura, uso y aprovechamiento de las tecnologías de la información, para optimizar la capacidad institucional"/>
    <x v="2"/>
  </r>
  <r>
    <x v="1"/>
    <s v="7- N/A"/>
    <x v="1"/>
  </r>
  <r>
    <x v="1"/>
    <s v="7- N/A"/>
    <x v="1"/>
  </r>
  <r>
    <x v="1"/>
    <s v="7- N/A"/>
    <x v="1"/>
  </r>
  <r>
    <x v="1"/>
    <s v="7- N/A"/>
    <x v="1"/>
  </r>
  <r>
    <x v="1"/>
    <s v="7- N/A"/>
    <x v="1"/>
  </r>
  <r>
    <x v="1"/>
    <s v="7- N/A"/>
    <x v="1"/>
  </r>
  <r>
    <x v="5"/>
    <s v="4-Avance promedio de cumplimiento de productos asociados a la generación de sinergias con agentes nacionales e internacionales que permitan potenciar las capacidades de la SIC."/>
    <x v="6"/>
  </r>
  <r>
    <x v="1"/>
    <s v="7- N/A"/>
    <x v="1"/>
  </r>
  <r>
    <x v="5"/>
    <s v="4-Avance promedio de cumplimiento de productos asociados a la generación de sinergias con agentes nacionales e internacionales que permitan potenciar las capacidades de la SIC."/>
    <x v="6"/>
  </r>
  <r>
    <x v="1"/>
    <s v="7- N/A"/>
    <x v="1"/>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5"/>
  </r>
  <r>
    <x v="1"/>
    <s v="7- N/A"/>
    <x v="1"/>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1"/>
    <s v="7- N/A"/>
    <x v="1"/>
  </r>
  <r>
    <x v="1"/>
    <s v="7- N/A"/>
    <x v="1"/>
  </r>
  <r>
    <x v="1"/>
    <s v="7- N/A"/>
    <x v="1"/>
  </r>
  <r>
    <x v="1"/>
    <s v="7- N/A"/>
    <x v="1"/>
  </r>
  <r>
    <x v="1"/>
    <s v="7- N/A"/>
    <x v="1"/>
  </r>
  <r>
    <x v="1"/>
    <s v="7- N/A"/>
    <x v="1"/>
  </r>
  <r>
    <x v="1"/>
    <s v="7- N/A"/>
    <x v="1"/>
  </r>
  <r>
    <x v="1"/>
    <s v="7- N/A"/>
    <x v="1"/>
  </r>
  <r>
    <x v="6"/>
    <s v="1- Avance promedio de cumplimiento de productos asociados a la promoción del enfoque preventivo, diferencial y territorial en el que hacer misional de la entidad "/>
    <x v="3"/>
  </r>
  <r>
    <x v="1"/>
    <s v="7- N/A"/>
    <x v="1"/>
  </r>
  <r>
    <x v="1"/>
    <s v="7- N/A"/>
    <x v="1"/>
  </r>
  <r>
    <x v="1"/>
    <s v="7- N/A"/>
    <x v="1"/>
  </r>
  <r>
    <x v="1"/>
    <s v="7- N/A"/>
    <x v="1"/>
  </r>
  <r>
    <x v="6"/>
    <s v="1- Avance promedio de cumplimiento de productos asociados a la promoción del enfoque preventivo, diferencial y territorial en el que hacer misional de la entidad "/>
    <x v="7"/>
  </r>
  <r>
    <x v="1"/>
    <s v="7- N/A"/>
    <x v="1"/>
  </r>
  <r>
    <x v="1"/>
    <s v="7- N/A"/>
    <x v="1"/>
  </r>
  <r>
    <x v="1"/>
    <s v="7- N/A"/>
    <x v="1"/>
  </r>
  <r>
    <x v="2"/>
    <s v="3-Avance promedio de cumplimiento de productos asociados a fortalecer la infraestructura, uso y aprovechamiento de las tecnologías de la información, para optimizar la capacidad institucional"/>
    <x v="4"/>
  </r>
  <r>
    <x v="1"/>
    <s v="7- N/A"/>
    <x v="1"/>
  </r>
  <r>
    <x v="1"/>
    <s v="7- N/A"/>
    <x v="1"/>
  </r>
  <r>
    <x v="1"/>
    <s v="7- N/A"/>
    <x v="1"/>
  </r>
  <r>
    <x v="1"/>
    <s v="7- N/A"/>
    <x v="1"/>
  </r>
  <r>
    <x v="1"/>
    <s v="7- N/A"/>
    <x v="1"/>
  </r>
  <r>
    <x v="1"/>
    <s v="7- N/A"/>
    <x v="1"/>
  </r>
  <r>
    <x v="1"/>
    <s v="7- N/A"/>
    <x v="1"/>
  </r>
  <r>
    <x v="5"/>
    <s v="4-Avance promedio de cumplimiento de productos asociados a la generación de sinergias con agentes nacionales e internacionales que permitan potenciar las capacidades de la SIC."/>
    <x v="3"/>
  </r>
  <r>
    <x v="1"/>
    <s v="7- N/A"/>
    <x v="1"/>
  </r>
  <r>
    <x v="1"/>
    <s v="7- N/A"/>
    <x v="1"/>
  </r>
  <r>
    <x v="1"/>
    <s v="7- N/A"/>
    <x v="1"/>
  </r>
  <r>
    <x v="4"/>
    <s v="2-Avance promedio de cumplimiento de productos asociados a fortalecer la gestión de la información, el conocimiento y la innovación para optimizar la capacidad institucional "/>
    <x v="0"/>
  </r>
  <r>
    <x v="1"/>
    <s v="7- N/A"/>
    <x v="1"/>
  </r>
  <r>
    <x v="1"/>
    <s v="7- N/A"/>
    <x v="1"/>
  </r>
  <r>
    <x v="1"/>
    <s v="7- N/A"/>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45328A-0C02-4BD7-862E-1DD9E7EB6A6E}"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J12" firstHeaderRow="1" firstDataRow="2" firstDataCol="1"/>
  <pivotFields count="3">
    <pivotField axis="axisRow" showAll="0">
      <items count="8">
        <item x="6"/>
        <item x="4"/>
        <item x="2"/>
        <item x="5"/>
        <item x="0"/>
        <item x="3"/>
        <item x="1"/>
        <item t="default"/>
      </items>
    </pivotField>
    <pivotField showAll="0"/>
    <pivotField axis="axisCol" dataField="1" showAll="0">
      <items count="9">
        <item x="6"/>
        <item x="5"/>
        <item x="7"/>
        <item x="0"/>
        <item x="3"/>
        <item x="4"/>
        <item x="2"/>
        <item x="1"/>
        <item t="default"/>
      </items>
    </pivotField>
  </pivotFields>
  <rowFields count="1">
    <field x="0"/>
  </rowFields>
  <rowItems count="8">
    <i>
      <x/>
    </i>
    <i>
      <x v="1"/>
    </i>
    <i>
      <x v="2"/>
    </i>
    <i>
      <x v="3"/>
    </i>
    <i>
      <x v="4"/>
    </i>
    <i>
      <x v="5"/>
    </i>
    <i>
      <x v="6"/>
    </i>
    <i t="grand">
      <x/>
    </i>
  </rowItems>
  <colFields count="1">
    <field x="2"/>
  </colFields>
  <colItems count="9">
    <i>
      <x/>
    </i>
    <i>
      <x v="1"/>
    </i>
    <i>
      <x v="2"/>
    </i>
    <i>
      <x v="3"/>
    </i>
    <i>
      <x v="4"/>
    </i>
    <i>
      <x v="5"/>
    </i>
    <i>
      <x v="6"/>
    </i>
    <i>
      <x v="7"/>
    </i>
    <i t="grand">
      <x/>
    </i>
  </colItems>
  <dataFields count="1">
    <dataField name="Cuenta de Estrategia" fld="2" subtotal="count" baseField="0" baseItem="0"/>
  </dataFields>
  <formats count="6">
    <format dxfId="205">
      <pivotArea collapsedLevelsAreSubtotals="1" fieldPosition="0">
        <references count="2">
          <reference field="0" count="1">
            <x v="0"/>
          </reference>
          <reference field="2" count="1" selected="0">
            <x v="4"/>
          </reference>
        </references>
      </pivotArea>
    </format>
    <format dxfId="204">
      <pivotArea collapsedLevelsAreSubtotals="1" fieldPosition="0">
        <references count="2">
          <reference field="0" count="1">
            <x v="2"/>
          </reference>
          <reference field="2" count="1" selected="0">
            <x v="6"/>
          </reference>
        </references>
      </pivotArea>
    </format>
    <format dxfId="203">
      <pivotArea collapsedLevelsAreSubtotals="1" fieldPosition="0">
        <references count="2">
          <reference field="0" count="1">
            <x v="5"/>
          </reference>
          <reference field="2" count="1" selected="0">
            <x v="4"/>
          </reference>
        </references>
      </pivotArea>
    </format>
    <format dxfId="202">
      <pivotArea collapsedLevelsAreSubtotals="1" fieldPosition="0">
        <references count="2">
          <reference field="0" count="1">
            <x v="4"/>
          </reference>
          <reference field="2" count="1" selected="0">
            <x v="5"/>
          </reference>
        </references>
      </pivotArea>
    </format>
    <format dxfId="201">
      <pivotArea collapsedLevelsAreSubtotals="1" fieldPosition="0">
        <references count="2">
          <reference field="0" count="6">
            <x v="1"/>
            <x v="2"/>
            <x v="3"/>
            <x v="4"/>
            <x v="5"/>
            <x v="6"/>
          </reference>
          <reference field="2" count="1" selected="0">
            <x v="7"/>
          </reference>
        </references>
      </pivotArea>
    </format>
    <format dxfId="200">
      <pivotArea collapsedLevelsAreSubtotals="1" fieldPosition="0">
        <references count="2">
          <reference field="0" count="1">
            <x v="3"/>
          </reference>
          <reference field="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B4D4-3093-4E75-83F6-82D1D73F8642}">
  <dimension ref="A3:J12"/>
  <sheetViews>
    <sheetView workbookViewId="0">
      <selection activeCell="H18" sqref="H18"/>
    </sheetView>
  </sheetViews>
  <sheetFormatPr baseColWidth="10" defaultRowHeight="15" x14ac:dyDescent="0.25"/>
  <cols>
    <col min="1" max="1" width="37.42578125" customWidth="1"/>
    <col min="2" max="2" width="11" customWidth="1"/>
    <col min="3" max="3" width="16.140625" customWidth="1"/>
    <col min="4" max="12" width="9.5703125" customWidth="1"/>
  </cols>
  <sheetData>
    <row r="3" spans="1:10" x14ac:dyDescent="0.25">
      <c r="A3" s="312" t="s">
        <v>1974</v>
      </c>
      <c r="B3" s="312" t="s">
        <v>1973</v>
      </c>
    </row>
    <row r="4" spans="1:10" x14ac:dyDescent="0.25">
      <c r="A4" s="312" t="s">
        <v>1971</v>
      </c>
      <c r="B4" t="s">
        <v>221</v>
      </c>
      <c r="C4" t="s">
        <v>174</v>
      </c>
      <c r="D4" t="s">
        <v>534</v>
      </c>
      <c r="E4" t="s">
        <v>40</v>
      </c>
      <c r="F4" t="s">
        <v>95</v>
      </c>
      <c r="G4" t="s">
        <v>1656</v>
      </c>
      <c r="H4" t="s">
        <v>67</v>
      </c>
      <c r="I4" t="s">
        <v>54</v>
      </c>
      <c r="J4" t="s">
        <v>1972</v>
      </c>
    </row>
    <row r="5" spans="1:10" x14ac:dyDescent="0.25">
      <c r="A5" s="313" t="s">
        <v>312</v>
      </c>
      <c r="B5">
        <v>9</v>
      </c>
      <c r="C5">
        <v>2</v>
      </c>
      <c r="D5">
        <v>4</v>
      </c>
      <c r="E5">
        <v>1</v>
      </c>
      <c r="F5" s="314">
        <v>19</v>
      </c>
      <c r="I5">
        <v>2</v>
      </c>
      <c r="J5">
        <v>37</v>
      </c>
    </row>
    <row r="6" spans="1:10" x14ac:dyDescent="0.25">
      <c r="A6" s="313" t="s">
        <v>128</v>
      </c>
      <c r="B6">
        <v>2</v>
      </c>
      <c r="C6">
        <v>2</v>
      </c>
      <c r="D6">
        <v>3</v>
      </c>
      <c r="E6">
        <v>8</v>
      </c>
      <c r="F6">
        <v>16</v>
      </c>
      <c r="G6">
        <v>14</v>
      </c>
      <c r="H6">
        <v>3</v>
      </c>
      <c r="I6">
        <v>15</v>
      </c>
      <c r="J6">
        <v>63</v>
      </c>
    </row>
    <row r="7" spans="1:10" x14ac:dyDescent="0.25">
      <c r="A7" s="313" t="s">
        <v>65</v>
      </c>
      <c r="B7">
        <v>1</v>
      </c>
      <c r="E7">
        <v>1</v>
      </c>
      <c r="F7">
        <v>2</v>
      </c>
      <c r="G7">
        <v>3</v>
      </c>
      <c r="H7" s="314">
        <v>20</v>
      </c>
      <c r="J7">
        <v>27</v>
      </c>
    </row>
    <row r="8" spans="1:10" x14ac:dyDescent="0.25">
      <c r="A8" s="313" t="s">
        <v>202</v>
      </c>
      <c r="B8">
        <v>6</v>
      </c>
      <c r="E8" s="314">
        <v>5</v>
      </c>
      <c r="F8">
        <v>3</v>
      </c>
      <c r="J8">
        <v>14</v>
      </c>
    </row>
    <row r="9" spans="1:10" x14ac:dyDescent="0.25">
      <c r="A9" s="313" t="s">
        <v>38</v>
      </c>
      <c r="B9">
        <v>1</v>
      </c>
      <c r="E9">
        <v>6</v>
      </c>
      <c r="F9">
        <v>1</v>
      </c>
      <c r="G9" s="314">
        <v>6</v>
      </c>
      <c r="H9">
        <v>4</v>
      </c>
      <c r="I9">
        <v>20</v>
      </c>
      <c r="J9">
        <v>38</v>
      </c>
    </row>
    <row r="10" spans="1:10" x14ac:dyDescent="0.25">
      <c r="A10" s="313" t="s">
        <v>93</v>
      </c>
      <c r="D10">
        <v>1</v>
      </c>
      <c r="F10" s="314">
        <v>6</v>
      </c>
      <c r="G10">
        <v>1</v>
      </c>
      <c r="H10">
        <v>2</v>
      </c>
      <c r="I10">
        <v>5</v>
      </c>
      <c r="J10">
        <v>15</v>
      </c>
    </row>
    <row r="11" spans="1:10" x14ac:dyDescent="0.25">
      <c r="A11" s="313" t="s">
        <v>53</v>
      </c>
      <c r="I11">
        <v>605</v>
      </c>
      <c r="J11">
        <v>605</v>
      </c>
    </row>
    <row r="12" spans="1:10" x14ac:dyDescent="0.25">
      <c r="A12" s="313" t="s">
        <v>1972</v>
      </c>
      <c r="B12">
        <v>19</v>
      </c>
      <c r="C12">
        <v>4</v>
      </c>
      <c r="D12">
        <v>8</v>
      </c>
      <c r="E12">
        <v>21</v>
      </c>
      <c r="F12">
        <v>47</v>
      </c>
      <c r="G12">
        <v>24</v>
      </c>
      <c r="H12">
        <v>29</v>
      </c>
      <c r="I12">
        <v>647</v>
      </c>
      <c r="J12">
        <v>799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70CE-95E4-4C58-B1C9-DD8739145287}">
  <sheetPr codeName="Hoja31"/>
  <dimension ref="A1:AE809"/>
  <sheetViews>
    <sheetView showGridLines="0" tabSelected="1" topLeftCell="D21" zoomScale="67" zoomScaleNormal="69" workbookViewId="0">
      <selection activeCell="C11" sqref="C11"/>
    </sheetView>
  </sheetViews>
  <sheetFormatPr baseColWidth="10" defaultColWidth="14.28515625" defaultRowHeight="68.25" customHeight="1" x14ac:dyDescent="0.25"/>
  <cols>
    <col min="1" max="1" width="20.5703125" style="223" customWidth="1"/>
    <col min="2" max="2" width="14.28515625" style="228" customWidth="1"/>
    <col min="3" max="3" width="15.28515625" style="228" customWidth="1"/>
    <col min="4" max="4" width="40.42578125" style="228" customWidth="1"/>
    <col min="5" max="5" width="52.140625" style="228" customWidth="1"/>
    <col min="6" max="6" width="41.5703125" style="228" customWidth="1"/>
    <col min="7" max="7" width="15.28515625" style="228" customWidth="1"/>
    <col min="8" max="8" width="27.28515625" style="228" customWidth="1"/>
    <col min="9" max="9" width="15.28515625" style="286" customWidth="1"/>
    <col min="10" max="10" width="15.28515625" style="228" customWidth="1"/>
    <col min="11" max="11" width="55.85546875" style="286" customWidth="1"/>
    <col min="12" max="12" width="14.28515625" style="287"/>
    <col min="13" max="14" width="14.28515625" style="228" customWidth="1"/>
    <col min="15" max="15" width="39.42578125" style="228" customWidth="1"/>
    <col min="16" max="16" width="44.28515625" style="228" customWidth="1"/>
    <col min="17" max="17" width="35.42578125" style="308" customWidth="1"/>
    <col min="18" max="18" width="40.42578125" style="295" customWidth="1"/>
    <col min="19" max="19" width="53.85546875" style="227" customWidth="1"/>
    <col min="20" max="16384" width="14.28515625" style="227"/>
  </cols>
  <sheetData>
    <row r="1" spans="1:19" ht="68.25" customHeight="1" thickBot="1" x14ac:dyDescent="0.3">
      <c r="B1" s="224"/>
      <c r="C1" s="224"/>
      <c r="D1" s="224"/>
      <c r="E1" s="224"/>
      <c r="F1" s="224"/>
      <c r="G1" s="224"/>
      <c r="H1" s="224"/>
      <c r="I1" s="225"/>
      <c r="J1" s="224"/>
      <c r="K1" s="225"/>
      <c r="L1" s="226"/>
      <c r="M1" s="224"/>
      <c r="N1" s="224"/>
      <c r="O1" s="224"/>
      <c r="P1" s="224"/>
      <c r="Q1" s="288"/>
      <c r="R1" s="261"/>
    </row>
    <row r="2" spans="1:19" ht="68.25" customHeight="1" x14ac:dyDescent="0.25">
      <c r="B2" s="317"/>
      <c r="C2" s="318"/>
      <c r="D2" s="319"/>
      <c r="E2" s="326" t="s">
        <v>0</v>
      </c>
      <c r="F2" s="327"/>
      <c r="G2" s="327"/>
      <c r="H2" s="327"/>
      <c r="I2" s="327"/>
      <c r="J2" s="327"/>
      <c r="K2" s="327"/>
      <c r="L2" s="328"/>
      <c r="M2" s="327"/>
      <c r="N2" s="327"/>
      <c r="O2" s="327"/>
      <c r="P2" s="327"/>
      <c r="Q2" s="327"/>
      <c r="R2" s="289" t="s">
        <v>1940</v>
      </c>
      <c r="S2" s="9" t="s">
        <v>2</v>
      </c>
    </row>
    <row r="3" spans="1:19" ht="11.25" customHeight="1" x14ac:dyDescent="0.25">
      <c r="B3" s="320"/>
      <c r="C3" s="321"/>
      <c r="D3" s="322"/>
      <c r="E3" s="329"/>
      <c r="F3" s="330"/>
      <c r="G3" s="330"/>
      <c r="H3" s="330"/>
      <c r="I3" s="330"/>
      <c r="J3" s="330"/>
      <c r="K3" s="330"/>
      <c r="L3" s="331"/>
      <c r="M3" s="330"/>
      <c r="N3" s="330"/>
      <c r="O3" s="330"/>
      <c r="P3" s="330"/>
      <c r="Q3" s="330"/>
      <c r="R3" s="290" t="s">
        <v>3</v>
      </c>
      <c r="S3" s="13">
        <v>16</v>
      </c>
    </row>
    <row r="4" spans="1:19" ht="11.25" customHeight="1" thickBot="1" x14ac:dyDescent="0.3">
      <c r="B4" s="323"/>
      <c r="C4" s="324"/>
      <c r="D4" s="325"/>
      <c r="E4" s="332"/>
      <c r="F4" s="333"/>
      <c r="G4" s="333"/>
      <c r="H4" s="333"/>
      <c r="I4" s="333"/>
      <c r="J4" s="333"/>
      <c r="K4" s="333"/>
      <c r="L4" s="334"/>
      <c r="M4" s="333"/>
      <c r="N4" s="333"/>
      <c r="O4" s="333"/>
      <c r="P4" s="333"/>
      <c r="Q4" s="333"/>
      <c r="R4" s="291" t="s">
        <v>1941</v>
      </c>
      <c r="S4" s="16" t="s">
        <v>5</v>
      </c>
    </row>
    <row r="5" spans="1:19" ht="18.75" customHeight="1" thickBot="1" x14ac:dyDescent="0.3">
      <c r="B5" s="212"/>
      <c r="C5" s="212"/>
      <c r="D5" s="212"/>
      <c r="E5" s="212"/>
      <c r="F5" s="212"/>
      <c r="G5" s="212"/>
      <c r="H5" s="212"/>
      <c r="I5" s="213"/>
      <c r="J5" s="212"/>
      <c r="K5" s="213"/>
      <c r="L5" s="214"/>
      <c r="M5" s="212"/>
      <c r="N5" s="212"/>
      <c r="O5" s="212"/>
      <c r="P5" s="212"/>
      <c r="Q5" s="292"/>
      <c r="R5" s="293"/>
    </row>
    <row r="6" spans="1:19" ht="18.75" customHeight="1" thickBot="1" x14ac:dyDescent="0.3">
      <c r="B6" s="335" t="s">
        <v>6</v>
      </c>
      <c r="C6" s="336"/>
      <c r="D6" s="337">
        <v>2024</v>
      </c>
      <c r="E6" s="338"/>
      <c r="F6" s="338"/>
      <c r="G6" s="338"/>
      <c r="H6" s="339"/>
      <c r="I6" s="225"/>
      <c r="K6" s="229"/>
      <c r="L6" s="230"/>
      <c r="Q6" s="294"/>
    </row>
    <row r="7" spans="1:19" ht="18.75" customHeight="1" x14ac:dyDescent="0.25">
      <c r="B7" s="215"/>
      <c r="C7" s="215"/>
      <c r="D7" s="212"/>
      <c r="E7" s="212"/>
      <c r="F7" s="212"/>
      <c r="G7" s="212"/>
      <c r="H7" s="212"/>
      <c r="I7" s="224"/>
      <c r="J7" s="216"/>
      <c r="K7" s="216"/>
      <c r="L7" s="217"/>
      <c r="M7" s="218"/>
      <c r="N7" s="218"/>
      <c r="O7" s="218">
        <v>10</v>
      </c>
      <c r="P7" s="218">
        <v>1</v>
      </c>
      <c r="Q7" s="296">
        <v>10</v>
      </c>
      <c r="R7" s="297"/>
    </row>
    <row r="8" spans="1:19" ht="18.75" customHeight="1" x14ac:dyDescent="0.25">
      <c r="B8" s="219"/>
      <c r="C8" s="220"/>
      <c r="D8" s="224"/>
      <c r="E8" s="219"/>
      <c r="F8" s="220"/>
      <c r="G8" s="220"/>
      <c r="H8" s="220"/>
      <c r="I8" s="224"/>
      <c r="J8" s="219"/>
      <c r="K8" s="221"/>
      <c r="L8" s="222"/>
      <c r="M8" s="224"/>
      <c r="N8" s="220"/>
      <c r="O8" s="220"/>
      <c r="P8" s="220"/>
      <c r="Q8" s="298"/>
      <c r="R8" s="298"/>
    </row>
    <row r="9" spans="1:19" ht="35.25" hidden="1" customHeight="1" x14ac:dyDescent="0.25">
      <c r="B9" s="340" t="s">
        <v>1832</v>
      </c>
      <c r="C9" s="341"/>
      <c r="D9" s="341"/>
      <c r="E9" s="341"/>
      <c r="F9" s="341"/>
      <c r="G9" s="341"/>
      <c r="H9" s="341"/>
      <c r="I9" s="341"/>
      <c r="J9" s="341"/>
      <c r="K9" s="341"/>
      <c r="L9" s="342"/>
      <c r="M9" s="341"/>
      <c r="N9" s="341"/>
      <c r="O9" s="341"/>
      <c r="P9" s="341"/>
      <c r="Q9" s="341"/>
      <c r="R9" s="343"/>
      <c r="S9" s="341"/>
    </row>
    <row r="10" spans="1:19" ht="42.75" customHeight="1" x14ac:dyDescent="0.25">
      <c r="A10" s="151" t="s">
        <v>8</v>
      </c>
      <c r="B10" s="151" t="s">
        <v>9</v>
      </c>
      <c r="C10" s="151" t="s">
        <v>10</v>
      </c>
      <c r="D10" s="151" t="s">
        <v>11</v>
      </c>
      <c r="E10" s="151" t="s">
        <v>12</v>
      </c>
      <c r="F10" s="151" t="s">
        <v>13</v>
      </c>
      <c r="G10" s="151" t="s">
        <v>14</v>
      </c>
      <c r="H10" s="151" t="s">
        <v>15</v>
      </c>
      <c r="I10" s="151" t="s">
        <v>16</v>
      </c>
      <c r="J10" s="151" t="s">
        <v>17</v>
      </c>
      <c r="K10" s="151" t="s">
        <v>18</v>
      </c>
      <c r="L10" s="152" t="s">
        <v>19</v>
      </c>
      <c r="M10" s="151" t="s">
        <v>20</v>
      </c>
      <c r="N10" s="151" t="s">
        <v>21</v>
      </c>
      <c r="O10" s="151" t="s">
        <v>22</v>
      </c>
      <c r="P10" s="151" t="s">
        <v>23</v>
      </c>
      <c r="Q10" s="299" t="s">
        <v>24</v>
      </c>
      <c r="R10" s="299" t="s">
        <v>25</v>
      </c>
      <c r="S10" s="151" t="s">
        <v>26</v>
      </c>
    </row>
    <row r="11" spans="1:19" ht="61.5" customHeight="1" x14ac:dyDescent="0.25">
      <c r="A11" s="231" t="s">
        <v>35</v>
      </c>
      <c r="B11" s="232" t="s">
        <v>36</v>
      </c>
      <c r="C11" s="232" t="s">
        <v>37</v>
      </c>
      <c r="D11" s="232" t="s">
        <v>38</v>
      </c>
      <c r="E11" s="232" t="s">
        <v>39</v>
      </c>
      <c r="F11" s="232" t="s">
        <v>40</v>
      </c>
      <c r="G11" s="232" t="s">
        <v>41</v>
      </c>
      <c r="H11" s="232" t="s">
        <v>42</v>
      </c>
      <c r="I11" s="232" t="s">
        <v>43</v>
      </c>
      <c r="J11" s="232" t="s">
        <v>44</v>
      </c>
      <c r="K11" s="232" t="s">
        <v>45</v>
      </c>
      <c r="L11" s="233">
        <v>0.5</v>
      </c>
      <c r="M11" s="232">
        <v>83</v>
      </c>
      <c r="N11" s="232" t="s">
        <v>46</v>
      </c>
      <c r="O11" s="234" t="s">
        <v>47</v>
      </c>
      <c r="P11" s="234" t="s">
        <v>1210</v>
      </c>
      <c r="Q11" s="300">
        <v>45293</v>
      </c>
      <c r="R11" s="300">
        <v>45646</v>
      </c>
      <c r="S11" s="232" t="s">
        <v>48</v>
      </c>
    </row>
    <row r="12" spans="1:19" ht="61.5" customHeight="1" x14ac:dyDescent="0.25">
      <c r="A12" s="235" t="s">
        <v>35</v>
      </c>
      <c r="B12" s="86" t="s">
        <v>51</v>
      </c>
      <c r="C12" s="86" t="s">
        <v>52</v>
      </c>
      <c r="D12" s="86" t="s">
        <v>53</v>
      </c>
      <c r="E12" s="86" t="s">
        <v>53</v>
      </c>
      <c r="F12" s="86" t="s">
        <v>54</v>
      </c>
      <c r="G12" s="86" t="s">
        <v>55</v>
      </c>
      <c r="H12" s="86" t="s">
        <v>42</v>
      </c>
      <c r="I12" s="86" t="s">
        <v>56</v>
      </c>
      <c r="J12" s="86" t="s">
        <v>44</v>
      </c>
      <c r="K12" s="86" t="s">
        <v>57</v>
      </c>
      <c r="L12" s="85">
        <v>1</v>
      </c>
      <c r="M12" s="86">
        <v>83</v>
      </c>
      <c r="N12" s="86" t="s">
        <v>46</v>
      </c>
      <c r="O12" s="91" t="s">
        <v>47</v>
      </c>
      <c r="P12" s="91" t="s">
        <v>1210</v>
      </c>
      <c r="Q12" s="301">
        <v>45293</v>
      </c>
      <c r="R12" s="301">
        <v>45646</v>
      </c>
      <c r="S12" s="86" t="s">
        <v>48</v>
      </c>
    </row>
    <row r="13" spans="1:19" ht="61.5" customHeight="1" x14ac:dyDescent="0.25">
      <c r="A13" s="231" t="s">
        <v>35</v>
      </c>
      <c r="B13" s="232" t="s">
        <v>36</v>
      </c>
      <c r="C13" s="232" t="s">
        <v>37</v>
      </c>
      <c r="D13" s="232" t="s">
        <v>38</v>
      </c>
      <c r="E13" s="232" t="s">
        <v>39</v>
      </c>
      <c r="F13" s="232" t="s">
        <v>40</v>
      </c>
      <c r="G13" s="232" t="s">
        <v>41</v>
      </c>
      <c r="H13" s="232" t="s">
        <v>42</v>
      </c>
      <c r="I13" s="232" t="s">
        <v>58</v>
      </c>
      <c r="J13" s="232" t="s">
        <v>44</v>
      </c>
      <c r="K13" s="232" t="s">
        <v>59</v>
      </c>
      <c r="L13" s="233">
        <v>0.5</v>
      </c>
      <c r="M13" s="232">
        <v>100</v>
      </c>
      <c r="N13" s="232" t="s">
        <v>46</v>
      </c>
      <c r="O13" s="234" t="s">
        <v>60</v>
      </c>
      <c r="P13" s="234" t="s">
        <v>1211</v>
      </c>
      <c r="Q13" s="300">
        <v>45293</v>
      </c>
      <c r="R13" s="300">
        <v>45504</v>
      </c>
      <c r="S13" s="232" t="s">
        <v>61</v>
      </c>
    </row>
    <row r="14" spans="1:19" ht="61.5" customHeight="1" x14ac:dyDescent="0.25">
      <c r="A14" s="235" t="s">
        <v>35</v>
      </c>
      <c r="B14" s="86" t="s">
        <v>51</v>
      </c>
      <c r="C14" s="86" t="s">
        <v>52</v>
      </c>
      <c r="D14" s="86" t="s">
        <v>53</v>
      </c>
      <c r="E14" s="86" t="s">
        <v>53</v>
      </c>
      <c r="F14" s="86" t="s">
        <v>54</v>
      </c>
      <c r="G14" s="86" t="s">
        <v>55</v>
      </c>
      <c r="H14" s="86" t="s">
        <v>42</v>
      </c>
      <c r="I14" s="86" t="s">
        <v>56</v>
      </c>
      <c r="J14" s="86" t="s">
        <v>44</v>
      </c>
      <c r="K14" s="86" t="s">
        <v>62</v>
      </c>
      <c r="L14" s="85">
        <v>1</v>
      </c>
      <c r="M14" s="86">
        <v>100</v>
      </c>
      <c r="N14" s="86" t="s">
        <v>46</v>
      </c>
      <c r="O14" s="91" t="s">
        <v>60</v>
      </c>
      <c r="P14" s="91" t="s">
        <v>1211</v>
      </c>
      <c r="Q14" s="301">
        <v>45293</v>
      </c>
      <c r="R14" s="301">
        <v>45504</v>
      </c>
      <c r="S14" s="86" t="s">
        <v>61</v>
      </c>
    </row>
    <row r="15" spans="1:19" ht="61.5" customHeight="1" x14ac:dyDescent="0.25">
      <c r="A15" s="231" t="s">
        <v>63</v>
      </c>
      <c r="B15" s="232" t="s">
        <v>36</v>
      </c>
      <c r="C15" s="232" t="s">
        <v>64</v>
      </c>
      <c r="D15" s="232" t="s">
        <v>65</v>
      </c>
      <c r="E15" s="232" t="s">
        <v>66</v>
      </c>
      <c r="F15" s="232" t="s">
        <v>67</v>
      </c>
      <c r="G15" s="232" t="s">
        <v>68</v>
      </c>
      <c r="H15" s="232" t="s">
        <v>42</v>
      </c>
      <c r="I15" s="232" t="s">
        <v>69</v>
      </c>
      <c r="J15" s="232" t="s">
        <v>70</v>
      </c>
      <c r="K15" s="232" t="s">
        <v>71</v>
      </c>
      <c r="L15" s="233">
        <v>0.4</v>
      </c>
      <c r="M15" s="232">
        <v>1</v>
      </c>
      <c r="N15" s="232" t="s">
        <v>7</v>
      </c>
      <c r="O15" s="234" t="s">
        <v>72</v>
      </c>
      <c r="P15" s="234" t="s">
        <v>1212</v>
      </c>
      <c r="Q15" s="300">
        <v>45323</v>
      </c>
      <c r="R15" s="300">
        <v>45534</v>
      </c>
      <c r="S15" s="232" t="s">
        <v>73</v>
      </c>
    </row>
    <row r="16" spans="1:19" ht="61.5" customHeight="1" x14ac:dyDescent="0.25">
      <c r="A16" s="235" t="s">
        <v>63</v>
      </c>
      <c r="B16" s="86" t="s">
        <v>51</v>
      </c>
      <c r="C16" s="86" t="s">
        <v>52</v>
      </c>
      <c r="D16" s="86" t="s">
        <v>53</v>
      </c>
      <c r="E16" s="86" t="s">
        <v>53</v>
      </c>
      <c r="F16" s="86" t="s">
        <v>54</v>
      </c>
      <c r="G16" s="86" t="s">
        <v>55</v>
      </c>
      <c r="H16" s="86" t="s">
        <v>42</v>
      </c>
      <c r="I16" s="86" t="s">
        <v>56</v>
      </c>
      <c r="J16" s="86" t="s">
        <v>44</v>
      </c>
      <c r="K16" s="86" t="s">
        <v>74</v>
      </c>
      <c r="L16" s="85">
        <v>0.1</v>
      </c>
      <c r="M16" s="86">
        <v>1</v>
      </c>
      <c r="N16" s="86" t="s">
        <v>7</v>
      </c>
      <c r="O16" s="236" t="s">
        <v>1579</v>
      </c>
      <c r="P16" s="236" t="s">
        <v>1635</v>
      </c>
      <c r="Q16" s="310">
        <v>45323</v>
      </c>
      <c r="R16" s="310">
        <v>45359</v>
      </c>
      <c r="S16" s="86" t="s">
        <v>73</v>
      </c>
    </row>
    <row r="17" spans="1:19" ht="61.5" customHeight="1" x14ac:dyDescent="0.25">
      <c r="A17" s="235" t="s">
        <v>63</v>
      </c>
      <c r="B17" s="86" t="s">
        <v>51</v>
      </c>
      <c r="C17" s="86" t="s">
        <v>52</v>
      </c>
      <c r="D17" s="86" t="s">
        <v>53</v>
      </c>
      <c r="E17" s="86" t="s">
        <v>53</v>
      </c>
      <c r="F17" s="86" t="s">
        <v>54</v>
      </c>
      <c r="G17" s="86" t="s">
        <v>55</v>
      </c>
      <c r="H17" s="86" t="s">
        <v>42</v>
      </c>
      <c r="I17" s="86" t="s">
        <v>56</v>
      </c>
      <c r="J17" s="86" t="s">
        <v>44</v>
      </c>
      <c r="K17" s="86" t="s">
        <v>824</v>
      </c>
      <c r="L17" s="85">
        <v>0.1</v>
      </c>
      <c r="M17" s="86">
        <v>1</v>
      </c>
      <c r="N17" s="86" t="s">
        <v>7</v>
      </c>
      <c r="O17" s="237" t="s">
        <v>1595</v>
      </c>
      <c r="P17" s="237" t="s">
        <v>1596</v>
      </c>
      <c r="Q17" s="310">
        <v>45323</v>
      </c>
      <c r="R17" s="310">
        <v>45359</v>
      </c>
      <c r="S17" s="86" t="s">
        <v>73</v>
      </c>
    </row>
    <row r="18" spans="1:19" ht="61.5" customHeight="1" x14ac:dyDescent="0.25">
      <c r="A18" s="235" t="s">
        <v>63</v>
      </c>
      <c r="B18" s="86" t="s">
        <v>51</v>
      </c>
      <c r="C18" s="86" t="s">
        <v>52</v>
      </c>
      <c r="D18" s="86" t="s">
        <v>53</v>
      </c>
      <c r="E18" s="86" t="s">
        <v>53</v>
      </c>
      <c r="F18" s="86" t="s">
        <v>54</v>
      </c>
      <c r="G18" s="86" t="s">
        <v>55</v>
      </c>
      <c r="H18" s="86" t="s">
        <v>42</v>
      </c>
      <c r="I18" s="86" t="s">
        <v>56</v>
      </c>
      <c r="J18" s="86" t="s">
        <v>44</v>
      </c>
      <c r="K18" s="86" t="s">
        <v>75</v>
      </c>
      <c r="L18" s="85">
        <v>0.15</v>
      </c>
      <c r="M18" s="86">
        <v>1</v>
      </c>
      <c r="N18" s="86" t="s">
        <v>7</v>
      </c>
      <c r="O18" s="236" t="s">
        <v>1584</v>
      </c>
      <c r="P18" s="236" t="s">
        <v>1585</v>
      </c>
      <c r="Q18" s="310">
        <v>45352</v>
      </c>
      <c r="R18" s="310">
        <v>45387</v>
      </c>
      <c r="S18" s="86" t="s">
        <v>73</v>
      </c>
    </row>
    <row r="19" spans="1:19" ht="61.5" customHeight="1" x14ac:dyDescent="0.25">
      <c r="A19" s="235" t="s">
        <v>63</v>
      </c>
      <c r="B19" s="86" t="s">
        <v>51</v>
      </c>
      <c r="C19" s="86" t="s">
        <v>52</v>
      </c>
      <c r="D19" s="86" t="s">
        <v>53</v>
      </c>
      <c r="E19" s="86" t="s">
        <v>53</v>
      </c>
      <c r="F19" s="86" t="s">
        <v>54</v>
      </c>
      <c r="G19" s="86" t="s">
        <v>55</v>
      </c>
      <c r="H19" s="86" t="s">
        <v>42</v>
      </c>
      <c r="I19" s="86" t="s">
        <v>56</v>
      </c>
      <c r="J19" s="86" t="s">
        <v>44</v>
      </c>
      <c r="K19" s="86" t="s">
        <v>76</v>
      </c>
      <c r="L19" s="85">
        <v>0.15</v>
      </c>
      <c r="M19" s="86">
        <v>1</v>
      </c>
      <c r="N19" s="86" t="s">
        <v>7</v>
      </c>
      <c r="O19" s="238" t="s">
        <v>1586</v>
      </c>
      <c r="P19" s="239" t="s">
        <v>1587</v>
      </c>
      <c r="Q19" s="309">
        <v>45390</v>
      </c>
      <c r="R19" s="309">
        <v>45464</v>
      </c>
      <c r="S19" s="86" t="s">
        <v>73</v>
      </c>
    </row>
    <row r="20" spans="1:19" ht="61.5" customHeight="1" x14ac:dyDescent="0.25">
      <c r="A20" s="235" t="s">
        <v>63</v>
      </c>
      <c r="B20" s="86" t="s">
        <v>51</v>
      </c>
      <c r="C20" s="86" t="s">
        <v>52</v>
      </c>
      <c r="D20" s="86" t="s">
        <v>53</v>
      </c>
      <c r="E20" s="86" t="s">
        <v>53</v>
      </c>
      <c r="F20" s="86" t="s">
        <v>54</v>
      </c>
      <c r="G20" s="86" t="s">
        <v>55</v>
      </c>
      <c r="H20" s="86" t="s">
        <v>42</v>
      </c>
      <c r="I20" s="86" t="s">
        <v>56</v>
      </c>
      <c r="J20" s="86" t="s">
        <v>44</v>
      </c>
      <c r="K20" s="86" t="s">
        <v>77</v>
      </c>
      <c r="L20" s="85">
        <v>0.2</v>
      </c>
      <c r="M20" s="86">
        <v>1</v>
      </c>
      <c r="N20" s="86" t="s">
        <v>7</v>
      </c>
      <c r="O20" s="236" t="s">
        <v>1588</v>
      </c>
      <c r="P20" s="236" t="s">
        <v>1589</v>
      </c>
      <c r="Q20" s="310">
        <v>45467</v>
      </c>
      <c r="R20" s="310">
        <v>45499</v>
      </c>
      <c r="S20" s="86" t="s">
        <v>73</v>
      </c>
    </row>
    <row r="21" spans="1:19" ht="61.5" customHeight="1" x14ac:dyDescent="0.25">
      <c r="A21" s="235" t="s">
        <v>63</v>
      </c>
      <c r="B21" s="86" t="s">
        <v>51</v>
      </c>
      <c r="C21" s="86" t="s">
        <v>52</v>
      </c>
      <c r="D21" s="86" t="s">
        <v>53</v>
      </c>
      <c r="E21" s="86" t="s">
        <v>53</v>
      </c>
      <c r="F21" s="86" t="s">
        <v>54</v>
      </c>
      <c r="G21" s="86" t="s">
        <v>55</v>
      </c>
      <c r="H21" s="86" t="s">
        <v>42</v>
      </c>
      <c r="I21" s="86" t="s">
        <v>56</v>
      </c>
      <c r="J21" s="86" t="s">
        <v>44</v>
      </c>
      <c r="K21" s="86" t="s">
        <v>78</v>
      </c>
      <c r="L21" s="85">
        <v>0.1</v>
      </c>
      <c r="M21" s="86">
        <v>1</v>
      </c>
      <c r="N21" s="86" t="s">
        <v>7</v>
      </c>
      <c r="O21" s="240" t="s">
        <v>1590</v>
      </c>
      <c r="P21" s="236" t="s">
        <v>1591</v>
      </c>
      <c r="Q21" s="310">
        <v>45502</v>
      </c>
      <c r="R21" s="310">
        <v>45519</v>
      </c>
      <c r="S21" s="86" t="s">
        <v>73</v>
      </c>
    </row>
    <row r="22" spans="1:19" ht="61.5" customHeight="1" x14ac:dyDescent="0.25">
      <c r="A22" s="235" t="s">
        <v>63</v>
      </c>
      <c r="B22" s="86" t="s">
        <v>51</v>
      </c>
      <c r="C22" s="86" t="s">
        <v>52</v>
      </c>
      <c r="D22" s="86" t="s">
        <v>53</v>
      </c>
      <c r="E22" s="86" t="s">
        <v>53</v>
      </c>
      <c r="F22" s="86" t="s">
        <v>54</v>
      </c>
      <c r="G22" s="86" t="s">
        <v>55</v>
      </c>
      <c r="H22" s="86" t="s">
        <v>42</v>
      </c>
      <c r="I22" s="86" t="s">
        <v>56</v>
      </c>
      <c r="J22" s="86" t="s">
        <v>44</v>
      </c>
      <c r="K22" s="86" t="s">
        <v>79</v>
      </c>
      <c r="L22" s="85">
        <v>0.2</v>
      </c>
      <c r="M22" s="86">
        <v>1</v>
      </c>
      <c r="N22" s="86" t="s">
        <v>7</v>
      </c>
      <c r="O22" s="236" t="s">
        <v>1592</v>
      </c>
      <c r="P22" s="236" t="s">
        <v>1593</v>
      </c>
      <c r="Q22" s="310">
        <v>45520</v>
      </c>
      <c r="R22" s="310">
        <v>45534</v>
      </c>
      <c r="S22" s="86" t="s">
        <v>73</v>
      </c>
    </row>
    <row r="23" spans="1:19" ht="61.5" customHeight="1" x14ac:dyDescent="0.25">
      <c r="A23" s="231" t="s">
        <v>63</v>
      </c>
      <c r="B23" s="232" t="s">
        <v>36</v>
      </c>
      <c r="C23" s="232" t="s">
        <v>37</v>
      </c>
      <c r="D23" s="232" t="s">
        <v>38</v>
      </c>
      <c r="E23" s="232" t="s">
        <v>39</v>
      </c>
      <c r="F23" s="232" t="s">
        <v>40</v>
      </c>
      <c r="G23" s="232" t="s">
        <v>80</v>
      </c>
      <c r="H23" s="232" t="s">
        <v>42</v>
      </c>
      <c r="I23" s="232" t="s">
        <v>56</v>
      </c>
      <c r="J23" s="232" t="s">
        <v>44</v>
      </c>
      <c r="K23" s="232" t="s">
        <v>81</v>
      </c>
      <c r="L23" s="233">
        <v>0.3</v>
      </c>
      <c r="M23" s="232">
        <v>1</v>
      </c>
      <c r="N23" s="232" t="s">
        <v>7</v>
      </c>
      <c r="O23" s="234" t="s">
        <v>82</v>
      </c>
      <c r="P23" s="234" t="s">
        <v>1213</v>
      </c>
      <c r="Q23" s="300">
        <v>45323</v>
      </c>
      <c r="R23" s="300">
        <v>45471</v>
      </c>
      <c r="S23" s="232" t="s">
        <v>83</v>
      </c>
    </row>
    <row r="24" spans="1:19" ht="61.5" customHeight="1" x14ac:dyDescent="0.25">
      <c r="A24" s="235" t="s">
        <v>63</v>
      </c>
      <c r="B24" s="86" t="s">
        <v>51</v>
      </c>
      <c r="C24" s="86" t="s">
        <v>52</v>
      </c>
      <c r="D24" s="86" t="s">
        <v>53</v>
      </c>
      <c r="E24" s="86" t="s">
        <v>53</v>
      </c>
      <c r="F24" s="86" t="s">
        <v>54</v>
      </c>
      <c r="G24" s="86" t="s">
        <v>55</v>
      </c>
      <c r="H24" s="86" t="s">
        <v>42</v>
      </c>
      <c r="I24" s="86" t="s">
        <v>56</v>
      </c>
      <c r="J24" s="86" t="s">
        <v>44</v>
      </c>
      <c r="K24" s="86" t="s">
        <v>84</v>
      </c>
      <c r="L24" s="85">
        <v>0.6</v>
      </c>
      <c r="M24" s="86">
        <v>1</v>
      </c>
      <c r="N24" s="86" t="s">
        <v>7</v>
      </c>
      <c r="O24" s="91" t="s">
        <v>85</v>
      </c>
      <c r="P24" s="91" t="s">
        <v>1214</v>
      </c>
      <c r="Q24" s="301">
        <v>45323</v>
      </c>
      <c r="R24" s="301">
        <v>45401</v>
      </c>
      <c r="S24" s="86" t="s">
        <v>63</v>
      </c>
    </row>
    <row r="25" spans="1:19" ht="61.5" customHeight="1" x14ac:dyDescent="0.25">
      <c r="A25" s="235" t="s">
        <v>63</v>
      </c>
      <c r="B25" s="86" t="s">
        <v>51</v>
      </c>
      <c r="C25" s="86" t="s">
        <v>52</v>
      </c>
      <c r="D25" s="86" t="s">
        <v>53</v>
      </c>
      <c r="E25" s="86" t="s">
        <v>53</v>
      </c>
      <c r="F25" s="86" t="s">
        <v>54</v>
      </c>
      <c r="G25" s="86" t="s">
        <v>55</v>
      </c>
      <c r="H25" s="86" t="s">
        <v>42</v>
      </c>
      <c r="I25" s="86" t="s">
        <v>56</v>
      </c>
      <c r="J25" s="86" t="s">
        <v>44</v>
      </c>
      <c r="K25" s="86" t="s">
        <v>86</v>
      </c>
      <c r="L25" s="85">
        <v>0</v>
      </c>
      <c r="M25" s="86">
        <v>1</v>
      </c>
      <c r="N25" s="86" t="s">
        <v>7</v>
      </c>
      <c r="O25" s="91" t="s">
        <v>87</v>
      </c>
      <c r="P25" s="91" t="s">
        <v>1215</v>
      </c>
      <c r="Q25" s="301">
        <v>45404</v>
      </c>
      <c r="R25" s="301">
        <v>45429</v>
      </c>
      <c r="S25" s="86" t="s">
        <v>88</v>
      </c>
    </row>
    <row r="26" spans="1:19" ht="61.5" customHeight="1" x14ac:dyDescent="0.25">
      <c r="A26" s="235" t="s">
        <v>63</v>
      </c>
      <c r="B26" s="86" t="s">
        <v>51</v>
      </c>
      <c r="C26" s="86" t="s">
        <v>52</v>
      </c>
      <c r="D26" s="86" t="s">
        <v>53</v>
      </c>
      <c r="E26" s="86" t="s">
        <v>53</v>
      </c>
      <c r="F26" s="86" t="s">
        <v>54</v>
      </c>
      <c r="G26" s="86" t="s">
        <v>55</v>
      </c>
      <c r="H26" s="86" t="s">
        <v>42</v>
      </c>
      <c r="I26" s="86" t="s">
        <v>56</v>
      </c>
      <c r="J26" s="86" t="s">
        <v>44</v>
      </c>
      <c r="K26" s="86" t="s">
        <v>89</v>
      </c>
      <c r="L26" s="85">
        <v>0.4</v>
      </c>
      <c r="M26" s="86">
        <v>1</v>
      </c>
      <c r="N26" s="86" t="s">
        <v>7</v>
      </c>
      <c r="O26" s="91" t="s">
        <v>90</v>
      </c>
      <c r="P26" s="91" t="s">
        <v>1216</v>
      </c>
      <c r="Q26" s="301">
        <v>45432</v>
      </c>
      <c r="R26" s="301">
        <v>45450</v>
      </c>
      <c r="S26" s="86" t="s">
        <v>63</v>
      </c>
    </row>
    <row r="27" spans="1:19" ht="61.5" customHeight="1" x14ac:dyDescent="0.25">
      <c r="A27" s="235" t="s">
        <v>63</v>
      </c>
      <c r="B27" s="86" t="s">
        <v>51</v>
      </c>
      <c r="C27" s="86" t="s">
        <v>52</v>
      </c>
      <c r="D27" s="86" t="s">
        <v>53</v>
      </c>
      <c r="E27" s="86" t="s">
        <v>53</v>
      </c>
      <c r="F27" s="86" t="s">
        <v>54</v>
      </c>
      <c r="G27" s="86" t="s">
        <v>55</v>
      </c>
      <c r="H27" s="86" t="s">
        <v>42</v>
      </c>
      <c r="I27" s="86" t="s">
        <v>56</v>
      </c>
      <c r="J27" s="86" t="s">
        <v>44</v>
      </c>
      <c r="K27" s="86" t="s">
        <v>91</v>
      </c>
      <c r="L27" s="85">
        <v>0</v>
      </c>
      <c r="M27" s="86">
        <v>1</v>
      </c>
      <c r="N27" s="86" t="s">
        <v>7</v>
      </c>
      <c r="O27" s="91" t="s">
        <v>92</v>
      </c>
      <c r="P27" s="91" t="s">
        <v>1217</v>
      </c>
      <c r="Q27" s="301">
        <v>45454</v>
      </c>
      <c r="R27" s="301">
        <v>45471</v>
      </c>
      <c r="S27" s="86" t="s">
        <v>88</v>
      </c>
    </row>
    <row r="28" spans="1:19" ht="51.75" customHeight="1" x14ac:dyDescent="0.25">
      <c r="A28" s="231" t="s">
        <v>63</v>
      </c>
      <c r="B28" s="232" t="s">
        <v>36</v>
      </c>
      <c r="C28" s="232" t="s">
        <v>37</v>
      </c>
      <c r="D28" s="232" t="s">
        <v>93</v>
      </c>
      <c r="E28" s="232" t="s">
        <v>94</v>
      </c>
      <c r="F28" s="232" t="s">
        <v>95</v>
      </c>
      <c r="G28" s="232" t="s">
        <v>80</v>
      </c>
      <c r="H28" s="232" t="s">
        <v>42</v>
      </c>
      <c r="I28" s="232" t="s">
        <v>96</v>
      </c>
      <c r="J28" s="232" t="s">
        <v>97</v>
      </c>
      <c r="K28" s="232" t="s">
        <v>98</v>
      </c>
      <c r="L28" s="233">
        <v>0.3</v>
      </c>
      <c r="M28" s="232">
        <v>1</v>
      </c>
      <c r="N28" s="232" t="s">
        <v>7</v>
      </c>
      <c r="O28" s="234" t="s">
        <v>99</v>
      </c>
      <c r="P28" s="234" t="s">
        <v>1218</v>
      </c>
      <c r="Q28" s="300">
        <v>45352</v>
      </c>
      <c r="R28" s="300">
        <v>45534</v>
      </c>
      <c r="S28" s="232" t="s">
        <v>100</v>
      </c>
    </row>
    <row r="29" spans="1:19" ht="49.5" customHeight="1" x14ac:dyDescent="0.25">
      <c r="A29" s="235" t="s">
        <v>63</v>
      </c>
      <c r="B29" s="86" t="s">
        <v>51</v>
      </c>
      <c r="C29" s="86" t="s">
        <v>52</v>
      </c>
      <c r="D29" s="86" t="s">
        <v>53</v>
      </c>
      <c r="E29" s="86" t="s">
        <v>53</v>
      </c>
      <c r="F29" s="86" t="s">
        <v>54</v>
      </c>
      <c r="G29" s="86" t="s">
        <v>55</v>
      </c>
      <c r="H29" s="86" t="s">
        <v>42</v>
      </c>
      <c r="I29" s="86" t="s">
        <v>56</v>
      </c>
      <c r="J29" s="86" t="s">
        <v>44</v>
      </c>
      <c r="K29" s="241" t="s">
        <v>933</v>
      </c>
      <c r="L29" s="85">
        <v>0.3</v>
      </c>
      <c r="M29" s="86">
        <v>1</v>
      </c>
      <c r="N29" s="86" t="s">
        <v>7</v>
      </c>
      <c r="O29" s="242" t="s">
        <v>1540</v>
      </c>
      <c r="P29" s="243" t="s">
        <v>1541</v>
      </c>
      <c r="Q29" s="311">
        <v>45352</v>
      </c>
      <c r="R29" s="311">
        <v>45372</v>
      </c>
      <c r="S29" s="86" t="s">
        <v>63</v>
      </c>
    </row>
    <row r="30" spans="1:19" ht="66.75" customHeight="1" x14ac:dyDescent="0.25">
      <c r="A30" s="235" t="s">
        <v>63</v>
      </c>
      <c r="B30" s="86" t="s">
        <v>51</v>
      </c>
      <c r="C30" s="86" t="s">
        <v>52</v>
      </c>
      <c r="D30" s="86" t="s">
        <v>53</v>
      </c>
      <c r="E30" s="86" t="s">
        <v>53</v>
      </c>
      <c r="F30" s="86" t="s">
        <v>54</v>
      </c>
      <c r="G30" s="86" t="s">
        <v>55</v>
      </c>
      <c r="H30" s="86" t="s">
        <v>42</v>
      </c>
      <c r="I30" s="86" t="s">
        <v>56</v>
      </c>
      <c r="J30" s="86" t="s">
        <v>44</v>
      </c>
      <c r="K30" s="241" t="s">
        <v>935</v>
      </c>
      <c r="L30" s="85">
        <v>0</v>
      </c>
      <c r="M30" s="86">
        <v>1</v>
      </c>
      <c r="N30" s="86" t="s">
        <v>7</v>
      </c>
      <c r="O30" s="242" t="s">
        <v>1542</v>
      </c>
      <c r="P30" s="243" t="s">
        <v>1543</v>
      </c>
      <c r="Q30" s="311">
        <v>45373</v>
      </c>
      <c r="R30" s="311">
        <v>45387</v>
      </c>
      <c r="S30" s="86" t="s">
        <v>35</v>
      </c>
    </row>
    <row r="31" spans="1:19" ht="75" customHeight="1" x14ac:dyDescent="0.25">
      <c r="A31" s="235" t="s">
        <v>63</v>
      </c>
      <c r="B31" s="86" t="s">
        <v>51</v>
      </c>
      <c r="C31" s="86" t="s">
        <v>52</v>
      </c>
      <c r="D31" s="86" t="s">
        <v>53</v>
      </c>
      <c r="E31" s="86" t="s">
        <v>53</v>
      </c>
      <c r="F31" s="86" t="s">
        <v>54</v>
      </c>
      <c r="G31" s="86" t="s">
        <v>55</v>
      </c>
      <c r="H31" s="86" t="s">
        <v>42</v>
      </c>
      <c r="I31" s="86" t="s">
        <v>56</v>
      </c>
      <c r="J31" s="86" t="s">
        <v>44</v>
      </c>
      <c r="K31" s="241" t="s">
        <v>936</v>
      </c>
      <c r="L31" s="85">
        <v>0.1</v>
      </c>
      <c r="M31" s="86">
        <v>1</v>
      </c>
      <c r="N31" s="86" t="s">
        <v>7</v>
      </c>
      <c r="O31" s="242" t="s">
        <v>1544</v>
      </c>
      <c r="P31" s="243" t="s">
        <v>1545</v>
      </c>
      <c r="Q31" s="311">
        <v>45390</v>
      </c>
      <c r="R31" s="311">
        <v>45399</v>
      </c>
      <c r="S31" s="86" t="s">
        <v>63</v>
      </c>
    </row>
    <row r="32" spans="1:19" ht="71.25" customHeight="1" x14ac:dyDescent="0.25">
      <c r="A32" s="235" t="s">
        <v>63</v>
      </c>
      <c r="B32" s="86" t="s">
        <v>51</v>
      </c>
      <c r="C32" s="86" t="s">
        <v>52</v>
      </c>
      <c r="D32" s="86" t="s">
        <v>53</v>
      </c>
      <c r="E32" s="86" t="s">
        <v>53</v>
      </c>
      <c r="F32" s="86" t="s">
        <v>54</v>
      </c>
      <c r="G32" s="86" t="s">
        <v>55</v>
      </c>
      <c r="H32" s="86" t="s">
        <v>42</v>
      </c>
      <c r="I32" s="86" t="s">
        <v>56</v>
      </c>
      <c r="J32" s="86" t="s">
        <v>44</v>
      </c>
      <c r="K32" s="86" t="s">
        <v>103</v>
      </c>
      <c r="L32" s="85">
        <v>0</v>
      </c>
      <c r="M32" s="86">
        <v>1</v>
      </c>
      <c r="N32" s="86" t="s">
        <v>7</v>
      </c>
      <c r="O32" s="242" t="s">
        <v>1546</v>
      </c>
      <c r="P32" s="243" t="s">
        <v>1547</v>
      </c>
      <c r="Q32" s="311">
        <v>45400</v>
      </c>
      <c r="R32" s="311">
        <v>45408</v>
      </c>
      <c r="S32" s="86" t="s">
        <v>35</v>
      </c>
    </row>
    <row r="33" spans="1:19" ht="61.5" customHeight="1" x14ac:dyDescent="0.25">
      <c r="A33" s="235" t="s">
        <v>63</v>
      </c>
      <c r="B33" s="86" t="s">
        <v>51</v>
      </c>
      <c r="C33" s="86" t="s">
        <v>52</v>
      </c>
      <c r="D33" s="86" t="s">
        <v>53</v>
      </c>
      <c r="E33" s="86" t="s">
        <v>53</v>
      </c>
      <c r="F33" s="86" t="s">
        <v>54</v>
      </c>
      <c r="G33" s="86" t="s">
        <v>55</v>
      </c>
      <c r="H33" s="86" t="s">
        <v>42</v>
      </c>
      <c r="I33" s="86" t="s">
        <v>56</v>
      </c>
      <c r="J33" s="86" t="s">
        <v>44</v>
      </c>
      <c r="K33" s="236" t="s">
        <v>938</v>
      </c>
      <c r="L33" s="85">
        <v>0.2</v>
      </c>
      <c r="M33" s="86">
        <v>1</v>
      </c>
      <c r="N33" s="86" t="s">
        <v>7</v>
      </c>
      <c r="O33" s="242" t="s">
        <v>1548</v>
      </c>
      <c r="P33" s="243" t="s">
        <v>1549</v>
      </c>
      <c r="Q33" s="311">
        <v>45411</v>
      </c>
      <c r="R33" s="311">
        <v>45429</v>
      </c>
      <c r="S33" s="86" t="s">
        <v>63</v>
      </c>
    </row>
    <row r="34" spans="1:19" ht="127.5" customHeight="1" x14ac:dyDescent="0.25">
      <c r="A34" s="235" t="s">
        <v>63</v>
      </c>
      <c r="B34" s="86" t="s">
        <v>51</v>
      </c>
      <c r="C34" s="86" t="s">
        <v>52</v>
      </c>
      <c r="D34" s="86" t="s">
        <v>53</v>
      </c>
      <c r="E34" s="86" t="s">
        <v>53</v>
      </c>
      <c r="F34" s="86" t="s">
        <v>54</v>
      </c>
      <c r="G34" s="86" t="s">
        <v>55</v>
      </c>
      <c r="H34" s="86" t="s">
        <v>42</v>
      </c>
      <c r="I34" s="86" t="s">
        <v>56</v>
      </c>
      <c r="J34" s="86" t="s">
        <v>44</v>
      </c>
      <c r="K34" s="236" t="s">
        <v>939</v>
      </c>
      <c r="L34" s="85">
        <v>0.1</v>
      </c>
      <c r="M34" s="86">
        <v>1</v>
      </c>
      <c r="N34" s="86" t="s">
        <v>7</v>
      </c>
      <c r="O34" s="242" t="s">
        <v>1644</v>
      </c>
      <c r="P34" s="243" t="s">
        <v>1645</v>
      </c>
      <c r="Q34" s="311">
        <v>45432</v>
      </c>
      <c r="R34" s="311">
        <v>45436</v>
      </c>
      <c r="S34" s="86" t="s">
        <v>63</v>
      </c>
    </row>
    <row r="35" spans="1:19" ht="61.5" customHeight="1" x14ac:dyDescent="0.25">
      <c r="A35" s="235" t="s">
        <v>63</v>
      </c>
      <c r="B35" s="86" t="s">
        <v>51</v>
      </c>
      <c r="C35" s="86" t="s">
        <v>52</v>
      </c>
      <c r="D35" s="86" t="s">
        <v>53</v>
      </c>
      <c r="E35" s="86" t="s">
        <v>53</v>
      </c>
      <c r="F35" s="86" t="s">
        <v>54</v>
      </c>
      <c r="G35" s="86" t="s">
        <v>55</v>
      </c>
      <c r="H35" s="86" t="s">
        <v>42</v>
      </c>
      <c r="I35" s="86" t="s">
        <v>56</v>
      </c>
      <c r="J35" s="86" t="s">
        <v>44</v>
      </c>
      <c r="K35" s="236" t="s">
        <v>1938</v>
      </c>
      <c r="L35" s="85">
        <v>0</v>
      </c>
      <c r="M35" s="86">
        <v>1</v>
      </c>
      <c r="N35" s="86" t="s">
        <v>7</v>
      </c>
      <c r="O35" s="242" t="s">
        <v>1552</v>
      </c>
      <c r="P35" s="243" t="s">
        <v>1553</v>
      </c>
      <c r="Q35" s="311">
        <v>45439</v>
      </c>
      <c r="R35" s="311">
        <v>45478</v>
      </c>
      <c r="S35" s="86" t="s">
        <v>106</v>
      </c>
    </row>
    <row r="36" spans="1:19" ht="61.5" customHeight="1" x14ac:dyDescent="0.25">
      <c r="A36" s="235" t="s">
        <v>63</v>
      </c>
      <c r="B36" s="86" t="s">
        <v>51</v>
      </c>
      <c r="C36" s="86" t="s">
        <v>52</v>
      </c>
      <c r="D36" s="86" t="s">
        <v>53</v>
      </c>
      <c r="E36" s="86" t="s">
        <v>53</v>
      </c>
      <c r="F36" s="86" t="s">
        <v>54</v>
      </c>
      <c r="G36" s="86" t="s">
        <v>55</v>
      </c>
      <c r="H36" s="86" t="s">
        <v>42</v>
      </c>
      <c r="I36" s="86" t="s">
        <v>56</v>
      </c>
      <c r="J36" s="86" t="s">
        <v>44</v>
      </c>
      <c r="K36" s="236" t="s">
        <v>940</v>
      </c>
      <c r="L36" s="85">
        <v>0.1</v>
      </c>
      <c r="M36" s="86">
        <v>1</v>
      </c>
      <c r="N36" s="86" t="s">
        <v>7</v>
      </c>
      <c r="O36" s="242" t="s">
        <v>1554</v>
      </c>
      <c r="P36" s="243" t="s">
        <v>1555</v>
      </c>
      <c r="Q36" s="311">
        <v>45481</v>
      </c>
      <c r="R36" s="311">
        <v>45485</v>
      </c>
      <c r="S36" s="86" t="s">
        <v>63</v>
      </c>
    </row>
    <row r="37" spans="1:19" ht="61.5" customHeight="1" x14ac:dyDescent="0.25">
      <c r="A37" s="235" t="s">
        <v>63</v>
      </c>
      <c r="B37" s="86" t="s">
        <v>51</v>
      </c>
      <c r="C37" s="86" t="s">
        <v>52</v>
      </c>
      <c r="D37" s="86" t="s">
        <v>53</v>
      </c>
      <c r="E37" s="86" t="s">
        <v>53</v>
      </c>
      <c r="F37" s="86" t="s">
        <v>54</v>
      </c>
      <c r="G37" s="86" t="s">
        <v>55</v>
      </c>
      <c r="H37" s="86" t="s">
        <v>42</v>
      </c>
      <c r="I37" s="86" t="s">
        <v>56</v>
      </c>
      <c r="J37" s="86" t="s">
        <v>44</v>
      </c>
      <c r="K37" s="236" t="s">
        <v>941</v>
      </c>
      <c r="L37" s="85">
        <v>0.1</v>
      </c>
      <c r="M37" s="86">
        <v>1</v>
      </c>
      <c r="N37" s="86" t="s">
        <v>7</v>
      </c>
      <c r="O37" s="242" t="s">
        <v>1557</v>
      </c>
      <c r="P37" s="243" t="s">
        <v>1561</v>
      </c>
      <c r="Q37" s="311">
        <v>45488</v>
      </c>
      <c r="R37" s="311">
        <v>45506</v>
      </c>
      <c r="S37" s="86" t="s">
        <v>63</v>
      </c>
    </row>
    <row r="38" spans="1:19" ht="61.5" customHeight="1" x14ac:dyDescent="0.25">
      <c r="A38" s="235" t="s">
        <v>63</v>
      </c>
      <c r="B38" s="86" t="s">
        <v>51</v>
      </c>
      <c r="C38" s="86" t="s">
        <v>52</v>
      </c>
      <c r="D38" s="86" t="s">
        <v>53</v>
      </c>
      <c r="E38" s="86" t="s">
        <v>53</v>
      </c>
      <c r="F38" s="86" t="s">
        <v>54</v>
      </c>
      <c r="G38" s="86" t="s">
        <v>55</v>
      </c>
      <c r="H38" s="86" t="s">
        <v>42</v>
      </c>
      <c r="I38" s="86" t="s">
        <v>56</v>
      </c>
      <c r="J38" s="86" t="s">
        <v>44</v>
      </c>
      <c r="K38" s="236" t="s">
        <v>942</v>
      </c>
      <c r="L38" s="85">
        <v>0.1</v>
      </c>
      <c r="M38" s="86">
        <v>1</v>
      </c>
      <c r="N38" s="86" t="s">
        <v>7</v>
      </c>
      <c r="O38" s="242" t="s">
        <v>1558</v>
      </c>
      <c r="P38" s="243" t="s">
        <v>1559</v>
      </c>
      <c r="Q38" s="311">
        <v>45509</v>
      </c>
      <c r="R38" s="311">
        <v>45520</v>
      </c>
      <c r="S38" s="86" t="s">
        <v>63</v>
      </c>
    </row>
    <row r="39" spans="1:19" ht="61.5" customHeight="1" x14ac:dyDescent="0.25">
      <c r="A39" s="235" t="s">
        <v>63</v>
      </c>
      <c r="B39" s="86" t="s">
        <v>51</v>
      </c>
      <c r="C39" s="86" t="s">
        <v>52</v>
      </c>
      <c r="D39" s="86" t="s">
        <v>53</v>
      </c>
      <c r="E39" s="86" t="s">
        <v>53</v>
      </c>
      <c r="F39" s="86" t="s">
        <v>54</v>
      </c>
      <c r="G39" s="86" t="s">
        <v>55</v>
      </c>
      <c r="H39" s="86" t="s">
        <v>42</v>
      </c>
      <c r="I39" s="86" t="s">
        <v>56</v>
      </c>
      <c r="J39" s="86" t="s">
        <v>44</v>
      </c>
      <c r="K39" s="236" t="s">
        <v>1560</v>
      </c>
      <c r="L39" s="85">
        <v>0</v>
      </c>
      <c r="M39" s="86">
        <v>1</v>
      </c>
      <c r="N39" s="86" t="s">
        <v>7</v>
      </c>
      <c r="O39" s="242" t="s">
        <v>1562</v>
      </c>
      <c r="P39" s="243" t="s">
        <v>1563</v>
      </c>
      <c r="Q39" s="311">
        <v>45524</v>
      </c>
      <c r="R39" s="311">
        <v>45534</v>
      </c>
      <c r="S39" s="86" t="s">
        <v>107</v>
      </c>
    </row>
    <row r="40" spans="1:19" ht="61.5" customHeight="1" x14ac:dyDescent="0.25">
      <c r="A40" s="231" t="s">
        <v>109</v>
      </c>
      <c r="B40" s="232" t="s">
        <v>36</v>
      </c>
      <c r="C40" s="232" t="s">
        <v>37</v>
      </c>
      <c r="D40" s="232" t="s">
        <v>38</v>
      </c>
      <c r="E40" s="232" t="s">
        <v>39</v>
      </c>
      <c r="F40" s="232" t="s">
        <v>40</v>
      </c>
      <c r="G40" s="232" t="s">
        <v>80</v>
      </c>
      <c r="H40" s="232" t="s">
        <v>42</v>
      </c>
      <c r="I40" s="232" t="s">
        <v>56</v>
      </c>
      <c r="J40" s="232" t="s">
        <v>44</v>
      </c>
      <c r="K40" s="232" t="s">
        <v>110</v>
      </c>
      <c r="L40" s="233">
        <v>0.35</v>
      </c>
      <c r="M40" s="232">
        <v>1</v>
      </c>
      <c r="N40" s="232" t="s">
        <v>7</v>
      </c>
      <c r="O40" s="234" t="s">
        <v>111</v>
      </c>
      <c r="P40" s="234" t="s">
        <v>1219</v>
      </c>
      <c r="Q40" s="300">
        <v>45323</v>
      </c>
      <c r="R40" s="300">
        <v>45471</v>
      </c>
      <c r="S40" s="232" t="s">
        <v>112</v>
      </c>
    </row>
    <row r="41" spans="1:19" ht="75" customHeight="1" x14ac:dyDescent="0.25">
      <c r="A41" s="235" t="s">
        <v>109</v>
      </c>
      <c r="B41" s="86" t="s">
        <v>51</v>
      </c>
      <c r="C41" s="86" t="s">
        <v>52</v>
      </c>
      <c r="D41" s="86" t="s">
        <v>53</v>
      </c>
      <c r="E41" s="86" t="s">
        <v>53</v>
      </c>
      <c r="F41" s="86" t="s">
        <v>54</v>
      </c>
      <c r="G41" s="86" t="s">
        <v>55</v>
      </c>
      <c r="H41" s="86" t="s">
        <v>42</v>
      </c>
      <c r="I41" s="86" t="s">
        <v>56</v>
      </c>
      <c r="J41" s="86" t="s">
        <v>44</v>
      </c>
      <c r="K41" s="86" t="s">
        <v>84</v>
      </c>
      <c r="L41" s="85">
        <v>0.6</v>
      </c>
      <c r="M41" s="86">
        <v>1</v>
      </c>
      <c r="N41" s="86" t="s">
        <v>7</v>
      </c>
      <c r="O41" s="91" t="s">
        <v>85</v>
      </c>
      <c r="P41" s="91" t="s">
        <v>1214</v>
      </c>
      <c r="Q41" s="301">
        <v>45323</v>
      </c>
      <c r="R41" s="301">
        <v>45401</v>
      </c>
      <c r="S41" s="86" t="s">
        <v>109</v>
      </c>
    </row>
    <row r="42" spans="1:19" ht="75" customHeight="1" x14ac:dyDescent="0.25">
      <c r="A42" s="235" t="s">
        <v>109</v>
      </c>
      <c r="B42" s="86" t="s">
        <v>51</v>
      </c>
      <c r="C42" s="86" t="s">
        <v>52</v>
      </c>
      <c r="D42" s="86" t="s">
        <v>53</v>
      </c>
      <c r="E42" s="86" t="s">
        <v>53</v>
      </c>
      <c r="F42" s="86" t="s">
        <v>54</v>
      </c>
      <c r="G42" s="86" t="s">
        <v>55</v>
      </c>
      <c r="H42" s="86" t="s">
        <v>42</v>
      </c>
      <c r="I42" s="86" t="s">
        <v>56</v>
      </c>
      <c r="J42" s="86" t="s">
        <v>44</v>
      </c>
      <c r="K42" s="86" t="s">
        <v>86</v>
      </c>
      <c r="L42" s="85">
        <v>0</v>
      </c>
      <c r="M42" s="86">
        <v>1</v>
      </c>
      <c r="N42" s="86" t="s">
        <v>7</v>
      </c>
      <c r="O42" s="91" t="s">
        <v>87</v>
      </c>
      <c r="P42" s="91" t="s">
        <v>1215</v>
      </c>
      <c r="Q42" s="301">
        <v>45404</v>
      </c>
      <c r="R42" s="301">
        <v>45429</v>
      </c>
      <c r="S42" s="86" t="s">
        <v>88</v>
      </c>
    </row>
    <row r="43" spans="1:19" ht="75" customHeight="1" x14ac:dyDescent="0.25">
      <c r="A43" s="235" t="s">
        <v>109</v>
      </c>
      <c r="B43" s="86" t="s">
        <v>51</v>
      </c>
      <c r="C43" s="86" t="s">
        <v>52</v>
      </c>
      <c r="D43" s="86" t="s">
        <v>53</v>
      </c>
      <c r="E43" s="86" t="s">
        <v>53</v>
      </c>
      <c r="F43" s="86" t="s">
        <v>54</v>
      </c>
      <c r="G43" s="86" t="s">
        <v>55</v>
      </c>
      <c r="H43" s="86" t="s">
        <v>42</v>
      </c>
      <c r="I43" s="86" t="s">
        <v>56</v>
      </c>
      <c r="J43" s="86" t="s">
        <v>44</v>
      </c>
      <c r="K43" s="86" t="s">
        <v>89</v>
      </c>
      <c r="L43" s="85">
        <v>0.4</v>
      </c>
      <c r="M43" s="86">
        <v>1</v>
      </c>
      <c r="N43" s="86" t="s">
        <v>7</v>
      </c>
      <c r="O43" s="91" t="s">
        <v>90</v>
      </c>
      <c r="P43" s="91" t="s">
        <v>1216</v>
      </c>
      <c r="Q43" s="301">
        <v>45432</v>
      </c>
      <c r="R43" s="301">
        <v>45450</v>
      </c>
      <c r="S43" s="86" t="s">
        <v>109</v>
      </c>
    </row>
    <row r="44" spans="1:19" ht="75" customHeight="1" x14ac:dyDescent="0.25">
      <c r="A44" s="235" t="s">
        <v>109</v>
      </c>
      <c r="B44" s="86" t="s">
        <v>51</v>
      </c>
      <c r="C44" s="86" t="s">
        <v>52</v>
      </c>
      <c r="D44" s="86" t="s">
        <v>53</v>
      </c>
      <c r="E44" s="86" t="s">
        <v>53</v>
      </c>
      <c r="F44" s="86" t="s">
        <v>54</v>
      </c>
      <c r="G44" s="86" t="s">
        <v>55</v>
      </c>
      <c r="H44" s="86" t="s">
        <v>42</v>
      </c>
      <c r="I44" s="86" t="s">
        <v>56</v>
      </c>
      <c r="J44" s="86" t="s">
        <v>44</v>
      </c>
      <c r="K44" s="86" t="s">
        <v>91</v>
      </c>
      <c r="L44" s="85">
        <v>0</v>
      </c>
      <c r="M44" s="86">
        <v>1</v>
      </c>
      <c r="N44" s="86" t="s">
        <v>7</v>
      </c>
      <c r="O44" s="91" t="s">
        <v>92</v>
      </c>
      <c r="P44" s="91" t="s">
        <v>1217</v>
      </c>
      <c r="Q44" s="301">
        <v>45454</v>
      </c>
      <c r="R44" s="301">
        <v>45471</v>
      </c>
      <c r="S44" s="86" t="s">
        <v>88</v>
      </c>
    </row>
    <row r="45" spans="1:19" ht="75" customHeight="1" x14ac:dyDescent="0.25">
      <c r="A45" s="231" t="s">
        <v>109</v>
      </c>
      <c r="B45" s="232" t="s">
        <v>36</v>
      </c>
      <c r="C45" s="232" t="s">
        <v>37</v>
      </c>
      <c r="D45" s="232" t="s">
        <v>65</v>
      </c>
      <c r="E45" s="232" t="s">
        <v>66</v>
      </c>
      <c r="F45" s="232" t="s">
        <v>67</v>
      </c>
      <c r="G45" s="232" t="s">
        <v>80</v>
      </c>
      <c r="H45" s="232" t="s">
        <v>42</v>
      </c>
      <c r="I45" s="232" t="s">
        <v>69</v>
      </c>
      <c r="J45" s="232" t="s">
        <v>70</v>
      </c>
      <c r="K45" s="232" t="s">
        <v>113</v>
      </c>
      <c r="L45" s="233">
        <v>0.3</v>
      </c>
      <c r="M45" s="232">
        <v>1</v>
      </c>
      <c r="N45" s="232" t="s">
        <v>7</v>
      </c>
      <c r="O45" s="234" t="s">
        <v>114</v>
      </c>
      <c r="P45" s="234" t="s">
        <v>1220</v>
      </c>
      <c r="Q45" s="300">
        <v>45323</v>
      </c>
      <c r="R45" s="300">
        <v>45471</v>
      </c>
      <c r="S45" s="232" t="s">
        <v>115</v>
      </c>
    </row>
    <row r="46" spans="1:19" ht="75" customHeight="1" x14ac:dyDescent="0.25">
      <c r="A46" s="235" t="s">
        <v>109</v>
      </c>
      <c r="B46" s="86" t="s">
        <v>51</v>
      </c>
      <c r="C46" s="86" t="s">
        <v>52</v>
      </c>
      <c r="D46" s="86" t="s">
        <v>53</v>
      </c>
      <c r="E46" s="86" t="s">
        <v>53</v>
      </c>
      <c r="F46" s="86" t="s">
        <v>54</v>
      </c>
      <c r="G46" s="86" t="s">
        <v>55</v>
      </c>
      <c r="H46" s="86" t="s">
        <v>42</v>
      </c>
      <c r="I46" s="86" t="s">
        <v>56</v>
      </c>
      <c r="J46" s="86" t="s">
        <v>44</v>
      </c>
      <c r="K46" s="86" t="s">
        <v>116</v>
      </c>
      <c r="L46" s="85">
        <v>0.3</v>
      </c>
      <c r="M46" s="86">
        <v>1</v>
      </c>
      <c r="N46" s="86" t="s">
        <v>7</v>
      </c>
      <c r="O46" s="91" t="s">
        <v>1617</v>
      </c>
      <c r="P46" s="91" t="s">
        <v>1618</v>
      </c>
      <c r="Q46" s="301">
        <v>45323</v>
      </c>
      <c r="R46" s="301">
        <v>45394</v>
      </c>
      <c r="S46" s="86" t="s">
        <v>115</v>
      </c>
    </row>
    <row r="47" spans="1:19" ht="75" customHeight="1" x14ac:dyDescent="0.25">
      <c r="A47" s="235" t="s">
        <v>109</v>
      </c>
      <c r="B47" s="86" t="s">
        <v>51</v>
      </c>
      <c r="C47" s="86" t="s">
        <v>52</v>
      </c>
      <c r="D47" s="86" t="s">
        <v>53</v>
      </c>
      <c r="E47" s="86" t="s">
        <v>53</v>
      </c>
      <c r="F47" s="86" t="s">
        <v>54</v>
      </c>
      <c r="G47" s="86" t="s">
        <v>55</v>
      </c>
      <c r="H47" s="86" t="s">
        <v>42</v>
      </c>
      <c r="I47" s="86" t="s">
        <v>56</v>
      </c>
      <c r="J47" s="86" t="s">
        <v>44</v>
      </c>
      <c r="K47" s="86" t="s">
        <v>117</v>
      </c>
      <c r="L47" s="85">
        <v>0.3</v>
      </c>
      <c r="M47" s="86">
        <v>1</v>
      </c>
      <c r="N47" s="86" t="s">
        <v>7</v>
      </c>
      <c r="O47" s="91" t="s">
        <v>1623</v>
      </c>
      <c r="P47" s="91" t="s">
        <v>1625</v>
      </c>
      <c r="Q47" s="301">
        <v>45397</v>
      </c>
      <c r="R47" s="301">
        <v>45429</v>
      </c>
      <c r="S47" s="86" t="s">
        <v>115</v>
      </c>
    </row>
    <row r="48" spans="1:19" ht="75" customHeight="1" x14ac:dyDescent="0.25">
      <c r="A48" s="235" t="s">
        <v>109</v>
      </c>
      <c r="B48" s="86" t="s">
        <v>51</v>
      </c>
      <c r="C48" s="86" t="s">
        <v>52</v>
      </c>
      <c r="D48" s="86" t="s">
        <v>53</v>
      </c>
      <c r="E48" s="86" t="s">
        <v>53</v>
      </c>
      <c r="F48" s="86" t="s">
        <v>54</v>
      </c>
      <c r="G48" s="86" t="s">
        <v>55</v>
      </c>
      <c r="H48" s="86" t="s">
        <v>42</v>
      </c>
      <c r="I48" s="86" t="s">
        <v>56</v>
      </c>
      <c r="J48" s="86" t="s">
        <v>44</v>
      </c>
      <c r="K48" s="86" t="s">
        <v>118</v>
      </c>
      <c r="L48" s="85">
        <v>0.2</v>
      </c>
      <c r="M48" s="86">
        <v>1</v>
      </c>
      <c r="N48" s="86" t="s">
        <v>7</v>
      </c>
      <c r="O48" s="91" t="s">
        <v>1624</v>
      </c>
      <c r="P48" s="87" t="s">
        <v>1626</v>
      </c>
      <c r="Q48" s="103">
        <v>45432</v>
      </c>
      <c r="R48" s="103">
        <v>45450</v>
      </c>
      <c r="S48" s="86" t="s">
        <v>115</v>
      </c>
    </row>
    <row r="49" spans="1:19" ht="75" customHeight="1" x14ac:dyDescent="0.25">
      <c r="A49" s="235" t="s">
        <v>109</v>
      </c>
      <c r="B49" s="86" t="s">
        <v>51</v>
      </c>
      <c r="C49" s="86" t="s">
        <v>52</v>
      </c>
      <c r="D49" s="86" t="s">
        <v>53</v>
      </c>
      <c r="E49" s="86" t="s">
        <v>53</v>
      </c>
      <c r="F49" s="86" t="s">
        <v>54</v>
      </c>
      <c r="G49" s="86" t="s">
        <v>55</v>
      </c>
      <c r="H49" s="86" t="s">
        <v>42</v>
      </c>
      <c r="I49" s="86" t="s">
        <v>56</v>
      </c>
      <c r="J49" s="86" t="s">
        <v>44</v>
      </c>
      <c r="K49" s="86" t="s">
        <v>119</v>
      </c>
      <c r="L49" s="85">
        <v>0.2</v>
      </c>
      <c r="M49" s="86">
        <v>1</v>
      </c>
      <c r="N49" s="86" t="s">
        <v>7</v>
      </c>
      <c r="O49" s="242" t="s">
        <v>1621</v>
      </c>
      <c r="P49" s="242" t="s">
        <v>1622</v>
      </c>
      <c r="Q49" s="255">
        <v>45454</v>
      </c>
      <c r="R49" s="255">
        <v>45471</v>
      </c>
      <c r="S49" s="86" t="s">
        <v>115</v>
      </c>
    </row>
    <row r="50" spans="1:19" ht="75" customHeight="1" x14ac:dyDescent="0.25">
      <c r="A50" s="231" t="s">
        <v>109</v>
      </c>
      <c r="B50" s="232" t="s">
        <v>36</v>
      </c>
      <c r="C50" s="232" t="s">
        <v>37</v>
      </c>
      <c r="D50" s="232" t="s">
        <v>38</v>
      </c>
      <c r="E50" s="232" t="s">
        <v>39</v>
      </c>
      <c r="F50" s="232" t="s">
        <v>40</v>
      </c>
      <c r="G50" s="232" t="s">
        <v>120</v>
      </c>
      <c r="H50" s="232" t="s">
        <v>42</v>
      </c>
      <c r="I50" s="232" t="s">
        <v>121</v>
      </c>
      <c r="J50" s="232" t="s">
        <v>44</v>
      </c>
      <c r="K50" s="232" t="s">
        <v>122</v>
      </c>
      <c r="L50" s="233">
        <v>0.35</v>
      </c>
      <c r="M50" s="232">
        <v>1</v>
      </c>
      <c r="N50" s="232" t="s">
        <v>7</v>
      </c>
      <c r="O50" s="234" t="s">
        <v>123</v>
      </c>
      <c r="P50" s="234" t="s">
        <v>1221</v>
      </c>
      <c r="Q50" s="300">
        <v>45323</v>
      </c>
      <c r="R50" s="300">
        <v>45471</v>
      </c>
      <c r="S50" s="232" t="s">
        <v>112</v>
      </c>
    </row>
    <row r="51" spans="1:19" ht="75" customHeight="1" x14ac:dyDescent="0.25">
      <c r="A51" s="235" t="s">
        <v>109</v>
      </c>
      <c r="B51" s="86" t="s">
        <v>51</v>
      </c>
      <c r="C51" s="86" t="s">
        <v>52</v>
      </c>
      <c r="D51" s="86" t="s">
        <v>53</v>
      </c>
      <c r="E51" s="86" t="s">
        <v>53</v>
      </c>
      <c r="F51" s="86" t="s">
        <v>54</v>
      </c>
      <c r="G51" s="86" t="s">
        <v>55</v>
      </c>
      <c r="H51" s="86" t="s">
        <v>42</v>
      </c>
      <c r="I51" s="86" t="s">
        <v>56</v>
      </c>
      <c r="J51" s="86" t="s">
        <v>44</v>
      </c>
      <c r="K51" s="86" t="s">
        <v>124</v>
      </c>
      <c r="L51" s="85">
        <v>0.6</v>
      </c>
      <c r="M51" s="86">
        <v>1</v>
      </c>
      <c r="N51" s="86" t="s">
        <v>7</v>
      </c>
      <c r="O51" s="91" t="s">
        <v>85</v>
      </c>
      <c r="P51" s="91" t="s">
        <v>1214</v>
      </c>
      <c r="Q51" s="301">
        <v>45323</v>
      </c>
      <c r="R51" s="301">
        <v>45401</v>
      </c>
      <c r="S51" s="86" t="s">
        <v>109</v>
      </c>
    </row>
    <row r="52" spans="1:19" ht="75" customHeight="1" x14ac:dyDescent="0.25">
      <c r="A52" s="235" t="s">
        <v>109</v>
      </c>
      <c r="B52" s="86" t="s">
        <v>51</v>
      </c>
      <c r="C52" s="86" t="s">
        <v>52</v>
      </c>
      <c r="D52" s="86" t="s">
        <v>53</v>
      </c>
      <c r="E52" s="86" t="s">
        <v>53</v>
      </c>
      <c r="F52" s="86" t="s">
        <v>54</v>
      </c>
      <c r="G52" s="86" t="s">
        <v>55</v>
      </c>
      <c r="H52" s="86" t="s">
        <v>42</v>
      </c>
      <c r="I52" s="86" t="s">
        <v>56</v>
      </c>
      <c r="J52" s="86" t="s">
        <v>44</v>
      </c>
      <c r="K52" s="86" t="s">
        <v>125</v>
      </c>
      <c r="L52" s="85">
        <v>0</v>
      </c>
      <c r="M52" s="86">
        <v>1</v>
      </c>
      <c r="N52" s="86" t="s">
        <v>7</v>
      </c>
      <c r="O52" s="91" t="s">
        <v>87</v>
      </c>
      <c r="P52" s="91" t="s">
        <v>1215</v>
      </c>
      <c r="Q52" s="301">
        <v>45404</v>
      </c>
      <c r="R52" s="301">
        <v>45429</v>
      </c>
      <c r="S52" s="86" t="s">
        <v>88</v>
      </c>
    </row>
    <row r="53" spans="1:19" ht="75" customHeight="1" x14ac:dyDescent="0.25">
      <c r="A53" s="235" t="s">
        <v>109</v>
      </c>
      <c r="B53" s="86" t="s">
        <v>51</v>
      </c>
      <c r="C53" s="86" t="s">
        <v>52</v>
      </c>
      <c r="D53" s="86" t="s">
        <v>53</v>
      </c>
      <c r="E53" s="86" t="s">
        <v>53</v>
      </c>
      <c r="F53" s="86" t="s">
        <v>54</v>
      </c>
      <c r="G53" s="86" t="s">
        <v>55</v>
      </c>
      <c r="H53" s="86" t="s">
        <v>42</v>
      </c>
      <c r="I53" s="86" t="s">
        <v>56</v>
      </c>
      <c r="J53" s="86" t="s">
        <v>44</v>
      </c>
      <c r="K53" s="86" t="s">
        <v>126</v>
      </c>
      <c r="L53" s="85">
        <v>0.4</v>
      </c>
      <c r="M53" s="86">
        <v>1</v>
      </c>
      <c r="N53" s="86" t="s">
        <v>7</v>
      </c>
      <c r="O53" s="91" t="s">
        <v>90</v>
      </c>
      <c r="P53" s="91" t="s">
        <v>1216</v>
      </c>
      <c r="Q53" s="301">
        <v>45432</v>
      </c>
      <c r="R53" s="301">
        <v>45450</v>
      </c>
      <c r="S53" s="86" t="s">
        <v>109</v>
      </c>
    </row>
    <row r="54" spans="1:19" ht="75" customHeight="1" x14ac:dyDescent="0.25">
      <c r="A54" s="235" t="s">
        <v>109</v>
      </c>
      <c r="B54" s="86" t="s">
        <v>51</v>
      </c>
      <c r="C54" s="86" t="s">
        <v>52</v>
      </c>
      <c r="D54" s="86" t="s">
        <v>53</v>
      </c>
      <c r="E54" s="86" t="s">
        <v>53</v>
      </c>
      <c r="F54" s="86" t="s">
        <v>54</v>
      </c>
      <c r="G54" s="86" t="s">
        <v>55</v>
      </c>
      <c r="H54" s="86" t="s">
        <v>42</v>
      </c>
      <c r="I54" s="86" t="s">
        <v>56</v>
      </c>
      <c r="J54" s="86" t="s">
        <v>44</v>
      </c>
      <c r="K54" s="86" t="s">
        <v>127</v>
      </c>
      <c r="L54" s="85">
        <v>0</v>
      </c>
      <c r="M54" s="86">
        <v>1</v>
      </c>
      <c r="N54" s="86" t="s">
        <v>7</v>
      </c>
      <c r="O54" s="91" t="s">
        <v>92</v>
      </c>
      <c r="P54" s="91" t="s">
        <v>1217</v>
      </c>
      <c r="Q54" s="301">
        <v>45454</v>
      </c>
      <c r="R54" s="301">
        <v>45471</v>
      </c>
      <c r="S54" s="86" t="s">
        <v>88</v>
      </c>
    </row>
    <row r="55" spans="1:19" ht="75" customHeight="1" x14ac:dyDescent="0.25">
      <c r="A55" s="231" t="s">
        <v>107</v>
      </c>
      <c r="B55" s="244" t="s">
        <v>36</v>
      </c>
      <c r="C55" s="244" t="s">
        <v>52</v>
      </c>
      <c r="D55" s="244" t="s">
        <v>128</v>
      </c>
      <c r="E55" s="244" t="s">
        <v>129</v>
      </c>
      <c r="F55" s="244" t="s">
        <v>1656</v>
      </c>
      <c r="G55" s="244" t="s">
        <v>68</v>
      </c>
      <c r="H55" s="244" t="s">
        <v>131</v>
      </c>
      <c r="I55" s="244" t="s">
        <v>132</v>
      </c>
      <c r="J55" s="244" t="s">
        <v>133</v>
      </c>
      <c r="K55" s="244" t="s">
        <v>134</v>
      </c>
      <c r="L55" s="245">
        <v>0.125</v>
      </c>
      <c r="M55" s="244">
        <v>100</v>
      </c>
      <c r="N55" s="244" t="s">
        <v>46</v>
      </c>
      <c r="O55" s="244" t="s">
        <v>135</v>
      </c>
      <c r="P55" s="244" t="s">
        <v>136</v>
      </c>
      <c r="Q55" s="277">
        <v>45313</v>
      </c>
      <c r="R55" s="277">
        <v>45642</v>
      </c>
      <c r="S55" s="244" t="s">
        <v>107</v>
      </c>
    </row>
    <row r="56" spans="1:19" ht="75" customHeight="1" x14ac:dyDescent="0.25">
      <c r="A56" s="235" t="s">
        <v>107</v>
      </c>
      <c r="B56" s="87" t="s">
        <v>51</v>
      </c>
      <c r="C56" s="87" t="s">
        <v>52</v>
      </c>
      <c r="D56" s="86" t="s">
        <v>53</v>
      </c>
      <c r="E56" s="87" t="s">
        <v>53</v>
      </c>
      <c r="F56" s="87" t="s">
        <v>54</v>
      </c>
      <c r="G56" s="87" t="s">
        <v>55</v>
      </c>
      <c r="H56" s="87" t="s">
        <v>42</v>
      </c>
      <c r="I56" s="87" t="s">
        <v>56</v>
      </c>
      <c r="J56" s="87" t="s">
        <v>44</v>
      </c>
      <c r="K56" s="87" t="s">
        <v>137</v>
      </c>
      <c r="L56" s="88">
        <v>0.2</v>
      </c>
      <c r="M56" s="87">
        <v>1</v>
      </c>
      <c r="N56" s="87" t="s">
        <v>7</v>
      </c>
      <c r="O56" s="91" t="s">
        <v>138</v>
      </c>
      <c r="P56" s="91" t="s">
        <v>1222</v>
      </c>
      <c r="Q56" s="103">
        <v>45313</v>
      </c>
      <c r="R56" s="103">
        <v>45351</v>
      </c>
      <c r="S56" s="87" t="s">
        <v>107</v>
      </c>
    </row>
    <row r="57" spans="1:19" ht="75" customHeight="1" x14ac:dyDescent="0.25">
      <c r="A57" s="235" t="s">
        <v>107</v>
      </c>
      <c r="B57" s="87" t="s">
        <v>51</v>
      </c>
      <c r="C57" s="87" t="s">
        <v>52</v>
      </c>
      <c r="D57" s="86" t="s">
        <v>53</v>
      </c>
      <c r="E57" s="87" t="s">
        <v>53</v>
      </c>
      <c r="F57" s="87" t="s">
        <v>54</v>
      </c>
      <c r="G57" s="87" t="s">
        <v>55</v>
      </c>
      <c r="H57" s="87" t="s">
        <v>42</v>
      </c>
      <c r="I57" s="87" t="s">
        <v>56</v>
      </c>
      <c r="J57" s="87" t="s">
        <v>44</v>
      </c>
      <c r="K57" s="87" t="s">
        <v>139</v>
      </c>
      <c r="L57" s="88">
        <v>0.1</v>
      </c>
      <c r="M57" s="87">
        <v>1</v>
      </c>
      <c r="N57" s="87" t="s">
        <v>7</v>
      </c>
      <c r="O57" s="91" t="s">
        <v>140</v>
      </c>
      <c r="P57" s="91" t="s">
        <v>1223</v>
      </c>
      <c r="Q57" s="103">
        <v>45352</v>
      </c>
      <c r="R57" s="103">
        <v>45380</v>
      </c>
      <c r="S57" s="87" t="s">
        <v>107</v>
      </c>
    </row>
    <row r="58" spans="1:19" ht="75" customHeight="1" x14ac:dyDescent="0.25">
      <c r="A58" s="235" t="s">
        <v>107</v>
      </c>
      <c r="B58" s="87" t="s">
        <v>51</v>
      </c>
      <c r="C58" s="87" t="s">
        <v>52</v>
      </c>
      <c r="D58" s="86" t="s">
        <v>53</v>
      </c>
      <c r="E58" s="87" t="s">
        <v>53</v>
      </c>
      <c r="F58" s="87" t="s">
        <v>54</v>
      </c>
      <c r="G58" s="87" t="s">
        <v>55</v>
      </c>
      <c r="H58" s="87" t="s">
        <v>42</v>
      </c>
      <c r="I58" s="87" t="s">
        <v>56</v>
      </c>
      <c r="J58" s="87" t="s">
        <v>44</v>
      </c>
      <c r="K58" s="87" t="s">
        <v>141</v>
      </c>
      <c r="L58" s="88">
        <v>0.7</v>
      </c>
      <c r="M58" s="87">
        <v>100</v>
      </c>
      <c r="N58" s="87" t="s">
        <v>46</v>
      </c>
      <c r="O58" s="87" t="s">
        <v>135</v>
      </c>
      <c r="P58" s="87" t="s">
        <v>136</v>
      </c>
      <c r="Q58" s="103">
        <v>45383</v>
      </c>
      <c r="R58" s="103">
        <v>45642</v>
      </c>
      <c r="S58" s="87" t="s">
        <v>107</v>
      </c>
    </row>
    <row r="59" spans="1:19" ht="75" customHeight="1" x14ac:dyDescent="0.25">
      <c r="A59" s="231" t="s">
        <v>107</v>
      </c>
      <c r="B59" s="244" t="s">
        <v>36</v>
      </c>
      <c r="C59" s="244" t="s">
        <v>52</v>
      </c>
      <c r="D59" s="244" t="s">
        <v>128</v>
      </c>
      <c r="E59" s="244" t="s">
        <v>129</v>
      </c>
      <c r="F59" s="244" t="s">
        <v>67</v>
      </c>
      <c r="G59" s="244" t="s">
        <v>68</v>
      </c>
      <c r="H59" s="244" t="s">
        <v>131</v>
      </c>
      <c r="I59" s="244" t="s">
        <v>132</v>
      </c>
      <c r="J59" s="244" t="s">
        <v>133</v>
      </c>
      <c r="K59" s="244" t="s">
        <v>142</v>
      </c>
      <c r="L59" s="245">
        <v>0.125</v>
      </c>
      <c r="M59" s="244">
        <v>100</v>
      </c>
      <c r="N59" s="244" t="s">
        <v>46</v>
      </c>
      <c r="O59" s="244" t="s">
        <v>144</v>
      </c>
      <c r="P59" s="244" t="s">
        <v>145</v>
      </c>
      <c r="Q59" s="277">
        <v>45313</v>
      </c>
      <c r="R59" s="277">
        <v>45642</v>
      </c>
      <c r="S59" s="244" t="s">
        <v>107</v>
      </c>
    </row>
    <row r="60" spans="1:19" ht="75" customHeight="1" x14ac:dyDescent="0.25">
      <c r="A60" s="235" t="s">
        <v>107</v>
      </c>
      <c r="B60" s="87" t="s">
        <v>51</v>
      </c>
      <c r="C60" s="87" t="s">
        <v>52</v>
      </c>
      <c r="D60" s="86" t="s">
        <v>53</v>
      </c>
      <c r="E60" s="87" t="s">
        <v>53</v>
      </c>
      <c r="F60" s="87" t="s">
        <v>54</v>
      </c>
      <c r="G60" s="87" t="s">
        <v>55</v>
      </c>
      <c r="H60" s="87" t="s">
        <v>42</v>
      </c>
      <c r="I60" s="87" t="s">
        <v>56</v>
      </c>
      <c r="J60" s="87" t="s">
        <v>44</v>
      </c>
      <c r="K60" s="87" t="s">
        <v>146</v>
      </c>
      <c r="L60" s="88">
        <v>0.3</v>
      </c>
      <c r="M60" s="87">
        <v>1</v>
      </c>
      <c r="N60" s="87" t="s">
        <v>7</v>
      </c>
      <c r="O60" s="91" t="s">
        <v>147</v>
      </c>
      <c r="P60" s="91" t="s">
        <v>1224</v>
      </c>
      <c r="Q60" s="103">
        <v>45313</v>
      </c>
      <c r="R60" s="103">
        <v>45412</v>
      </c>
      <c r="S60" s="87" t="s">
        <v>107</v>
      </c>
    </row>
    <row r="61" spans="1:19" ht="75" customHeight="1" x14ac:dyDescent="0.25">
      <c r="A61" s="235" t="s">
        <v>107</v>
      </c>
      <c r="B61" s="87" t="s">
        <v>51</v>
      </c>
      <c r="C61" s="87" t="s">
        <v>52</v>
      </c>
      <c r="D61" s="86" t="s">
        <v>53</v>
      </c>
      <c r="E61" s="87" t="s">
        <v>53</v>
      </c>
      <c r="F61" s="87" t="s">
        <v>54</v>
      </c>
      <c r="G61" s="87" t="s">
        <v>55</v>
      </c>
      <c r="H61" s="87" t="s">
        <v>42</v>
      </c>
      <c r="I61" s="87" t="s">
        <v>56</v>
      </c>
      <c r="J61" s="87" t="s">
        <v>44</v>
      </c>
      <c r="K61" s="87" t="s">
        <v>148</v>
      </c>
      <c r="L61" s="88">
        <v>0.7</v>
      </c>
      <c r="M61" s="87">
        <v>100</v>
      </c>
      <c r="N61" s="87" t="s">
        <v>46</v>
      </c>
      <c r="O61" s="87" t="s">
        <v>144</v>
      </c>
      <c r="P61" s="87" t="s">
        <v>145</v>
      </c>
      <c r="Q61" s="103">
        <v>45383</v>
      </c>
      <c r="R61" s="103">
        <v>45642</v>
      </c>
      <c r="S61" s="87" t="s">
        <v>107</v>
      </c>
    </row>
    <row r="62" spans="1:19" ht="75" customHeight="1" x14ac:dyDescent="0.25">
      <c r="A62" s="231" t="s">
        <v>107</v>
      </c>
      <c r="B62" s="244" t="s">
        <v>36</v>
      </c>
      <c r="C62" s="244" t="s">
        <v>52</v>
      </c>
      <c r="D62" s="244" t="s">
        <v>65</v>
      </c>
      <c r="E62" s="244" t="s">
        <v>66</v>
      </c>
      <c r="F62" s="244" t="s">
        <v>67</v>
      </c>
      <c r="G62" s="244" t="s">
        <v>68</v>
      </c>
      <c r="H62" s="244" t="s">
        <v>131</v>
      </c>
      <c r="I62" s="244" t="s">
        <v>149</v>
      </c>
      <c r="J62" s="244" t="s">
        <v>70</v>
      </c>
      <c r="K62" s="244" t="s">
        <v>150</v>
      </c>
      <c r="L62" s="245">
        <v>0.125</v>
      </c>
      <c r="M62" s="244">
        <v>100</v>
      </c>
      <c r="N62" s="244" t="s">
        <v>46</v>
      </c>
      <c r="O62" s="244" t="s">
        <v>135</v>
      </c>
      <c r="P62" s="244" t="s">
        <v>136</v>
      </c>
      <c r="Q62" s="277">
        <v>45306</v>
      </c>
      <c r="R62" s="277">
        <v>45642</v>
      </c>
      <c r="S62" s="244" t="s">
        <v>107</v>
      </c>
    </row>
    <row r="63" spans="1:19" ht="75" customHeight="1" x14ac:dyDescent="0.25">
      <c r="A63" s="235" t="s">
        <v>107</v>
      </c>
      <c r="B63" s="87" t="s">
        <v>51</v>
      </c>
      <c r="C63" s="87" t="s">
        <v>52</v>
      </c>
      <c r="D63" s="86" t="s">
        <v>53</v>
      </c>
      <c r="E63" s="87" t="s">
        <v>53</v>
      </c>
      <c r="F63" s="87" t="s">
        <v>54</v>
      </c>
      <c r="G63" s="87" t="s">
        <v>55</v>
      </c>
      <c r="H63" s="87" t="s">
        <v>42</v>
      </c>
      <c r="I63" s="87" t="s">
        <v>56</v>
      </c>
      <c r="J63" s="87" t="s">
        <v>44</v>
      </c>
      <c r="K63" s="87" t="s">
        <v>151</v>
      </c>
      <c r="L63" s="88">
        <v>0.4</v>
      </c>
      <c r="M63" s="87">
        <v>1</v>
      </c>
      <c r="N63" s="87" t="s">
        <v>7</v>
      </c>
      <c r="O63" s="91" t="s">
        <v>138</v>
      </c>
      <c r="P63" s="91" t="s">
        <v>1225</v>
      </c>
      <c r="Q63" s="103">
        <v>45306</v>
      </c>
      <c r="R63" s="103">
        <v>45322</v>
      </c>
      <c r="S63" s="87" t="s">
        <v>107</v>
      </c>
    </row>
    <row r="64" spans="1:19" ht="75" customHeight="1" x14ac:dyDescent="0.25">
      <c r="A64" s="235" t="s">
        <v>107</v>
      </c>
      <c r="B64" s="87" t="s">
        <v>51</v>
      </c>
      <c r="C64" s="87" t="s">
        <v>52</v>
      </c>
      <c r="D64" s="86" t="s">
        <v>53</v>
      </c>
      <c r="E64" s="87" t="s">
        <v>53</v>
      </c>
      <c r="F64" s="87" t="s">
        <v>54</v>
      </c>
      <c r="G64" s="87" t="s">
        <v>55</v>
      </c>
      <c r="H64" s="87" t="s">
        <v>42</v>
      </c>
      <c r="I64" s="87" t="s">
        <v>56</v>
      </c>
      <c r="J64" s="87" t="s">
        <v>44</v>
      </c>
      <c r="K64" s="87" t="s">
        <v>152</v>
      </c>
      <c r="L64" s="88">
        <v>0.6</v>
      </c>
      <c r="M64" s="87">
        <v>100</v>
      </c>
      <c r="N64" s="87" t="s">
        <v>46</v>
      </c>
      <c r="O64" s="87" t="s">
        <v>135</v>
      </c>
      <c r="P64" s="87" t="s">
        <v>136</v>
      </c>
      <c r="Q64" s="103">
        <v>45323</v>
      </c>
      <c r="R64" s="103">
        <v>45642</v>
      </c>
      <c r="S64" s="87" t="s">
        <v>107</v>
      </c>
    </row>
    <row r="65" spans="1:19" ht="75" customHeight="1" x14ac:dyDescent="0.25">
      <c r="A65" s="231" t="s">
        <v>107</v>
      </c>
      <c r="B65" s="244" t="s">
        <v>36</v>
      </c>
      <c r="C65" s="244" t="s">
        <v>37</v>
      </c>
      <c r="D65" s="244" t="s">
        <v>128</v>
      </c>
      <c r="E65" s="244" t="s">
        <v>129</v>
      </c>
      <c r="F65" s="244" t="s">
        <v>1656</v>
      </c>
      <c r="G65" s="244" t="s">
        <v>68</v>
      </c>
      <c r="H65" s="244" t="s">
        <v>131</v>
      </c>
      <c r="I65" s="244" t="s">
        <v>132</v>
      </c>
      <c r="J65" s="244" t="s">
        <v>70</v>
      </c>
      <c r="K65" s="244" t="s">
        <v>153</v>
      </c>
      <c r="L65" s="245">
        <v>0.125</v>
      </c>
      <c r="M65" s="244">
        <v>100</v>
      </c>
      <c r="N65" s="244" t="s">
        <v>46</v>
      </c>
      <c r="O65" s="244" t="s">
        <v>135</v>
      </c>
      <c r="P65" s="244" t="s">
        <v>136</v>
      </c>
      <c r="Q65" s="277">
        <v>45352</v>
      </c>
      <c r="R65" s="277">
        <v>45642</v>
      </c>
      <c r="S65" s="244" t="s">
        <v>107</v>
      </c>
    </row>
    <row r="66" spans="1:19" ht="75" customHeight="1" x14ac:dyDescent="0.25">
      <c r="A66" s="235" t="s">
        <v>107</v>
      </c>
      <c r="B66" s="87" t="s">
        <v>51</v>
      </c>
      <c r="C66" s="87" t="s">
        <v>52</v>
      </c>
      <c r="D66" s="86" t="s">
        <v>53</v>
      </c>
      <c r="E66" s="87" t="s">
        <v>53</v>
      </c>
      <c r="F66" s="87" t="s">
        <v>54</v>
      </c>
      <c r="G66" s="87" t="s">
        <v>55</v>
      </c>
      <c r="H66" s="87" t="s">
        <v>42</v>
      </c>
      <c r="I66" s="87" t="s">
        <v>56</v>
      </c>
      <c r="J66" s="87" t="s">
        <v>44</v>
      </c>
      <c r="K66" s="87" t="s">
        <v>154</v>
      </c>
      <c r="L66" s="88">
        <v>0.2</v>
      </c>
      <c r="M66" s="87">
        <v>1</v>
      </c>
      <c r="N66" s="87" t="s">
        <v>7</v>
      </c>
      <c r="O66" s="91" t="s">
        <v>155</v>
      </c>
      <c r="P66" s="91" t="s">
        <v>1226</v>
      </c>
      <c r="Q66" s="103">
        <v>45352</v>
      </c>
      <c r="R66" s="103">
        <v>45378</v>
      </c>
      <c r="S66" s="87" t="s">
        <v>107</v>
      </c>
    </row>
    <row r="67" spans="1:19" ht="75" customHeight="1" x14ac:dyDescent="0.25">
      <c r="A67" s="235" t="s">
        <v>107</v>
      </c>
      <c r="B67" s="87" t="s">
        <v>51</v>
      </c>
      <c r="C67" s="87" t="s">
        <v>52</v>
      </c>
      <c r="D67" s="86" t="s">
        <v>53</v>
      </c>
      <c r="E67" s="87" t="s">
        <v>53</v>
      </c>
      <c r="F67" s="87" t="s">
        <v>54</v>
      </c>
      <c r="G67" s="87" t="s">
        <v>55</v>
      </c>
      <c r="H67" s="87" t="s">
        <v>42</v>
      </c>
      <c r="I67" s="87" t="s">
        <v>56</v>
      </c>
      <c r="J67" s="87" t="s">
        <v>44</v>
      </c>
      <c r="K67" s="87" t="s">
        <v>156</v>
      </c>
      <c r="L67" s="88">
        <v>0.8</v>
      </c>
      <c r="M67" s="87">
        <v>100</v>
      </c>
      <c r="N67" s="87" t="s">
        <v>46</v>
      </c>
      <c r="O67" s="87" t="s">
        <v>157</v>
      </c>
      <c r="P67" s="87" t="s">
        <v>136</v>
      </c>
      <c r="Q67" s="103">
        <v>45383</v>
      </c>
      <c r="R67" s="103">
        <v>45642</v>
      </c>
      <c r="S67" s="87" t="s">
        <v>107</v>
      </c>
    </row>
    <row r="68" spans="1:19" ht="75" customHeight="1" x14ac:dyDescent="0.25">
      <c r="A68" s="231" t="s">
        <v>107</v>
      </c>
      <c r="B68" s="244" t="s">
        <v>36</v>
      </c>
      <c r="C68" s="244" t="s">
        <v>52</v>
      </c>
      <c r="D68" s="244" t="s">
        <v>65</v>
      </c>
      <c r="E68" s="244" t="s">
        <v>66</v>
      </c>
      <c r="F68" s="244" t="s">
        <v>67</v>
      </c>
      <c r="G68" s="244" t="s">
        <v>68</v>
      </c>
      <c r="H68" s="244" t="s">
        <v>131</v>
      </c>
      <c r="I68" s="244" t="s">
        <v>149</v>
      </c>
      <c r="J68" s="244" t="s">
        <v>158</v>
      </c>
      <c r="K68" s="244" t="s">
        <v>159</v>
      </c>
      <c r="L68" s="245">
        <v>0.125</v>
      </c>
      <c r="M68" s="244">
        <v>100</v>
      </c>
      <c r="N68" s="244" t="s">
        <v>46</v>
      </c>
      <c r="O68" s="244" t="s">
        <v>157</v>
      </c>
      <c r="P68" s="244" t="s">
        <v>136</v>
      </c>
      <c r="Q68" s="277">
        <v>45323</v>
      </c>
      <c r="R68" s="277">
        <v>45642</v>
      </c>
      <c r="S68" s="244" t="s">
        <v>107</v>
      </c>
    </row>
    <row r="69" spans="1:19" ht="75" customHeight="1" x14ac:dyDescent="0.25">
      <c r="A69" s="235" t="s">
        <v>107</v>
      </c>
      <c r="B69" s="87" t="s">
        <v>51</v>
      </c>
      <c r="C69" s="87" t="s">
        <v>52</v>
      </c>
      <c r="D69" s="86" t="s">
        <v>53</v>
      </c>
      <c r="E69" s="87" t="s">
        <v>53</v>
      </c>
      <c r="F69" s="87" t="s">
        <v>54</v>
      </c>
      <c r="G69" s="87" t="s">
        <v>55</v>
      </c>
      <c r="H69" s="87" t="s">
        <v>42</v>
      </c>
      <c r="I69" s="87" t="s">
        <v>56</v>
      </c>
      <c r="J69" s="87" t="s">
        <v>44</v>
      </c>
      <c r="K69" s="87" t="s">
        <v>160</v>
      </c>
      <c r="L69" s="88">
        <v>0.2</v>
      </c>
      <c r="M69" s="87">
        <v>1</v>
      </c>
      <c r="N69" s="87" t="s">
        <v>7</v>
      </c>
      <c r="O69" s="91" t="s">
        <v>155</v>
      </c>
      <c r="P69" s="91" t="s">
        <v>1227</v>
      </c>
      <c r="Q69" s="103">
        <v>45323</v>
      </c>
      <c r="R69" s="103">
        <v>45378</v>
      </c>
      <c r="S69" s="87" t="s">
        <v>107</v>
      </c>
    </row>
    <row r="70" spans="1:19" ht="75" customHeight="1" x14ac:dyDescent="0.25">
      <c r="A70" s="235" t="s">
        <v>107</v>
      </c>
      <c r="B70" s="87" t="s">
        <v>51</v>
      </c>
      <c r="C70" s="87" t="s">
        <v>52</v>
      </c>
      <c r="D70" s="86" t="s">
        <v>53</v>
      </c>
      <c r="E70" s="87" t="s">
        <v>53</v>
      </c>
      <c r="F70" s="87" t="s">
        <v>54</v>
      </c>
      <c r="G70" s="87" t="s">
        <v>55</v>
      </c>
      <c r="H70" s="87" t="s">
        <v>42</v>
      </c>
      <c r="I70" s="87" t="s">
        <v>56</v>
      </c>
      <c r="J70" s="87" t="s">
        <v>44</v>
      </c>
      <c r="K70" s="87" t="s">
        <v>161</v>
      </c>
      <c r="L70" s="88">
        <v>0.8</v>
      </c>
      <c r="M70" s="87">
        <v>100</v>
      </c>
      <c r="N70" s="87" t="s">
        <v>46</v>
      </c>
      <c r="O70" s="87" t="s">
        <v>157</v>
      </c>
      <c r="P70" s="87" t="s">
        <v>162</v>
      </c>
      <c r="Q70" s="103">
        <v>45383</v>
      </c>
      <c r="R70" s="103">
        <v>45642</v>
      </c>
      <c r="S70" s="87" t="s">
        <v>107</v>
      </c>
    </row>
    <row r="71" spans="1:19" ht="75" customHeight="1" x14ac:dyDescent="0.25">
      <c r="A71" s="231" t="s">
        <v>107</v>
      </c>
      <c r="B71" s="244" t="s">
        <v>36</v>
      </c>
      <c r="C71" s="244" t="s">
        <v>37</v>
      </c>
      <c r="D71" s="244" t="s">
        <v>128</v>
      </c>
      <c r="E71" s="244" t="s">
        <v>129</v>
      </c>
      <c r="F71" s="244" t="s">
        <v>67</v>
      </c>
      <c r="G71" s="244" t="s">
        <v>68</v>
      </c>
      <c r="H71" s="244" t="s">
        <v>131</v>
      </c>
      <c r="I71" s="244" t="s">
        <v>132</v>
      </c>
      <c r="J71" s="244" t="s">
        <v>70</v>
      </c>
      <c r="K71" s="244" t="s">
        <v>163</v>
      </c>
      <c r="L71" s="245">
        <v>0.125</v>
      </c>
      <c r="M71" s="244">
        <v>100</v>
      </c>
      <c r="N71" s="244" t="s">
        <v>46</v>
      </c>
      <c r="O71" s="244" t="s">
        <v>157</v>
      </c>
      <c r="P71" s="244" t="s">
        <v>162</v>
      </c>
      <c r="Q71" s="277">
        <v>45323</v>
      </c>
      <c r="R71" s="277">
        <v>45642</v>
      </c>
      <c r="S71" s="244" t="s">
        <v>107</v>
      </c>
    </row>
    <row r="72" spans="1:19" ht="75" customHeight="1" x14ac:dyDescent="0.25">
      <c r="A72" s="235" t="s">
        <v>107</v>
      </c>
      <c r="B72" s="87" t="s">
        <v>51</v>
      </c>
      <c r="C72" s="87" t="s">
        <v>52</v>
      </c>
      <c r="D72" s="86" t="s">
        <v>53</v>
      </c>
      <c r="E72" s="87" t="s">
        <v>53</v>
      </c>
      <c r="F72" s="87" t="s">
        <v>54</v>
      </c>
      <c r="G72" s="87" t="s">
        <v>55</v>
      </c>
      <c r="H72" s="87" t="s">
        <v>42</v>
      </c>
      <c r="I72" s="87" t="s">
        <v>56</v>
      </c>
      <c r="J72" s="87" t="s">
        <v>44</v>
      </c>
      <c r="K72" s="87" t="s">
        <v>164</v>
      </c>
      <c r="L72" s="88">
        <v>0.2</v>
      </c>
      <c r="M72" s="87">
        <v>1</v>
      </c>
      <c r="N72" s="87" t="s">
        <v>7</v>
      </c>
      <c r="O72" s="91" t="s">
        <v>165</v>
      </c>
      <c r="P72" s="91" t="s">
        <v>1228</v>
      </c>
      <c r="Q72" s="103">
        <v>45323</v>
      </c>
      <c r="R72" s="103">
        <v>45351</v>
      </c>
      <c r="S72" s="87" t="s">
        <v>107</v>
      </c>
    </row>
    <row r="73" spans="1:19" ht="75" customHeight="1" x14ac:dyDescent="0.25">
      <c r="A73" s="235" t="s">
        <v>107</v>
      </c>
      <c r="B73" s="87" t="s">
        <v>51</v>
      </c>
      <c r="C73" s="87" t="s">
        <v>52</v>
      </c>
      <c r="D73" s="86" t="s">
        <v>53</v>
      </c>
      <c r="E73" s="87" t="s">
        <v>53</v>
      </c>
      <c r="F73" s="87" t="s">
        <v>54</v>
      </c>
      <c r="G73" s="87" t="s">
        <v>55</v>
      </c>
      <c r="H73" s="87" t="s">
        <v>42</v>
      </c>
      <c r="I73" s="87" t="s">
        <v>56</v>
      </c>
      <c r="J73" s="87" t="s">
        <v>44</v>
      </c>
      <c r="K73" s="87" t="s">
        <v>166</v>
      </c>
      <c r="L73" s="88">
        <v>0.8</v>
      </c>
      <c r="M73" s="87">
        <v>100</v>
      </c>
      <c r="N73" s="87" t="s">
        <v>46</v>
      </c>
      <c r="O73" s="87" t="s">
        <v>157</v>
      </c>
      <c r="P73" s="87" t="s">
        <v>167</v>
      </c>
      <c r="Q73" s="103">
        <v>45352</v>
      </c>
      <c r="R73" s="103">
        <v>45642</v>
      </c>
      <c r="S73" s="87" t="s">
        <v>107</v>
      </c>
    </row>
    <row r="74" spans="1:19" ht="75" customHeight="1" x14ac:dyDescent="0.25">
      <c r="A74" s="231" t="s">
        <v>107</v>
      </c>
      <c r="B74" s="244" t="s">
        <v>36</v>
      </c>
      <c r="C74" s="244" t="s">
        <v>168</v>
      </c>
      <c r="D74" s="244" t="s">
        <v>65</v>
      </c>
      <c r="E74" s="244" t="s">
        <v>66</v>
      </c>
      <c r="F74" s="244" t="s">
        <v>95</v>
      </c>
      <c r="G74" s="244" t="s">
        <v>68</v>
      </c>
      <c r="H74" s="244" t="s">
        <v>131</v>
      </c>
      <c r="I74" s="244" t="s">
        <v>132</v>
      </c>
      <c r="J74" s="244" t="s">
        <v>70</v>
      </c>
      <c r="K74" s="244" t="s">
        <v>169</v>
      </c>
      <c r="L74" s="245">
        <v>0.125</v>
      </c>
      <c r="M74" s="244">
        <v>100</v>
      </c>
      <c r="N74" s="244" t="s">
        <v>46</v>
      </c>
      <c r="O74" s="244" t="s">
        <v>170</v>
      </c>
      <c r="P74" s="244" t="s">
        <v>167</v>
      </c>
      <c r="Q74" s="277">
        <v>45323</v>
      </c>
      <c r="R74" s="277">
        <v>45642</v>
      </c>
      <c r="S74" s="244" t="s">
        <v>107</v>
      </c>
    </row>
    <row r="75" spans="1:19" ht="75" customHeight="1" x14ac:dyDescent="0.25">
      <c r="A75" s="235" t="s">
        <v>107</v>
      </c>
      <c r="B75" s="87" t="s">
        <v>51</v>
      </c>
      <c r="C75" s="87" t="s">
        <v>52</v>
      </c>
      <c r="D75" s="86" t="s">
        <v>53</v>
      </c>
      <c r="E75" s="87" t="s">
        <v>53</v>
      </c>
      <c r="F75" s="87" t="s">
        <v>54</v>
      </c>
      <c r="G75" s="87" t="s">
        <v>55</v>
      </c>
      <c r="H75" s="87" t="s">
        <v>42</v>
      </c>
      <c r="I75" s="87" t="s">
        <v>56</v>
      </c>
      <c r="J75" s="87" t="s">
        <v>44</v>
      </c>
      <c r="K75" s="87" t="s">
        <v>171</v>
      </c>
      <c r="L75" s="88">
        <v>0.1</v>
      </c>
      <c r="M75" s="87">
        <v>1</v>
      </c>
      <c r="N75" s="87" t="s">
        <v>7</v>
      </c>
      <c r="O75" s="91" t="s">
        <v>172</v>
      </c>
      <c r="P75" s="91" t="s">
        <v>1229</v>
      </c>
      <c r="Q75" s="103">
        <v>45323</v>
      </c>
      <c r="R75" s="103">
        <v>45351</v>
      </c>
      <c r="S75" s="87" t="s">
        <v>107</v>
      </c>
    </row>
    <row r="76" spans="1:19" ht="75" customHeight="1" x14ac:dyDescent="0.25">
      <c r="A76" s="235" t="s">
        <v>107</v>
      </c>
      <c r="B76" s="87" t="s">
        <v>51</v>
      </c>
      <c r="C76" s="87" t="s">
        <v>52</v>
      </c>
      <c r="D76" s="86" t="s">
        <v>53</v>
      </c>
      <c r="E76" s="87" t="s">
        <v>53</v>
      </c>
      <c r="F76" s="87" t="s">
        <v>54</v>
      </c>
      <c r="G76" s="87" t="s">
        <v>55</v>
      </c>
      <c r="H76" s="87" t="s">
        <v>42</v>
      </c>
      <c r="I76" s="87" t="s">
        <v>56</v>
      </c>
      <c r="J76" s="87" t="s">
        <v>44</v>
      </c>
      <c r="K76" s="87" t="s">
        <v>173</v>
      </c>
      <c r="L76" s="88">
        <v>0.9</v>
      </c>
      <c r="M76" s="87">
        <v>100</v>
      </c>
      <c r="N76" s="87" t="s">
        <v>46</v>
      </c>
      <c r="O76" s="87" t="s">
        <v>170</v>
      </c>
      <c r="P76" s="87" t="s">
        <v>167</v>
      </c>
      <c r="Q76" s="103">
        <v>45352</v>
      </c>
      <c r="R76" s="103">
        <v>45642</v>
      </c>
      <c r="S76" s="87" t="s">
        <v>107</v>
      </c>
    </row>
    <row r="77" spans="1:19" ht="75" customHeight="1" x14ac:dyDescent="0.25">
      <c r="A77" s="231" t="s">
        <v>107</v>
      </c>
      <c r="B77" s="244" t="s">
        <v>36</v>
      </c>
      <c r="C77" s="244" t="s">
        <v>64</v>
      </c>
      <c r="D77" s="244" t="s">
        <v>128</v>
      </c>
      <c r="E77" s="244" t="s">
        <v>129</v>
      </c>
      <c r="F77" s="244" t="s">
        <v>174</v>
      </c>
      <c r="G77" s="244" t="s">
        <v>68</v>
      </c>
      <c r="H77" s="244" t="s">
        <v>131</v>
      </c>
      <c r="I77" s="244" t="s">
        <v>132</v>
      </c>
      <c r="J77" s="244" t="s">
        <v>70</v>
      </c>
      <c r="K77" s="244" t="s">
        <v>175</v>
      </c>
      <c r="L77" s="245">
        <v>0.125</v>
      </c>
      <c r="M77" s="244">
        <v>1</v>
      </c>
      <c r="N77" s="244" t="s">
        <v>7</v>
      </c>
      <c r="O77" s="234" t="s">
        <v>176</v>
      </c>
      <c r="P77" s="234" t="s">
        <v>1230</v>
      </c>
      <c r="Q77" s="277">
        <v>45447</v>
      </c>
      <c r="R77" s="277">
        <v>45596</v>
      </c>
      <c r="S77" s="244" t="s">
        <v>107</v>
      </c>
    </row>
    <row r="78" spans="1:19" ht="75" customHeight="1" x14ac:dyDescent="0.25">
      <c r="A78" s="235" t="s">
        <v>107</v>
      </c>
      <c r="B78" s="87" t="s">
        <v>51</v>
      </c>
      <c r="C78" s="87" t="s">
        <v>52</v>
      </c>
      <c r="D78" s="86" t="s">
        <v>53</v>
      </c>
      <c r="E78" s="87" t="s">
        <v>53</v>
      </c>
      <c r="F78" s="87" t="s">
        <v>54</v>
      </c>
      <c r="G78" s="87" t="s">
        <v>55</v>
      </c>
      <c r="H78" s="87" t="s">
        <v>42</v>
      </c>
      <c r="I78" s="87" t="s">
        <v>56</v>
      </c>
      <c r="J78" s="87" t="s">
        <v>44</v>
      </c>
      <c r="K78" s="87" t="s">
        <v>177</v>
      </c>
      <c r="L78" s="88">
        <v>0.05</v>
      </c>
      <c r="M78" s="87">
        <v>1</v>
      </c>
      <c r="N78" s="87" t="s">
        <v>7</v>
      </c>
      <c r="O78" s="91" t="s">
        <v>178</v>
      </c>
      <c r="P78" s="91" t="s">
        <v>1231</v>
      </c>
      <c r="Q78" s="103">
        <v>45447</v>
      </c>
      <c r="R78" s="103">
        <v>45474</v>
      </c>
      <c r="S78" s="87" t="s">
        <v>107</v>
      </c>
    </row>
    <row r="79" spans="1:19" ht="75" customHeight="1" x14ac:dyDescent="0.25">
      <c r="A79" s="235" t="s">
        <v>107</v>
      </c>
      <c r="B79" s="87" t="s">
        <v>51</v>
      </c>
      <c r="C79" s="87" t="s">
        <v>52</v>
      </c>
      <c r="D79" s="86" t="s">
        <v>53</v>
      </c>
      <c r="E79" s="87" t="s">
        <v>53</v>
      </c>
      <c r="F79" s="87" t="s">
        <v>54</v>
      </c>
      <c r="G79" s="87" t="s">
        <v>55</v>
      </c>
      <c r="H79" s="87" t="s">
        <v>42</v>
      </c>
      <c r="I79" s="87" t="s">
        <v>56</v>
      </c>
      <c r="J79" s="87" t="s">
        <v>44</v>
      </c>
      <c r="K79" s="87" t="s">
        <v>1657</v>
      </c>
      <c r="L79" s="88">
        <v>0.1</v>
      </c>
      <c r="M79" s="87">
        <v>1</v>
      </c>
      <c r="N79" s="87" t="s">
        <v>7</v>
      </c>
      <c r="O79" s="102" t="s">
        <v>1658</v>
      </c>
      <c r="P79" s="102" t="s">
        <v>1659</v>
      </c>
      <c r="Q79" s="103">
        <v>45474</v>
      </c>
      <c r="R79" s="103">
        <v>45504</v>
      </c>
      <c r="S79" s="87" t="s">
        <v>107</v>
      </c>
    </row>
    <row r="80" spans="1:19" ht="75" customHeight="1" x14ac:dyDescent="0.25">
      <c r="A80" s="235" t="s">
        <v>107</v>
      </c>
      <c r="B80" s="87" t="s">
        <v>51</v>
      </c>
      <c r="C80" s="87" t="s">
        <v>52</v>
      </c>
      <c r="D80" s="86" t="s">
        <v>53</v>
      </c>
      <c r="E80" s="87" t="s">
        <v>53</v>
      </c>
      <c r="F80" s="87" t="s">
        <v>54</v>
      </c>
      <c r="G80" s="87" t="s">
        <v>55</v>
      </c>
      <c r="H80" s="87" t="s">
        <v>42</v>
      </c>
      <c r="I80" s="87" t="s">
        <v>56</v>
      </c>
      <c r="J80" s="87" t="s">
        <v>44</v>
      </c>
      <c r="K80" s="87" t="s">
        <v>180</v>
      </c>
      <c r="L80" s="88">
        <v>0.2</v>
      </c>
      <c r="M80" s="87">
        <v>1</v>
      </c>
      <c r="N80" s="87" t="s">
        <v>7</v>
      </c>
      <c r="O80" s="102" t="s">
        <v>1537</v>
      </c>
      <c r="P80" s="102" t="s">
        <v>1538</v>
      </c>
      <c r="Q80" s="103">
        <v>45505</v>
      </c>
      <c r="R80" s="103">
        <v>45534</v>
      </c>
      <c r="S80" s="87" t="s">
        <v>107</v>
      </c>
    </row>
    <row r="81" spans="1:31" ht="71.25" customHeight="1" x14ac:dyDescent="0.25">
      <c r="A81" s="235" t="s">
        <v>107</v>
      </c>
      <c r="B81" s="87" t="s">
        <v>51</v>
      </c>
      <c r="C81" s="87" t="s">
        <v>52</v>
      </c>
      <c r="D81" s="86" t="s">
        <v>53</v>
      </c>
      <c r="E81" s="87" t="s">
        <v>53</v>
      </c>
      <c r="F81" s="87" t="s">
        <v>54</v>
      </c>
      <c r="G81" s="87" t="s">
        <v>55</v>
      </c>
      <c r="H81" s="87" t="s">
        <v>42</v>
      </c>
      <c r="I81" s="87" t="s">
        <v>56</v>
      </c>
      <c r="J81" s="87" t="s">
        <v>44</v>
      </c>
      <c r="K81" s="240" t="s">
        <v>928</v>
      </c>
      <c r="L81" s="88">
        <v>0</v>
      </c>
      <c r="M81" s="87">
        <v>1</v>
      </c>
      <c r="N81" s="87" t="s">
        <v>7</v>
      </c>
      <c r="O81" s="102" t="s">
        <v>1533</v>
      </c>
      <c r="P81" s="102" t="s">
        <v>1534</v>
      </c>
      <c r="Q81" s="103">
        <v>45536</v>
      </c>
      <c r="R81" s="103">
        <v>45565</v>
      </c>
      <c r="S81" s="87" t="s">
        <v>106</v>
      </c>
    </row>
    <row r="82" spans="1:31" ht="75" customHeight="1" x14ac:dyDescent="0.25">
      <c r="A82" s="235" t="s">
        <v>107</v>
      </c>
      <c r="B82" s="90" t="s">
        <v>51</v>
      </c>
      <c r="C82" s="87" t="s">
        <v>52</v>
      </c>
      <c r="D82" s="86" t="s">
        <v>53</v>
      </c>
      <c r="E82" s="87" t="s">
        <v>53</v>
      </c>
      <c r="F82" s="87" t="s">
        <v>54</v>
      </c>
      <c r="G82" s="87" t="s">
        <v>55</v>
      </c>
      <c r="H82" s="87" t="s">
        <v>42</v>
      </c>
      <c r="I82" s="87" t="s">
        <v>56</v>
      </c>
      <c r="J82" s="87" t="s">
        <v>44</v>
      </c>
      <c r="K82" s="87" t="s">
        <v>182</v>
      </c>
      <c r="L82" s="88">
        <v>0.65</v>
      </c>
      <c r="M82" s="87">
        <v>1</v>
      </c>
      <c r="N82" s="87" t="s">
        <v>7</v>
      </c>
      <c r="O82" s="102" t="s">
        <v>1535</v>
      </c>
      <c r="P82" s="102" t="s">
        <v>1536</v>
      </c>
      <c r="Q82" s="103">
        <v>45566</v>
      </c>
      <c r="R82" s="103">
        <v>45596</v>
      </c>
      <c r="S82" s="87" t="s">
        <v>107</v>
      </c>
    </row>
    <row r="83" spans="1:31" ht="75" customHeight="1" x14ac:dyDescent="0.25">
      <c r="A83" s="231" t="s">
        <v>88</v>
      </c>
      <c r="B83" s="244" t="s">
        <v>36</v>
      </c>
      <c r="C83" s="244" t="s">
        <v>37</v>
      </c>
      <c r="D83" s="244" t="s">
        <v>65</v>
      </c>
      <c r="E83" s="244" t="s">
        <v>66</v>
      </c>
      <c r="F83" s="244" t="s">
        <v>67</v>
      </c>
      <c r="G83" s="244" t="s">
        <v>55</v>
      </c>
      <c r="H83" s="244" t="s">
        <v>186</v>
      </c>
      <c r="I83" s="244" t="s">
        <v>1835</v>
      </c>
      <c r="J83" s="244" t="s">
        <v>44</v>
      </c>
      <c r="K83" s="244" t="s">
        <v>1836</v>
      </c>
      <c r="L83" s="245">
        <v>0.15</v>
      </c>
      <c r="M83" s="244">
        <v>1</v>
      </c>
      <c r="N83" s="244" t="s">
        <v>7</v>
      </c>
      <c r="O83" s="234" t="s">
        <v>1954</v>
      </c>
      <c r="P83" s="234" t="s">
        <v>1958</v>
      </c>
      <c r="Q83" s="277">
        <v>45323</v>
      </c>
      <c r="R83" s="277">
        <v>45625</v>
      </c>
      <c r="S83" s="244" t="s">
        <v>1840</v>
      </c>
    </row>
    <row r="84" spans="1:31" ht="75" customHeight="1" x14ac:dyDescent="0.25">
      <c r="A84" s="235" t="s">
        <v>88</v>
      </c>
      <c r="B84" s="45" t="s">
        <v>51</v>
      </c>
      <c r="C84" s="45" t="s">
        <v>52</v>
      </c>
      <c r="D84" s="45" t="s">
        <v>53</v>
      </c>
      <c r="E84" s="247" t="s">
        <v>53</v>
      </c>
      <c r="F84" s="247" t="s">
        <v>54</v>
      </c>
      <c r="G84" s="247" t="s">
        <v>55</v>
      </c>
      <c r="H84" s="247" t="s">
        <v>42</v>
      </c>
      <c r="I84" s="45" t="s">
        <v>1835</v>
      </c>
      <c r="J84" s="45" t="s">
        <v>44</v>
      </c>
      <c r="K84" s="248" t="s">
        <v>1841</v>
      </c>
      <c r="L84" s="46">
        <v>0.1</v>
      </c>
      <c r="M84" s="249">
        <v>1</v>
      </c>
      <c r="N84" s="249" t="s">
        <v>7</v>
      </c>
      <c r="O84" s="45" t="s">
        <v>1842</v>
      </c>
      <c r="P84" s="45" t="s">
        <v>1843</v>
      </c>
      <c r="Q84" s="250">
        <v>45323</v>
      </c>
      <c r="R84" s="250">
        <v>45565</v>
      </c>
      <c r="S84" s="249" t="s">
        <v>1840</v>
      </c>
      <c r="T84" s="87"/>
      <c r="U84" s="87"/>
      <c r="V84" s="87"/>
      <c r="W84" s="87"/>
      <c r="X84" s="87"/>
      <c r="Y84" s="87"/>
      <c r="Z84" s="87"/>
      <c r="AA84" s="87"/>
      <c r="AB84" s="87"/>
      <c r="AC84" s="251"/>
      <c r="AD84" s="87"/>
      <c r="AE84" s="86"/>
    </row>
    <row r="85" spans="1:31" ht="75" customHeight="1" x14ac:dyDescent="0.25">
      <c r="A85" s="235" t="s">
        <v>88</v>
      </c>
      <c r="B85" s="45" t="s">
        <v>51</v>
      </c>
      <c r="C85" s="45" t="s">
        <v>52</v>
      </c>
      <c r="D85" s="45" t="s">
        <v>53</v>
      </c>
      <c r="E85" s="247" t="s">
        <v>53</v>
      </c>
      <c r="F85" s="247" t="s">
        <v>54</v>
      </c>
      <c r="G85" s="247" t="s">
        <v>55</v>
      </c>
      <c r="H85" s="247" t="s">
        <v>42</v>
      </c>
      <c r="I85" s="45" t="s">
        <v>1835</v>
      </c>
      <c r="J85" s="45" t="s">
        <v>44</v>
      </c>
      <c r="K85" s="248" t="s">
        <v>75</v>
      </c>
      <c r="L85" s="46">
        <v>0.1</v>
      </c>
      <c r="M85" s="249">
        <v>1</v>
      </c>
      <c r="N85" s="249" t="s">
        <v>7</v>
      </c>
      <c r="O85" s="45" t="s">
        <v>1844</v>
      </c>
      <c r="P85" s="45" t="s">
        <v>1845</v>
      </c>
      <c r="Q85" s="250">
        <v>45352</v>
      </c>
      <c r="R85" s="250">
        <v>45383</v>
      </c>
      <c r="S85" s="249" t="s">
        <v>1840</v>
      </c>
      <c r="T85" s="87"/>
      <c r="U85" s="87"/>
      <c r="V85" s="87"/>
      <c r="W85" s="87"/>
      <c r="X85" s="87"/>
      <c r="Y85" s="87"/>
      <c r="Z85" s="87"/>
      <c r="AA85" s="87"/>
      <c r="AB85" s="87"/>
      <c r="AC85" s="251"/>
      <c r="AD85" s="87"/>
      <c r="AE85" s="86"/>
    </row>
    <row r="86" spans="1:31" ht="75" customHeight="1" x14ac:dyDescent="0.25">
      <c r="A86" s="235" t="s">
        <v>88</v>
      </c>
      <c r="B86" s="45" t="s">
        <v>51</v>
      </c>
      <c r="C86" s="45" t="s">
        <v>52</v>
      </c>
      <c r="D86" s="45" t="s">
        <v>53</v>
      </c>
      <c r="E86" s="247" t="s">
        <v>53</v>
      </c>
      <c r="F86" s="247" t="s">
        <v>54</v>
      </c>
      <c r="G86" s="247" t="s">
        <v>55</v>
      </c>
      <c r="H86" s="247" t="s">
        <v>42</v>
      </c>
      <c r="I86" s="45" t="s">
        <v>1835</v>
      </c>
      <c r="J86" s="45" t="s">
        <v>44</v>
      </c>
      <c r="K86" s="252" t="s">
        <v>1846</v>
      </c>
      <c r="L86" s="46">
        <v>0.3</v>
      </c>
      <c r="M86" s="249">
        <v>1</v>
      </c>
      <c r="N86" s="249" t="s">
        <v>7</v>
      </c>
      <c r="O86" s="45" t="s">
        <v>1847</v>
      </c>
      <c r="P86" s="45" t="s">
        <v>1848</v>
      </c>
      <c r="Q86" s="250">
        <v>45383</v>
      </c>
      <c r="R86" s="250">
        <v>45596</v>
      </c>
      <c r="S86" s="249" t="s">
        <v>1840</v>
      </c>
      <c r="T86" s="87"/>
      <c r="U86" s="87"/>
      <c r="V86" s="87"/>
      <c r="W86" s="87"/>
      <c r="X86" s="87"/>
      <c r="Y86" s="87"/>
      <c r="Z86" s="87"/>
      <c r="AA86" s="87"/>
      <c r="AB86" s="87"/>
      <c r="AC86" s="251"/>
      <c r="AD86" s="87"/>
      <c r="AE86" s="86"/>
    </row>
    <row r="87" spans="1:31" ht="75" customHeight="1" x14ac:dyDescent="0.25">
      <c r="A87" s="235" t="s">
        <v>88</v>
      </c>
      <c r="B87" s="45" t="s">
        <v>51</v>
      </c>
      <c r="C87" s="45" t="s">
        <v>52</v>
      </c>
      <c r="D87" s="45" t="s">
        <v>53</v>
      </c>
      <c r="E87" s="247" t="s">
        <v>53</v>
      </c>
      <c r="F87" s="247" t="s">
        <v>54</v>
      </c>
      <c r="G87" s="247" t="s">
        <v>55</v>
      </c>
      <c r="H87" s="247" t="s">
        <v>42</v>
      </c>
      <c r="I87" s="45" t="s">
        <v>1835</v>
      </c>
      <c r="J87" s="45" t="s">
        <v>44</v>
      </c>
      <c r="K87" s="249" t="s">
        <v>520</v>
      </c>
      <c r="L87" s="46">
        <v>0.3</v>
      </c>
      <c r="M87" s="249">
        <v>1</v>
      </c>
      <c r="N87" s="249" t="s">
        <v>7</v>
      </c>
      <c r="O87" s="45" t="s">
        <v>1849</v>
      </c>
      <c r="P87" s="45" t="s">
        <v>1850</v>
      </c>
      <c r="Q87" s="250">
        <v>45414</v>
      </c>
      <c r="R87" s="250">
        <v>45625</v>
      </c>
      <c r="S87" s="249" t="s">
        <v>1840</v>
      </c>
      <c r="T87" s="87"/>
      <c r="U87" s="87"/>
      <c r="V87" s="87"/>
      <c r="W87" s="87"/>
      <c r="X87" s="87"/>
      <c r="Y87" s="87"/>
      <c r="Z87" s="87"/>
      <c r="AA87" s="87"/>
      <c r="AB87" s="87"/>
      <c r="AC87" s="251"/>
      <c r="AD87" s="87"/>
      <c r="AE87" s="86"/>
    </row>
    <row r="88" spans="1:31" ht="75" customHeight="1" x14ac:dyDescent="0.25">
      <c r="A88" s="235" t="s">
        <v>88</v>
      </c>
      <c r="B88" s="45" t="s">
        <v>51</v>
      </c>
      <c r="C88" s="45" t="s">
        <v>52</v>
      </c>
      <c r="D88" s="45" t="s">
        <v>53</v>
      </c>
      <c r="E88" s="247" t="s">
        <v>53</v>
      </c>
      <c r="F88" s="247" t="s">
        <v>54</v>
      </c>
      <c r="G88" s="247" t="s">
        <v>55</v>
      </c>
      <c r="H88" s="247" t="s">
        <v>42</v>
      </c>
      <c r="I88" s="45" t="s">
        <v>1835</v>
      </c>
      <c r="J88" s="45" t="s">
        <v>44</v>
      </c>
      <c r="K88" s="249" t="s">
        <v>78</v>
      </c>
      <c r="L88" s="46">
        <v>0.1</v>
      </c>
      <c r="M88" s="249">
        <v>1</v>
      </c>
      <c r="N88" s="249" t="s">
        <v>7</v>
      </c>
      <c r="O88" s="45" t="s">
        <v>1851</v>
      </c>
      <c r="P88" s="45" t="s">
        <v>1852</v>
      </c>
      <c r="Q88" s="250">
        <v>45421</v>
      </c>
      <c r="R88" s="250">
        <v>45625</v>
      </c>
      <c r="S88" s="249" t="s">
        <v>1840</v>
      </c>
      <c r="T88" s="87"/>
      <c r="U88" s="87"/>
      <c r="V88" s="87"/>
      <c r="W88" s="87"/>
      <c r="X88" s="87"/>
      <c r="Y88" s="87"/>
      <c r="Z88" s="87"/>
      <c r="AA88" s="87"/>
      <c r="AB88" s="87"/>
      <c r="AC88" s="251"/>
      <c r="AD88" s="87"/>
      <c r="AE88" s="86"/>
    </row>
    <row r="89" spans="1:31" ht="75" customHeight="1" x14ac:dyDescent="0.25">
      <c r="A89" s="235" t="s">
        <v>88</v>
      </c>
      <c r="B89" s="45" t="s">
        <v>51</v>
      </c>
      <c r="C89" s="45" t="s">
        <v>52</v>
      </c>
      <c r="D89" s="45" t="s">
        <v>53</v>
      </c>
      <c r="E89" s="247" t="s">
        <v>53</v>
      </c>
      <c r="F89" s="247" t="s">
        <v>54</v>
      </c>
      <c r="G89" s="247" t="s">
        <v>55</v>
      </c>
      <c r="H89" s="247" t="s">
        <v>42</v>
      </c>
      <c r="I89" s="45" t="s">
        <v>1835</v>
      </c>
      <c r="J89" s="45" t="s">
        <v>44</v>
      </c>
      <c r="K89" s="249" t="s">
        <v>79</v>
      </c>
      <c r="L89" s="46">
        <v>0.1</v>
      </c>
      <c r="M89" s="249">
        <v>1</v>
      </c>
      <c r="N89" s="249" t="s">
        <v>7</v>
      </c>
      <c r="O89" s="45" t="s">
        <v>1853</v>
      </c>
      <c r="P89" s="45" t="s">
        <v>1854</v>
      </c>
      <c r="Q89" s="250">
        <v>45597</v>
      </c>
      <c r="R89" s="250">
        <v>45625</v>
      </c>
      <c r="S89" s="249" t="s">
        <v>1840</v>
      </c>
      <c r="T89" s="87"/>
      <c r="U89" s="87"/>
      <c r="V89" s="87"/>
      <c r="W89" s="87"/>
      <c r="X89" s="87"/>
      <c r="Y89" s="87"/>
      <c r="Z89" s="87"/>
      <c r="AA89" s="87"/>
      <c r="AB89" s="87"/>
      <c r="AC89" s="251"/>
      <c r="AD89" s="87"/>
      <c r="AE89" s="86"/>
    </row>
    <row r="90" spans="1:31" ht="75" customHeight="1" x14ac:dyDescent="0.25">
      <c r="A90" s="231" t="s">
        <v>88</v>
      </c>
      <c r="B90" s="244" t="s">
        <v>36</v>
      </c>
      <c r="C90" s="244" t="s">
        <v>37</v>
      </c>
      <c r="D90" s="244" t="s">
        <v>128</v>
      </c>
      <c r="E90" s="244" t="s">
        <v>129</v>
      </c>
      <c r="F90" s="244" t="s">
        <v>1656</v>
      </c>
      <c r="G90" s="244" t="s">
        <v>41</v>
      </c>
      <c r="H90" s="244" t="s">
        <v>186</v>
      </c>
      <c r="I90" s="244" t="s">
        <v>187</v>
      </c>
      <c r="J90" s="244" t="s">
        <v>44</v>
      </c>
      <c r="K90" s="244" t="s">
        <v>1855</v>
      </c>
      <c r="L90" s="245">
        <v>0.1</v>
      </c>
      <c r="M90" s="244">
        <v>4</v>
      </c>
      <c r="N90" s="244" t="s">
        <v>7</v>
      </c>
      <c r="O90" s="234" t="s">
        <v>1856</v>
      </c>
      <c r="P90" s="234" t="s">
        <v>1857</v>
      </c>
      <c r="Q90" s="277">
        <v>45306</v>
      </c>
      <c r="R90" s="277">
        <v>45595</v>
      </c>
      <c r="S90" s="244" t="s">
        <v>1840</v>
      </c>
      <c r="T90" s="87"/>
      <c r="U90" s="87"/>
      <c r="V90" s="87"/>
      <c r="W90" s="87"/>
      <c r="X90" s="87"/>
      <c r="Y90" s="87"/>
      <c r="Z90" s="87"/>
      <c r="AA90" s="87"/>
      <c r="AB90" s="87"/>
      <c r="AC90" s="251"/>
      <c r="AD90" s="87"/>
      <c r="AE90" s="86"/>
    </row>
    <row r="91" spans="1:31" ht="75" customHeight="1" x14ac:dyDescent="0.25">
      <c r="A91" s="235" t="s">
        <v>88</v>
      </c>
      <c r="B91" s="45" t="s">
        <v>51</v>
      </c>
      <c r="C91" s="45" t="s">
        <v>52</v>
      </c>
      <c r="D91" s="45" t="s">
        <v>53</v>
      </c>
      <c r="E91" s="247" t="s">
        <v>53</v>
      </c>
      <c r="F91" s="247" t="s">
        <v>54</v>
      </c>
      <c r="G91" s="247" t="s">
        <v>55</v>
      </c>
      <c r="H91" s="247" t="s">
        <v>42</v>
      </c>
      <c r="I91" s="45" t="s">
        <v>187</v>
      </c>
      <c r="J91" s="45" t="s">
        <v>44</v>
      </c>
      <c r="K91" s="253" t="s">
        <v>1858</v>
      </c>
      <c r="L91" s="46">
        <v>0.2</v>
      </c>
      <c r="M91" s="248">
        <v>1</v>
      </c>
      <c r="N91" s="248" t="s">
        <v>7</v>
      </c>
      <c r="O91" s="45" t="s">
        <v>1859</v>
      </c>
      <c r="P91" s="45" t="s">
        <v>1860</v>
      </c>
      <c r="Q91" s="254">
        <v>45306</v>
      </c>
      <c r="R91" s="254">
        <v>45351</v>
      </c>
      <c r="S91" s="249" t="s">
        <v>1840</v>
      </c>
      <c r="T91" s="87"/>
      <c r="U91" s="87"/>
      <c r="V91" s="87"/>
      <c r="W91" s="87"/>
      <c r="X91" s="87"/>
      <c r="Y91" s="87"/>
      <c r="Z91" s="87"/>
      <c r="AA91" s="87"/>
      <c r="AB91" s="87"/>
      <c r="AC91" s="251"/>
      <c r="AD91" s="87"/>
      <c r="AE91" s="86"/>
    </row>
    <row r="92" spans="1:31" ht="75" customHeight="1" x14ac:dyDescent="0.25">
      <c r="A92" s="235" t="s">
        <v>88</v>
      </c>
      <c r="B92" s="45" t="s">
        <v>51</v>
      </c>
      <c r="C92" s="45" t="s">
        <v>52</v>
      </c>
      <c r="D92" s="45" t="s">
        <v>53</v>
      </c>
      <c r="E92" s="247" t="s">
        <v>53</v>
      </c>
      <c r="F92" s="247" t="s">
        <v>54</v>
      </c>
      <c r="G92" s="247" t="s">
        <v>55</v>
      </c>
      <c r="H92" s="247" t="s">
        <v>42</v>
      </c>
      <c r="I92" s="45" t="s">
        <v>187</v>
      </c>
      <c r="J92" s="45" t="s">
        <v>44</v>
      </c>
      <c r="K92" s="253" t="s">
        <v>1861</v>
      </c>
      <c r="L92" s="46">
        <v>0.8</v>
      </c>
      <c r="M92" s="248">
        <v>100</v>
      </c>
      <c r="N92" s="248" t="s">
        <v>46</v>
      </c>
      <c r="O92" s="45" t="s">
        <v>1955</v>
      </c>
      <c r="P92" s="45" t="s">
        <v>1864</v>
      </c>
      <c r="Q92" s="254">
        <v>45352</v>
      </c>
      <c r="R92" s="254">
        <v>45595</v>
      </c>
      <c r="S92" s="249" t="s">
        <v>1840</v>
      </c>
      <c r="T92" s="87"/>
      <c r="U92" s="87"/>
      <c r="V92" s="87"/>
      <c r="W92" s="87"/>
      <c r="X92" s="87"/>
      <c r="Y92" s="87"/>
      <c r="Z92" s="87"/>
      <c r="AA92" s="87"/>
      <c r="AB92" s="87"/>
      <c r="AC92" s="251"/>
      <c r="AD92" s="87"/>
      <c r="AE92" s="86"/>
    </row>
    <row r="93" spans="1:31" ht="75" customHeight="1" x14ac:dyDescent="0.25">
      <c r="A93" s="231" t="s">
        <v>88</v>
      </c>
      <c r="B93" s="244" t="s">
        <v>36</v>
      </c>
      <c r="C93" s="244" t="s">
        <v>64</v>
      </c>
      <c r="D93" s="244" t="s">
        <v>128</v>
      </c>
      <c r="E93" s="244" t="s">
        <v>129</v>
      </c>
      <c r="F93" s="244" t="s">
        <v>54</v>
      </c>
      <c r="G93" s="244" t="s">
        <v>1016</v>
      </c>
      <c r="H93" s="244" t="s">
        <v>42</v>
      </c>
      <c r="I93" s="244" t="s">
        <v>1865</v>
      </c>
      <c r="J93" s="244" t="s">
        <v>44</v>
      </c>
      <c r="K93" s="244" t="s">
        <v>1866</v>
      </c>
      <c r="L93" s="245">
        <v>0.14000000000000001</v>
      </c>
      <c r="M93" s="244">
        <v>100</v>
      </c>
      <c r="N93" s="244" t="s">
        <v>46</v>
      </c>
      <c r="O93" s="234" t="s">
        <v>1956</v>
      </c>
      <c r="P93" s="234" t="s">
        <v>1968</v>
      </c>
      <c r="Q93" s="277">
        <v>45313</v>
      </c>
      <c r="R93" s="277">
        <v>45576</v>
      </c>
      <c r="S93" s="244" t="s">
        <v>1869</v>
      </c>
      <c r="T93" s="87"/>
      <c r="U93" s="87"/>
      <c r="V93" s="87"/>
      <c r="W93" s="87"/>
      <c r="X93" s="87"/>
      <c r="Y93" s="87"/>
      <c r="Z93" s="87"/>
      <c r="AA93" s="87"/>
      <c r="AB93" s="87"/>
      <c r="AC93" s="251"/>
      <c r="AD93" s="87"/>
      <c r="AE93" s="86"/>
    </row>
    <row r="94" spans="1:31" ht="75" customHeight="1" x14ac:dyDescent="0.25">
      <c r="A94" s="235" t="s">
        <v>88</v>
      </c>
      <c r="B94" s="45" t="s">
        <v>51</v>
      </c>
      <c r="C94" s="45" t="s">
        <v>52</v>
      </c>
      <c r="D94" s="45" t="s">
        <v>53</v>
      </c>
      <c r="E94" s="247" t="s">
        <v>53</v>
      </c>
      <c r="F94" s="247" t="s">
        <v>54</v>
      </c>
      <c r="G94" s="247" t="s">
        <v>55</v>
      </c>
      <c r="H94" s="247" t="s">
        <v>42</v>
      </c>
      <c r="I94" s="45" t="s">
        <v>1865</v>
      </c>
      <c r="J94" s="45" t="s">
        <v>44</v>
      </c>
      <c r="K94" s="242" t="s">
        <v>1870</v>
      </c>
      <c r="L94" s="46">
        <v>0.1</v>
      </c>
      <c r="M94" s="249">
        <v>1</v>
      </c>
      <c r="N94" s="249" t="s">
        <v>7</v>
      </c>
      <c r="O94" s="255" t="s">
        <v>1957</v>
      </c>
      <c r="P94" s="255" t="s">
        <v>1959</v>
      </c>
      <c r="Q94" s="255">
        <v>45313</v>
      </c>
      <c r="R94" s="255">
        <v>45330</v>
      </c>
      <c r="S94" s="249" t="s">
        <v>1840</v>
      </c>
      <c r="T94" s="87"/>
      <c r="U94" s="87"/>
      <c r="V94" s="87"/>
      <c r="W94" s="87"/>
      <c r="X94" s="87"/>
      <c r="Y94" s="87"/>
      <c r="Z94" s="87"/>
      <c r="AA94" s="87"/>
      <c r="AB94" s="87"/>
      <c r="AC94" s="251"/>
      <c r="AD94" s="87"/>
      <c r="AE94" s="86"/>
    </row>
    <row r="95" spans="1:31" ht="75" customHeight="1" x14ac:dyDescent="0.25">
      <c r="A95" s="235" t="s">
        <v>88</v>
      </c>
      <c r="B95" s="45" t="s">
        <v>51</v>
      </c>
      <c r="C95" s="45" t="s">
        <v>52</v>
      </c>
      <c r="D95" s="45" t="s">
        <v>53</v>
      </c>
      <c r="E95" s="247" t="s">
        <v>53</v>
      </c>
      <c r="F95" s="247" t="s">
        <v>54</v>
      </c>
      <c r="G95" s="247" t="s">
        <v>55</v>
      </c>
      <c r="H95" s="247" t="s">
        <v>42</v>
      </c>
      <c r="I95" s="45" t="s">
        <v>1865</v>
      </c>
      <c r="J95" s="45" t="s">
        <v>44</v>
      </c>
      <c r="K95" s="242" t="s">
        <v>1873</v>
      </c>
      <c r="L95" s="46">
        <v>0.2</v>
      </c>
      <c r="M95" s="249">
        <v>1</v>
      </c>
      <c r="N95" s="249" t="s">
        <v>7</v>
      </c>
      <c r="O95" s="255" t="s">
        <v>1957</v>
      </c>
      <c r="P95" s="255" t="s">
        <v>1960</v>
      </c>
      <c r="Q95" s="255">
        <v>45331</v>
      </c>
      <c r="R95" s="255">
        <v>45352</v>
      </c>
      <c r="S95" s="249" t="s">
        <v>1840</v>
      </c>
      <c r="T95" s="87"/>
      <c r="U95" s="87"/>
      <c r="V95" s="87"/>
      <c r="W95" s="87"/>
      <c r="X95" s="87"/>
      <c r="Y95" s="87"/>
      <c r="Z95" s="87"/>
      <c r="AA95" s="87"/>
      <c r="AB95" s="87"/>
      <c r="AC95" s="251"/>
      <c r="AD95" s="87"/>
      <c r="AE95" s="86"/>
    </row>
    <row r="96" spans="1:31" ht="75" customHeight="1" x14ac:dyDescent="0.25">
      <c r="A96" s="235" t="s">
        <v>88</v>
      </c>
      <c r="B96" s="45" t="s">
        <v>51</v>
      </c>
      <c r="C96" s="45" t="s">
        <v>52</v>
      </c>
      <c r="D96" s="45" t="s">
        <v>53</v>
      </c>
      <c r="E96" s="247" t="s">
        <v>53</v>
      </c>
      <c r="F96" s="247" t="s">
        <v>54</v>
      </c>
      <c r="G96" s="247" t="s">
        <v>55</v>
      </c>
      <c r="H96" s="247" t="s">
        <v>42</v>
      </c>
      <c r="I96" s="45" t="s">
        <v>1865</v>
      </c>
      <c r="J96" s="45" t="s">
        <v>44</v>
      </c>
      <c r="K96" s="242" t="s">
        <v>1874</v>
      </c>
      <c r="L96" s="46">
        <v>0.15</v>
      </c>
      <c r="M96" s="249">
        <v>1</v>
      </c>
      <c r="N96" s="249" t="s">
        <v>7</v>
      </c>
      <c r="O96" s="255" t="s">
        <v>1875</v>
      </c>
      <c r="P96" s="255" t="s">
        <v>1876</v>
      </c>
      <c r="Q96" s="255">
        <v>45355</v>
      </c>
      <c r="R96" s="255">
        <v>45359</v>
      </c>
      <c r="S96" s="249" t="s">
        <v>1840</v>
      </c>
      <c r="T96" s="87"/>
      <c r="U96" s="87"/>
      <c r="V96" s="87"/>
      <c r="W96" s="87"/>
      <c r="X96" s="87"/>
      <c r="Y96" s="87"/>
      <c r="Z96" s="87"/>
      <c r="AA96" s="87"/>
      <c r="AB96" s="87"/>
      <c r="AC96" s="251"/>
      <c r="AD96" s="87"/>
      <c r="AE96" s="86"/>
    </row>
    <row r="97" spans="1:31" ht="75" customHeight="1" x14ac:dyDescent="0.25">
      <c r="A97" s="235" t="s">
        <v>88</v>
      </c>
      <c r="B97" s="45" t="s">
        <v>51</v>
      </c>
      <c r="C97" s="45" t="s">
        <v>52</v>
      </c>
      <c r="D97" s="45" t="s">
        <v>53</v>
      </c>
      <c r="E97" s="247" t="s">
        <v>53</v>
      </c>
      <c r="F97" s="247" t="s">
        <v>54</v>
      </c>
      <c r="G97" s="247" t="s">
        <v>55</v>
      </c>
      <c r="H97" s="247" t="s">
        <v>42</v>
      </c>
      <c r="I97" s="45" t="s">
        <v>1865</v>
      </c>
      <c r="J97" s="45" t="s">
        <v>44</v>
      </c>
      <c r="K97" s="242" t="s">
        <v>1877</v>
      </c>
      <c r="L97" s="46">
        <v>0.15</v>
      </c>
      <c r="M97" s="249">
        <v>1</v>
      </c>
      <c r="N97" s="249" t="s">
        <v>7</v>
      </c>
      <c r="O97" s="255" t="s">
        <v>1878</v>
      </c>
      <c r="P97" s="255" t="s">
        <v>1879</v>
      </c>
      <c r="Q97" s="255">
        <v>45397</v>
      </c>
      <c r="R97" s="255">
        <v>45406</v>
      </c>
      <c r="S97" s="249" t="s">
        <v>1840</v>
      </c>
      <c r="T97" s="87"/>
      <c r="U97" s="87"/>
      <c r="V97" s="87"/>
      <c r="W97" s="87"/>
      <c r="X97" s="87"/>
      <c r="Y97" s="87"/>
      <c r="Z97" s="87"/>
      <c r="AA97" s="87"/>
      <c r="AB97" s="87"/>
      <c r="AC97" s="251"/>
      <c r="AD97" s="87"/>
      <c r="AE97" s="86"/>
    </row>
    <row r="98" spans="1:31" ht="75" customHeight="1" x14ac:dyDescent="0.25">
      <c r="A98" s="235" t="s">
        <v>88</v>
      </c>
      <c r="B98" s="45" t="s">
        <v>51</v>
      </c>
      <c r="C98" s="45" t="s">
        <v>52</v>
      </c>
      <c r="D98" s="45" t="s">
        <v>53</v>
      </c>
      <c r="E98" s="247" t="s">
        <v>53</v>
      </c>
      <c r="F98" s="247" t="s">
        <v>54</v>
      </c>
      <c r="G98" s="247" t="s">
        <v>55</v>
      </c>
      <c r="H98" s="247" t="s">
        <v>42</v>
      </c>
      <c r="I98" s="45" t="s">
        <v>1865</v>
      </c>
      <c r="J98" s="45" t="s">
        <v>44</v>
      </c>
      <c r="K98" s="242" t="s">
        <v>1880</v>
      </c>
      <c r="L98" s="46">
        <v>0.4</v>
      </c>
      <c r="M98" s="249">
        <v>100</v>
      </c>
      <c r="N98" s="249" t="s">
        <v>46</v>
      </c>
      <c r="O98" s="255" t="s">
        <v>1881</v>
      </c>
      <c r="P98" s="255" t="s">
        <v>1864</v>
      </c>
      <c r="Q98" s="255">
        <v>45407</v>
      </c>
      <c r="R98" s="255">
        <v>45527</v>
      </c>
      <c r="S98" s="249" t="s">
        <v>1840</v>
      </c>
      <c r="T98" s="87"/>
      <c r="U98" s="87"/>
      <c r="V98" s="87"/>
      <c r="W98" s="87"/>
      <c r="X98" s="87"/>
      <c r="Y98" s="87"/>
      <c r="Z98" s="87"/>
      <c r="AA98" s="87"/>
      <c r="AB98" s="87"/>
      <c r="AC98" s="251"/>
      <c r="AD98" s="87"/>
      <c r="AE98" s="86"/>
    </row>
    <row r="99" spans="1:31" ht="75" customHeight="1" x14ac:dyDescent="0.25">
      <c r="A99" s="231" t="s">
        <v>88</v>
      </c>
      <c r="B99" s="244" t="s">
        <v>36</v>
      </c>
      <c r="C99" s="244" t="s">
        <v>37</v>
      </c>
      <c r="D99" s="244" t="s">
        <v>38</v>
      </c>
      <c r="E99" s="244" t="s">
        <v>39</v>
      </c>
      <c r="F99" s="244" t="s">
        <v>54</v>
      </c>
      <c r="G99" s="244" t="s">
        <v>41</v>
      </c>
      <c r="H99" s="244" t="s">
        <v>186</v>
      </c>
      <c r="I99" s="244" t="s">
        <v>515</v>
      </c>
      <c r="J99" s="244" t="s">
        <v>44</v>
      </c>
      <c r="K99" s="244" t="s">
        <v>1882</v>
      </c>
      <c r="L99" s="245">
        <v>0.13</v>
      </c>
      <c r="M99" s="244">
        <v>2</v>
      </c>
      <c r="N99" s="244" t="s">
        <v>7</v>
      </c>
      <c r="O99" s="234" t="s">
        <v>1883</v>
      </c>
      <c r="P99" s="234" t="s">
        <v>1884</v>
      </c>
      <c r="Q99" s="277">
        <v>45306</v>
      </c>
      <c r="R99" s="277">
        <v>45555</v>
      </c>
      <c r="S99" s="244" t="s">
        <v>1840</v>
      </c>
      <c r="T99" s="87"/>
      <c r="U99" s="87"/>
      <c r="V99" s="87"/>
      <c r="W99" s="87"/>
      <c r="X99" s="87"/>
      <c r="Y99" s="87"/>
      <c r="Z99" s="87"/>
      <c r="AA99" s="87"/>
      <c r="AB99" s="87"/>
      <c r="AC99" s="251"/>
      <c r="AD99" s="87"/>
      <c r="AE99" s="86"/>
    </row>
    <row r="100" spans="1:31" ht="75" customHeight="1" x14ac:dyDescent="0.25">
      <c r="A100" s="235" t="s">
        <v>88</v>
      </c>
      <c r="B100" s="45" t="s">
        <v>51</v>
      </c>
      <c r="C100" s="45" t="s">
        <v>52</v>
      </c>
      <c r="D100" s="45" t="s">
        <v>38</v>
      </c>
      <c r="E100" s="247" t="s">
        <v>53</v>
      </c>
      <c r="F100" s="247" t="s">
        <v>54</v>
      </c>
      <c r="G100" s="247" t="s">
        <v>55</v>
      </c>
      <c r="H100" s="247" t="s">
        <v>42</v>
      </c>
      <c r="I100" s="45" t="s">
        <v>515</v>
      </c>
      <c r="J100" s="45" t="s">
        <v>44</v>
      </c>
      <c r="K100" s="242" t="s">
        <v>1885</v>
      </c>
      <c r="L100" s="46">
        <v>0.1</v>
      </c>
      <c r="M100" s="249">
        <v>1</v>
      </c>
      <c r="N100" s="249" t="s">
        <v>7</v>
      </c>
      <c r="O100" s="45" t="s">
        <v>1886</v>
      </c>
      <c r="P100" s="45" t="s">
        <v>1887</v>
      </c>
      <c r="Q100" s="255">
        <v>45306</v>
      </c>
      <c r="R100" s="255">
        <v>45345</v>
      </c>
      <c r="S100" s="249" t="s">
        <v>1840</v>
      </c>
      <c r="T100" s="87"/>
      <c r="U100" s="87"/>
      <c r="V100" s="87"/>
      <c r="W100" s="87"/>
      <c r="X100" s="87"/>
      <c r="Y100" s="87"/>
      <c r="Z100" s="87"/>
      <c r="AA100" s="87"/>
      <c r="AB100" s="87"/>
      <c r="AC100" s="251"/>
      <c r="AD100" s="87"/>
      <c r="AE100" s="86"/>
    </row>
    <row r="101" spans="1:31" ht="75" customHeight="1" x14ac:dyDescent="0.25">
      <c r="A101" s="235" t="s">
        <v>88</v>
      </c>
      <c r="B101" s="45" t="s">
        <v>51</v>
      </c>
      <c r="C101" s="45" t="s">
        <v>52</v>
      </c>
      <c r="D101" s="45" t="s">
        <v>38</v>
      </c>
      <c r="E101" s="247" t="s">
        <v>53</v>
      </c>
      <c r="F101" s="247" t="s">
        <v>54</v>
      </c>
      <c r="G101" s="247" t="s">
        <v>55</v>
      </c>
      <c r="H101" s="247" t="s">
        <v>42</v>
      </c>
      <c r="I101" s="45" t="s">
        <v>515</v>
      </c>
      <c r="J101" s="45" t="s">
        <v>44</v>
      </c>
      <c r="K101" s="242" t="s">
        <v>1888</v>
      </c>
      <c r="L101" s="46">
        <v>0.3</v>
      </c>
      <c r="M101" s="249">
        <v>1</v>
      </c>
      <c r="N101" s="249" t="s">
        <v>7</v>
      </c>
      <c r="O101" s="45" t="s">
        <v>1889</v>
      </c>
      <c r="P101" s="45" t="s">
        <v>1890</v>
      </c>
      <c r="Q101" s="255">
        <v>45352</v>
      </c>
      <c r="R101" s="255">
        <v>45398</v>
      </c>
      <c r="S101" s="249" t="s">
        <v>1840</v>
      </c>
      <c r="T101" s="87"/>
      <c r="U101" s="87"/>
      <c r="V101" s="87"/>
      <c r="W101" s="87"/>
      <c r="X101" s="87"/>
      <c r="Y101" s="87"/>
      <c r="Z101" s="87"/>
      <c r="AA101" s="87"/>
      <c r="AB101" s="87"/>
      <c r="AC101" s="251"/>
      <c r="AD101" s="87"/>
      <c r="AE101" s="86"/>
    </row>
    <row r="102" spans="1:31" ht="75" customHeight="1" x14ac:dyDescent="0.25">
      <c r="A102" s="235" t="s">
        <v>88</v>
      </c>
      <c r="B102" s="45" t="s">
        <v>51</v>
      </c>
      <c r="C102" s="45" t="s">
        <v>52</v>
      </c>
      <c r="D102" s="45" t="s">
        <v>38</v>
      </c>
      <c r="E102" s="247" t="s">
        <v>53</v>
      </c>
      <c r="F102" s="247" t="s">
        <v>54</v>
      </c>
      <c r="G102" s="247" t="s">
        <v>55</v>
      </c>
      <c r="H102" s="247" t="s">
        <v>42</v>
      </c>
      <c r="I102" s="45" t="s">
        <v>515</v>
      </c>
      <c r="J102" s="45" t="s">
        <v>44</v>
      </c>
      <c r="K102" s="242" t="s">
        <v>1891</v>
      </c>
      <c r="L102" s="46">
        <v>0.1</v>
      </c>
      <c r="M102" s="249">
        <v>1</v>
      </c>
      <c r="N102" s="249" t="s">
        <v>7</v>
      </c>
      <c r="O102" s="45" t="s">
        <v>1892</v>
      </c>
      <c r="P102" s="45" t="s">
        <v>1893</v>
      </c>
      <c r="Q102" s="255">
        <v>45399</v>
      </c>
      <c r="R102" s="255">
        <v>45422</v>
      </c>
      <c r="S102" s="249" t="s">
        <v>1840</v>
      </c>
      <c r="T102" s="87"/>
      <c r="U102" s="87"/>
      <c r="V102" s="87"/>
      <c r="W102" s="87"/>
      <c r="X102" s="87"/>
      <c r="Y102" s="87"/>
      <c r="Z102" s="87"/>
      <c r="AA102" s="87"/>
      <c r="AB102" s="87"/>
      <c r="AC102" s="251"/>
      <c r="AD102" s="87"/>
      <c r="AE102" s="86"/>
    </row>
    <row r="103" spans="1:31" ht="75" customHeight="1" x14ac:dyDescent="0.25">
      <c r="A103" s="235" t="s">
        <v>88</v>
      </c>
      <c r="B103" s="45" t="s">
        <v>51</v>
      </c>
      <c r="C103" s="45" t="s">
        <v>52</v>
      </c>
      <c r="D103" s="45" t="s">
        <v>38</v>
      </c>
      <c r="E103" s="247" t="s">
        <v>53</v>
      </c>
      <c r="F103" s="247" t="s">
        <v>54</v>
      </c>
      <c r="G103" s="247" t="s">
        <v>55</v>
      </c>
      <c r="H103" s="247" t="s">
        <v>42</v>
      </c>
      <c r="I103" s="45" t="s">
        <v>515</v>
      </c>
      <c r="J103" s="45" t="s">
        <v>44</v>
      </c>
      <c r="K103" s="242" t="s">
        <v>1894</v>
      </c>
      <c r="L103" s="46">
        <v>0.05</v>
      </c>
      <c r="M103" s="249">
        <v>1</v>
      </c>
      <c r="N103" s="249" t="s">
        <v>7</v>
      </c>
      <c r="O103" s="45" t="s">
        <v>1895</v>
      </c>
      <c r="P103" s="45" t="s">
        <v>1896</v>
      </c>
      <c r="Q103" s="255">
        <v>45426</v>
      </c>
      <c r="R103" s="255">
        <v>45457</v>
      </c>
      <c r="S103" s="249" t="s">
        <v>1840</v>
      </c>
      <c r="T103" s="87"/>
      <c r="U103" s="87"/>
      <c r="V103" s="87"/>
      <c r="W103" s="87"/>
      <c r="X103" s="87"/>
      <c r="Y103" s="87"/>
      <c r="Z103" s="87"/>
      <c r="AA103" s="87"/>
      <c r="AB103" s="87"/>
      <c r="AC103" s="251"/>
      <c r="AD103" s="87"/>
      <c r="AE103" s="86"/>
    </row>
    <row r="104" spans="1:31" ht="75" customHeight="1" x14ac:dyDescent="0.25">
      <c r="A104" s="235" t="s">
        <v>88</v>
      </c>
      <c r="B104" s="45" t="s">
        <v>51</v>
      </c>
      <c r="C104" s="45" t="s">
        <v>52</v>
      </c>
      <c r="D104" s="45" t="s">
        <v>38</v>
      </c>
      <c r="E104" s="247" t="s">
        <v>53</v>
      </c>
      <c r="F104" s="247" t="s">
        <v>54</v>
      </c>
      <c r="G104" s="247" t="s">
        <v>55</v>
      </c>
      <c r="H104" s="247" t="s">
        <v>42</v>
      </c>
      <c r="I104" s="45" t="s">
        <v>515</v>
      </c>
      <c r="J104" s="45" t="s">
        <v>44</v>
      </c>
      <c r="K104" s="242" t="s">
        <v>1897</v>
      </c>
      <c r="L104" s="46">
        <v>0.3</v>
      </c>
      <c r="M104" s="249">
        <v>1</v>
      </c>
      <c r="N104" s="249" t="s">
        <v>7</v>
      </c>
      <c r="O104" s="45" t="s">
        <v>1889</v>
      </c>
      <c r="P104" s="45" t="s">
        <v>1890</v>
      </c>
      <c r="Q104" s="255">
        <v>45475</v>
      </c>
      <c r="R104" s="255">
        <v>45499</v>
      </c>
      <c r="S104" s="249" t="s">
        <v>1840</v>
      </c>
      <c r="T104" s="87"/>
      <c r="U104" s="87"/>
      <c r="V104" s="87"/>
      <c r="W104" s="87"/>
      <c r="X104" s="87"/>
      <c r="Y104" s="87"/>
      <c r="Z104" s="87"/>
      <c r="AA104" s="87"/>
      <c r="AB104" s="87"/>
      <c r="AC104" s="251"/>
      <c r="AD104" s="87"/>
      <c r="AE104" s="86"/>
    </row>
    <row r="105" spans="1:31" ht="75" customHeight="1" x14ac:dyDescent="0.25">
      <c r="A105" s="235" t="s">
        <v>88</v>
      </c>
      <c r="B105" s="45" t="s">
        <v>51</v>
      </c>
      <c r="C105" s="45" t="s">
        <v>52</v>
      </c>
      <c r="D105" s="45" t="s">
        <v>38</v>
      </c>
      <c r="E105" s="247" t="s">
        <v>53</v>
      </c>
      <c r="F105" s="247" t="s">
        <v>54</v>
      </c>
      <c r="G105" s="247" t="s">
        <v>55</v>
      </c>
      <c r="H105" s="247" t="s">
        <v>42</v>
      </c>
      <c r="I105" s="45" t="s">
        <v>515</v>
      </c>
      <c r="J105" s="45" t="s">
        <v>44</v>
      </c>
      <c r="K105" s="242" t="s">
        <v>1898</v>
      </c>
      <c r="L105" s="46">
        <v>0.1</v>
      </c>
      <c r="M105" s="249">
        <v>1</v>
      </c>
      <c r="N105" s="249" t="s">
        <v>7</v>
      </c>
      <c r="O105" s="45" t="s">
        <v>1892</v>
      </c>
      <c r="P105" s="45" t="s">
        <v>1893</v>
      </c>
      <c r="Q105" s="255">
        <v>45502</v>
      </c>
      <c r="R105" s="255">
        <v>45520</v>
      </c>
      <c r="S105" s="249" t="s">
        <v>1840</v>
      </c>
      <c r="T105" s="87"/>
      <c r="U105" s="87"/>
      <c r="V105" s="87"/>
      <c r="W105" s="87"/>
      <c r="X105" s="87"/>
      <c r="Y105" s="87"/>
      <c r="Z105" s="87"/>
      <c r="AA105" s="87"/>
      <c r="AB105" s="87"/>
      <c r="AC105" s="251"/>
      <c r="AD105" s="87"/>
      <c r="AE105" s="86"/>
    </row>
    <row r="106" spans="1:31" ht="75" customHeight="1" x14ac:dyDescent="0.25">
      <c r="A106" s="235" t="s">
        <v>88</v>
      </c>
      <c r="B106" s="45" t="s">
        <v>51</v>
      </c>
      <c r="C106" s="45" t="s">
        <v>52</v>
      </c>
      <c r="D106" s="45" t="s">
        <v>38</v>
      </c>
      <c r="E106" s="247" t="s">
        <v>53</v>
      </c>
      <c r="F106" s="247" t="s">
        <v>54</v>
      </c>
      <c r="G106" s="247" t="s">
        <v>55</v>
      </c>
      <c r="H106" s="247" t="s">
        <v>42</v>
      </c>
      <c r="I106" s="45" t="s">
        <v>515</v>
      </c>
      <c r="J106" s="45" t="s">
        <v>44</v>
      </c>
      <c r="K106" s="242" t="s">
        <v>1899</v>
      </c>
      <c r="L106" s="46">
        <v>0.05</v>
      </c>
      <c r="M106" s="249">
        <v>1</v>
      </c>
      <c r="N106" s="249" t="s">
        <v>7</v>
      </c>
      <c r="O106" s="45" t="s">
        <v>1895</v>
      </c>
      <c r="P106" s="45" t="s">
        <v>1896</v>
      </c>
      <c r="Q106" s="255">
        <v>45524</v>
      </c>
      <c r="R106" s="255">
        <v>45555</v>
      </c>
      <c r="S106" s="249" t="s">
        <v>1840</v>
      </c>
      <c r="T106" s="87"/>
      <c r="U106" s="87"/>
      <c r="V106" s="87"/>
      <c r="W106" s="87"/>
      <c r="X106" s="87"/>
      <c r="Y106" s="87"/>
      <c r="Z106" s="87"/>
      <c r="AA106" s="87"/>
      <c r="AB106" s="87"/>
      <c r="AC106" s="251"/>
      <c r="AD106" s="87"/>
      <c r="AE106" s="86"/>
    </row>
    <row r="107" spans="1:31" ht="75" customHeight="1" x14ac:dyDescent="0.25">
      <c r="A107" s="231" t="s">
        <v>88</v>
      </c>
      <c r="B107" s="244" t="s">
        <v>36</v>
      </c>
      <c r="C107" s="244" t="s">
        <v>37</v>
      </c>
      <c r="D107" s="244" t="s">
        <v>128</v>
      </c>
      <c r="E107" s="244" t="s">
        <v>129</v>
      </c>
      <c r="F107" s="244" t="s">
        <v>1656</v>
      </c>
      <c r="G107" s="244" t="s">
        <v>41</v>
      </c>
      <c r="H107" s="244" t="s">
        <v>186</v>
      </c>
      <c r="I107" s="244" t="s">
        <v>187</v>
      </c>
      <c r="J107" s="244" t="s">
        <v>44</v>
      </c>
      <c r="K107" s="244" t="s">
        <v>1900</v>
      </c>
      <c r="L107" s="245">
        <v>0.12</v>
      </c>
      <c r="M107" s="244">
        <v>100</v>
      </c>
      <c r="N107" s="244" t="s">
        <v>46</v>
      </c>
      <c r="O107" s="234" t="s">
        <v>1901</v>
      </c>
      <c r="P107" s="234" t="s">
        <v>1902</v>
      </c>
      <c r="Q107" s="277">
        <v>45313</v>
      </c>
      <c r="R107" s="277">
        <v>45590</v>
      </c>
      <c r="S107" s="244" t="s">
        <v>1840</v>
      </c>
      <c r="T107" s="87"/>
      <c r="U107" s="87"/>
      <c r="V107" s="87"/>
      <c r="W107" s="87"/>
      <c r="X107" s="87"/>
      <c r="Y107" s="87"/>
      <c r="Z107" s="87"/>
      <c r="AA107" s="87"/>
      <c r="AB107" s="87"/>
      <c r="AC107" s="251"/>
      <c r="AD107" s="87"/>
      <c r="AE107" s="86"/>
    </row>
    <row r="108" spans="1:31" ht="75" customHeight="1" x14ac:dyDescent="0.25">
      <c r="A108" s="235" t="s">
        <v>88</v>
      </c>
      <c r="B108" s="45" t="s">
        <v>51</v>
      </c>
      <c r="C108" s="45" t="s">
        <v>52</v>
      </c>
      <c r="D108" s="45" t="s">
        <v>128</v>
      </c>
      <c r="E108" s="247" t="s">
        <v>53</v>
      </c>
      <c r="F108" s="247" t="s">
        <v>1656</v>
      </c>
      <c r="G108" s="247" t="s">
        <v>55</v>
      </c>
      <c r="H108" s="247" t="s">
        <v>42</v>
      </c>
      <c r="I108" s="45" t="s">
        <v>187</v>
      </c>
      <c r="J108" s="45" t="s">
        <v>44</v>
      </c>
      <c r="K108" s="256" t="s">
        <v>1903</v>
      </c>
      <c r="L108" s="46">
        <v>0.2</v>
      </c>
      <c r="M108" s="249">
        <v>1</v>
      </c>
      <c r="N108" s="249" t="s">
        <v>7</v>
      </c>
      <c r="O108" s="45" t="s">
        <v>1904</v>
      </c>
      <c r="P108" s="45" t="s">
        <v>1905</v>
      </c>
      <c r="Q108" s="255">
        <v>45313</v>
      </c>
      <c r="R108" s="255">
        <v>45338</v>
      </c>
      <c r="S108" s="249" t="s">
        <v>1840</v>
      </c>
      <c r="T108" s="87"/>
      <c r="U108" s="87"/>
      <c r="V108" s="87"/>
      <c r="W108" s="87"/>
      <c r="X108" s="87"/>
      <c r="Y108" s="87"/>
      <c r="Z108" s="87"/>
      <c r="AA108" s="87"/>
      <c r="AB108" s="87"/>
      <c r="AC108" s="251"/>
      <c r="AD108" s="87"/>
      <c r="AE108" s="86"/>
    </row>
    <row r="109" spans="1:31" ht="75" customHeight="1" x14ac:dyDescent="0.25">
      <c r="A109" s="235" t="s">
        <v>88</v>
      </c>
      <c r="B109" s="45" t="s">
        <v>51</v>
      </c>
      <c r="C109" s="45" t="s">
        <v>52</v>
      </c>
      <c r="D109" s="45" t="s">
        <v>128</v>
      </c>
      <c r="E109" s="247" t="s">
        <v>53</v>
      </c>
      <c r="F109" s="247" t="s">
        <v>1656</v>
      </c>
      <c r="G109" s="247" t="s">
        <v>55</v>
      </c>
      <c r="H109" s="247" t="s">
        <v>42</v>
      </c>
      <c r="I109" s="45" t="s">
        <v>187</v>
      </c>
      <c r="J109" s="45" t="s">
        <v>44</v>
      </c>
      <c r="K109" s="256" t="s">
        <v>1906</v>
      </c>
      <c r="L109" s="46">
        <v>0.8</v>
      </c>
      <c r="M109" s="249">
        <v>100</v>
      </c>
      <c r="N109" s="249" t="s">
        <v>46</v>
      </c>
      <c r="O109" s="45" t="s">
        <v>1907</v>
      </c>
      <c r="P109" s="45" t="s">
        <v>1864</v>
      </c>
      <c r="Q109" s="255">
        <v>45341</v>
      </c>
      <c r="R109" s="255">
        <v>45590</v>
      </c>
      <c r="S109" s="249" t="s">
        <v>1840</v>
      </c>
      <c r="T109" s="87"/>
      <c r="U109" s="87"/>
      <c r="V109" s="87"/>
      <c r="W109" s="87"/>
      <c r="X109" s="87"/>
      <c r="Y109" s="87"/>
      <c r="Z109" s="87"/>
      <c r="AA109" s="87"/>
      <c r="AB109" s="87"/>
      <c r="AC109" s="251"/>
      <c r="AD109" s="87"/>
      <c r="AE109" s="86"/>
    </row>
    <row r="110" spans="1:31" ht="75" customHeight="1" x14ac:dyDescent="0.25">
      <c r="A110" s="231" t="s">
        <v>88</v>
      </c>
      <c r="B110" s="244" t="s">
        <v>36</v>
      </c>
      <c r="C110" s="244" t="s">
        <v>52</v>
      </c>
      <c r="D110" s="244" t="s">
        <v>38</v>
      </c>
      <c r="E110" s="244" t="s">
        <v>39</v>
      </c>
      <c r="F110" s="244" t="s">
        <v>54</v>
      </c>
      <c r="G110" s="244" t="s">
        <v>41</v>
      </c>
      <c r="H110" s="244" t="s">
        <v>186</v>
      </c>
      <c r="I110" s="244" t="s">
        <v>515</v>
      </c>
      <c r="J110" s="244" t="s">
        <v>44</v>
      </c>
      <c r="K110" s="244" t="s">
        <v>1908</v>
      </c>
      <c r="L110" s="245">
        <v>0.11</v>
      </c>
      <c r="M110" s="244">
        <v>1</v>
      </c>
      <c r="N110" s="244" t="s">
        <v>7</v>
      </c>
      <c r="O110" s="234" t="s">
        <v>1909</v>
      </c>
      <c r="P110" s="234" t="s">
        <v>1910</v>
      </c>
      <c r="Q110" s="277">
        <v>45323</v>
      </c>
      <c r="R110" s="277">
        <v>45455</v>
      </c>
      <c r="S110" s="244" t="s">
        <v>1840</v>
      </c>
      <c r="T110" s="87"/>
      <c r="U110" s="87"/>
      <c r="V110" s="87"/>
      <c r="W110" s="87"/>
      <c r="X110" s="87"/>
      <c r="Y110" s="87"/>
      <c r="Z110" s="87"/>
      <c r="AA110" s="87"/>
      <c r="AB110" s="87"/>
      <c r="AC110" s="251"/>
      <c r="AD110" s="87"/>
      <c r="AE110" s="86"/>
    </row>
    <row r="111" spans="1:31" ht="75" customHeight="1" x14ac:dyDescent="0.25">
      <c r="A111" s="235" t="s">
        <v>88</v>
      </c>
      <c r="B111" s="45" t="s">
        <v>51</v>
      </c>
      <c r="C111" s="45" t="s">
        <v>52</v>
      </c>
      <c r="D111" s="45" t="s">
        <v>38</v>
      </c>
      <c r="E111" s="247" t="s">
        <v>53</v>
      </c>
      <c r="F111" s="247" t="s">
        <v>54</v>
      </c>
      <c r="G111" s="247" t="s">
        <v>55</v>
      </c>
      <c r="H111" s="247" t="s">
        <v>42</v>
      </c>
      <c r="I111" s="45" t="s">
        <v>515</v>
      </c>
      <c r="J111" s="45" t="s">
        <v>44</v>
      </c>
      <c r="K111" s="242" t="s">
        <v>1911</v>
      </c>
      <c r="L111" s="46">
        <v>0.7</v>
      </c>
      <c r="M111" s="249">
        <v>1</v>
      </c>
      <c r="N111" s="249" t="s">
        <v>7</v>
      </c>
      <c r="O111" s="45" t="s">
        <v>1889</v>
      </c>
      <c r="P111" s="45" t="s">
        <v>1912</v>
      </c>
      <c r="Q111" s="255">
        <v>45323</v>
      </c>
      <c r="R111" s="255">
        <v>45450</v>
      </c>
      <c r="S111" s="249" t="s">
        <v>1840</v>
      </c>
      <c r="T111" s="87"/>
      <c r="U111" s="87"/>
      <c r="V111" s="87"/>
      <c r="W111" s="87"/>
      <c r="X111" s="87"/>
      <c r="Y111" s="87"/>
      <c r="Z111" s="87"/>
      <c r="AA111" s="87"/>
      <c r="AB111" s="87"/>
      <c r="AC111" s="251"/>
      <c r="AD111" s="87"/>
      <c r="AE111" s="86"/>
    </row>
    <row r="112" spans="1:31" ht="75" customHeight="1" x14ac:dyDescent="0.25">
      <c r="A112" s="235" t="s">
        <v>88</v>
      </c>
      <c r="B112" s="45" t="s">
        <v>51</v>
      </c>
      <c r="C112" s="45" t="s">
        <v>52</v>
      </c>
      <c r="D112" s="45" t="s">
        <v>38</v>
      </c>
      <c r="E112" s="247" t="s">
        <v>53</v>
      </c>
      <c r="F112" s="247" t="s">
        <v>54</v>
      </c>
      <c r="G112" s="247" t="s">
        <v>55</v>
      </c>
      <c r="H112" s="247" t="s">
        <v>42</v>
      </c>
      <c r="I112" s="45" t="s">
        <v>515</v>
      </c>
      <c r="J112" s="45" t="s">
        <v>44</v>
      </c>
      <c r="K112" s="242" t="s">
        <v>1913</v>
      </c>
      <c r="L112" s="46">
        <v>0.3</v>
      </c>
      <c r="M112" s="249">
        <v>1</v>
      </c>
      <c r="N112" s="249" t="s">
        <v>7</v>
      </c>
      <c r="O112" s="45" t="s">
        <v>1909</v>
      </c>
      <c r="P112" s="45" t="s">
        <v>1910</v>
      </c>
      <c r="Q112" s="255">
        <v>45454</v>
      </c>
      <c r="R112" s="255">
        <v>45455</v>
      </c>
      <c r="S112" s="249" t="s">
        <v>1840</v>
      </c>
      <c r="T112" s="87"/>
      <c r="U112" s="87"/>
      <c r="V112" s="87"/>
      <c r="W112" s="87"/>
      <c r="X112" s="87"/>
      <c r="Y112" s="87"/>
      <c r="Z112" s="87"/>
      <c r="AA112" s="87"/>
      <c r="AB112" s="87"/>
      <c r="AC112" s="251"/>
      <c r="AD112" s="87"/>
      <c r="AE112" s="86"/>
    </row>
    <row r="113" spans="1:31" ht="75" customHeight="1" x14ac:dyDescent="0.25">
      <c r="A113" s="231" t="s">
        <v>88</v>
      </c>
      <c r="B113" s="244" t="s">
        <v>36</v>
      </c>
      <c r="C113" s="244" t="s">
        <v>64</v>
      </c>
      <c r="D113" s="244" t="s">
        <v>38</v>
      </c>
      <c r="E113" s="244" t="s">
        <v>39</v>
      </c>
      <c r="F113" s="244" t="s">
        <v>1656</v>
      </c>
      <c r="G113" s="244" t="s">
        <v>366</v>
      </c>
      <c r="H113" s="244" t="s">
        <v>186</v>
      </c>
      <c r="I113" s="244" t="s">
        <v>453</v>
      </c>
      <c r="J113" s="244" t="s">
        <v>1914</v>
      </c>
      <c r="K113" s="244" t="s">
        <v>1915</v>
      </c>
      <c r="L113" s="245">
        <v>0.1</v>
      </c>
      <c r="M113" s="244">
        <v>1</v>
      </c>
      <c r="N113" s="244" t="s">
        <v>7</v>
      </c>
      <c r="O113" s="234" t="s">
        <v>1916</v>
      </c>
      <c r="P113" s="234" t="s">
        <v>1917</v>
      </c>
      <c r="Q113" s="277">
        <v>45306</v>
      </c>
      <c r="R113" s="277">
        <v>45504</v>
      </c>
      <c r="S113" s="244" t="s">
        <v>1840</v>
      </c>
      <c r="T113" s="87"/>
      <c r="U113" s="87"/>
      <c r="V113" s="87"/>
      <c r="W113" s="87"/>
      <c r="X113" s="87"/>
      <c r="Y113" s="87"/>
      <c r="Z113" s="87"/>
      <c r="AA113" s="87"/>
      <c r="AB113" s="87"/>
      <c r="AC113" s="251"/>
      <c r="AD113" s="87"/>
      <c r="AE113" s="86"/>
    </row>
    <row r="114" spans="1:31" ht="75" customHeight="1" x14ac:dyDescent="0.25">
      <c r="A114" s="235" t="s">
        <v>88</v>
      </c>
      <c r="B114" s="45" t="s">
        <v>51</v>
      </c>
      <c r="C114" s="45" t="s">
        <v>52</v>
      </c>
      <c r="D114" s="45" t="s">
        <v>38</v>
      </c>
      <c r="E114" s="247" t="s">
        <v>53</v>
      </c>
      <c r="F114" s="247" t="s">
        <v>54</v>
      </c>
      <c r="G114" s="247" t="s">
        <v>55</v>
      </c>
      <c r="H114" s="247" t="s">
        <v>42</v>
      </c>
      <c r="I114" s="45" t="s">
        <v>453</v>
      </c>
      <c r="J114" s="45" t="s">
        <v>44</v>
      </c>
      <c r="K114" s="242" t="s">
        <v>1918</v>
      </c>
      <c r="L114" s="46">
        <v>0.2</v>
      </c>
      <c r="M114" s="242">
        <v>1</v>
      </c>
      <c r="N114" s="242" t="s">
        <v>7</v>
      </c>
      <c r="O114" s="45" t="s">
        <v>1919</v>
      </c>
      <c r="P114" s="45" t="s">
        <v>1920</v>
      </c>
      <c r="Q114" s="255">
        <v>45306</v>
      </c>
      <c r="R114" s="255">
        <v>45322</v>
      </c>
      <c r="S114" s="249" t="s">
        <v>1840</v>
      </c>
      <c r="T114" s="87"/>
      <c r="U114" s="87"/>
      <c r="V114" s="87"/>
      <c r="W114" s="87"/>
      <c r="X114" s="87"/>
      <c r="Y114" s="87"/>
      <c r="Z114" s="87"/>
      <c r="AA114" s="87"/>
      <c r="AB114" s="87"/>
      <c r="AC114" s="251"/>
      <c r="AD114" s="87"/>
      <c r="AE114" s="86"/>
    </row>
    <row r="115" spans="1:31" ht="75" customHeight="1" x14ac:dyDescent="0.25">
      <c r="A115" s="235" t="s">
        <v>88</v>
      </c>
      <c r="B115" s="45" t="s">
        <v>51</v>
      </c>
      <c r="C115" s="45" t="s">
        <v>52</v>
      </c>
      <c r="D115" s="45" t="s">
        <v>38</v>
      </c>
      <c r="E115" s="247" t="s">
        <v>53</v>
      </c>
      <c r="F115" s="247" t="s">
        <v>54</v>
      </c>
      <c r="G115" s="247" t="s">
        <v>55</v>
      </c>
      <c r="H115" s="247" t="s">
        <v>42</v>
      </c>
      <c r="I115" s="45" t="s">
        <v>453</v>
      </c>
      <c r="J115" s="45" t="s">
        <v>44</v>
      </c>
      <c r="K115" s="242" t="s">
        <v>1921</v>
      </c>
      <c r="L115" s="46">
        <v>0.3</v>
      </c>
      <c r="M115" s="242">
        <v>100</v>
      </c>
      <c r="N115" s="242" t="s">
        <v>46</v>
      </c>
      <c r="O115" s="45" t="s">
        <v>1922</v>
      </c>
      <c r="P115" s="45" t="s">
        <v>1923</v>
      </c>
      <c r="Q115" s="255">
        <v>45323</v>
      </c>
      <c r="R115" s="255">
        <v>45351</v>
      </c>
      <c r="S115" s="249" t="s">
        <v>1840</v>
      </c>
      <c r="T115" s="87"/>
      <c r="U115" s="87"/>
      <c r="V115" s="87"/>
      <c r="W115" s="87"/>
      <c r="X115" s="87"/>
      <c r="Y115" s="87"/>
      <c r="Z115" s="87"/>
      <c r="AA115" s="87"/>
      <c r="AB115" s="87"/>
      <c r="AC115" s="251"/>
      <c r="AD115" s="87"/>
      <c r="AE115" s="86"/>
    </row>
    <row r="116" spans="1:31" ht="75" customHeight="1" x14ac:dyDescent="0.25">
      <c r="A116" s="235" t="s">
        <v>88</v>
      </c>
      <c r="B116" s="45" t="s">
        <v>51</v>
      </c>
      <c r="C116" s="45" t="s">
        <v>52</v>
      </c>
      <c r="D116" s="45" t="s">
        <v>38</v>
      </c>
      <c r="E116" s="247" t="s">
        <v>53</v>
      </c>
      <c r="F116" s="247" t="s">
        <v>54</v>
      </c>
      <c r="G116" s="247" t="s">
        <v>55</v>
      </c>
      <c r="H116" s="247" t="s">
        <v>42</v>
      </c>
      <c r="I116" s="45" t="s">
        <v>453</v>
      </c>
      <c r="J116" s="45" t="s">
        <v>44</v>
      </c>
      <c r="K116" s="242" t="s">
        <v>1924</v>
      </c>
      <c r="L116" s="46">
        <v>0.5</v>
      </c>
      <c r="M116" s="242">
        <v>1</v>
      </c>
      <c r="N116" s="242" t="s">
        <v>7</v>
      </c>
      <c r="O116" s="45" t="s">
        <v>1925</v>
      </c>
      <c r="P116" s="45" t="s">
        <v>1926</v>
      </c>
      <c r="Q116" s="255">
        <v>45352</v>
      </c>
      <c r="R116" s="255">
        <v>45504</v>
      </c>
      <c r="S116" s="249" t="s">
        <v>1840</v>
      </c>
      <c r="T116" s="87"/>
      <c r="U116" s="87"/>
      <c r="V116" s="87"/>
      <c r="W116" s="87"/>
      <c r="X116" s="87"/>
      <c r="Y116" s="87"/>
      <c r="Z116" s="87"/>
      <c r="AA116" s="87"/>
      <c r="AB116" s="87"/>
      <c r="AC116" s="251"/>
      <c r="AD116" s="87"/>
      <c r="AE116" s="86"/>
    </row>
    <row r="117" spans="1:31" ht="75" customHeight="1" x14ac:dyDescent="0.25">
      <c r="A117" s="231" t="s">
        <v>88</v>
      </c>
      <c r="B117" s="244" t="s">
        <v>36</v>
      </c>
      <c r="C117" s="244" t="s">
        <v>64</v>
      </c>
      <c r="D117" s="244" t="s">
        <v>38</v>
      </c>
      <c r="E117" s="244" t="s">
        <v>39</v>
      </c>
      <c r="F117" s="244" t="s">
        <v>1656</v>
      </c>
      <c r="G117" s="244" t="s">
        <v>41</v>
      </c>
      <c r="H117" s="244" t="s">
        <v>186</v>
      </c>
      <c r="I117" s="244" t="s">
        <v>56</v>
      </c>
      <c r="J117" s="244" t="s">
        <v>44</v>
      </c>
      <c r="K117" s="244" t="s">
        <v>1927</v>
      </c>
      <c r="L117" s="245">
        <v>0.1</v>
      </c>
      <c r="M117" s="244">
        <v>100</v>
      </c>
      <c r="N117" s="244" t="s">
        <v>46</v>
      </c>
      <c r="O117" s="234" t="s">
        <v>1928</v>
      </c>
      <c r="P117" s="234" t="s">
        <v>1929</v>
      </c>
      <c r="Q117" s="277">
        <v>45306</v>
      </c>
      <c r="R117" s="277">
        <v>45657</v>
      </c>
      <c r="S117" s="244" t="s">
        <v>1840</v>
      </c>
      <c r="T117" s="87"/>
      <c r="U117" s="87"/>
      <c r="V117" s="87"/>
      <c r="W117" s="87"/>
      <c r="X117" s="87"/>
      <c r="Y117" s="87"/>
      <c r="Z117" s="87"/>
      <c r="AA117" s="87"/>
      <c r="AB117" s="87"/>
      <c r="AC117" s="251"/>
      <c r="AD117" s="87"/>
      <c r="AE117" s="86"/>
    </row>
    <row r="118" spans="1:31" ht="75" customHeight="1" x14ac:dyDescent="0.25">
      <c r="A118" s="235" t="s">
        <v>88</v>
      </c>
      <c r="B118" s="45" t="s">
        <v>51</v>
      </c>
      <c r="C118" s="45" t="s">
        <v>52</v>
      </c>
      <c r="D118" s="45" t="s">
        <v>38</v>
      </c>
      <c r="E118" s="247" t="s">
        <v>53</v>
      </c>
      <c r="F118" s="247" t="s">
        <v>54</v>
      </c>
      <c r="G118" s="247" t="s">
        <v>55</v>
      </c>
      <c r="H118" s="247" t="s">
        <v>42</v>
      </c>
      <c r="I118" s="45" t="s">
        <v>56</v>
      </c>
      <c r="J118" s="45" t="s">
        <v>44</v>
      </c>
      <c r="K118" s="248" t="s">
        <v>597</v>
      </c>
      <c r="L118" s="46">
        <v>1</v>
      </c>
      <c r="M118" s="257">
        <v>100</v>
      </c>
      <c r="N118" s="257" t="s">
        <v>46</v>
      </c>
      <c r="O118" s="45" t="s">
        <v>1928</v>
      </c>
      <c r="P118" s="45" t="s">
        <v>1929</v>
      </c>
      <c r="Q118" s="258">
        <v>45306</v>
      </c>
      <c r="R118" s="258">
        <v>45657</v>
      </c>
      <c r="S118" s="249" t="s">
        <v>1840</v>
      </c>
      <c r="T118" s="87"/>
      <c r="U118" s="87"/>
      <c r="V118" s="87"/>
      <c r="W118" s="87"/>
      <c r="X118" s="87"/>
      <c r="Y118" s="87"/>
      <c r="Z118" s="87"/>
      <c r="AA118" s="87"/>
      <c r="AB118" s="87"/>
      <c r="AC118" s="251"/>
      <c r="AD118" s="87"/>
      <c r="AE118" s="86"/>
    </row>
    <row r="119" spans="1:31" ht="75" customHeight="1" x14ac:dyDescent="0.25">
      <c r="A119" s="231" t="s">
        <v>88</v>
      </c>
      <c r="B119" s="244" t="s">
        <v>36</v>
      </c>
      <c r="C119" s="244" t="s">
        <v>37</v>
      </c>
      <c r="D119" s="244" t="s">
        <v>38</v>
      </c>
      <c r="E119" s="244" t="s">
        <v>39</v>
      </c>
      <c r="F119" s="244" t="s">
        <v>1656</v>
      </c>
      <c r="G119" s="244" t="s">
        <v>41</v>
      </c>
      <c r="H119" s="244" t="s">
        <v>186</v>
      </c>
      <c r="I119" s="244" t="s">
        <v>187</v>
      </c>
      <c r="J119" s="244" t="s">
        <v>44</v>
      </c>
      <c r="K119" s="244" t="s">
        <v>1930</v>
      </c>
      <c r="L119" s="245">
        <v>0.05</v>
      </c>
      <c r="M119" s="244">
        <v>1</v>
      </c>
      <c r="N119" s="244" t="s">
        <v>7</v>
      </c>
      <c r="O119" s="234" t="s">
        <v>1931</v>
      </c>
      <c r="P119" s="234" t="s">
        <v>1932</v>
      </c>
      <c r="Q119" s="277">
        <v>45383</v>
      </c>
      <c r="R119" s="277">
        <v>45527</v>
      </c>
      <c r="S119" s="244" t="s">
        <v>1840</v>
      </c>
      <c r="T119" s="87"/>
      <c r="U119" s="87"/>
      <c r="V119" s="87"/>
      <c r="W119" s="87"/>
      <c r="X119" s="87"/>
      <c r="Y119" s="87"/>
      <c r="Z119" s="87"/>
      <c r="AA119" s="87"/>
      <c r="AB119" s="87"/>
      <c r="AC119" s="251"/>
      <c r="AD119" s="87"/>
      <c r="AE119" s="86"/>
    </row>
    <row r="120" spans="1:31" ht="75" customHeight="1" x14ac:dyDescent="0.25">
      <c r="A120" s="235" t="s">
        <v>88</v>
      </c>
      <c r="B120" s="45" t="s">
        <v>51</v>
      </c>
      <c r="C120" s="45" t="s">
        <v>52</v>
      </c>
      <c r="D120" s="45" t="s">
        <v>38</v>
      </c>
      <c r="E120" s="247" t="s">
        <v>53</v>
      </c>
      <c r="F120" s="247" t="s">
        <v>1656</v>
      </c>
      <c r="G120" s="247" t="s">
        <v>55</v>
      </c>
      <c r="H120" s="247" t="s">
        <v>42</v>
      </c>
      <c r="I120" s="45" t="s">
        <v>187</v>
      </c>
      <c r="J120" s="45" t="s">
        <v>44</v>
      </c>
      <c r="K120" s="102" t="s">
        <v>1933</v>
      </c>
      <c r="L120" s="46">
        <v>0.2</v>
      </c>
      <c r="M120" s="249">
        <v>1</v>
      </c>
      <c r="N120" s="249" t="s">
        <v>7</v>
      </c>
      <c r="O120" s="45" t="s">
        <v>1934</v>
      </c>
      <c r="P120" s="45" t="s">
        <v>1935</v>
      </c>
      <c r="Q120" s="258">
        <v>45383</v>
      </c>
      <c r="R120" s="258">
        <v>45408</v>
      </c>
      <c r="S120" s="249" t="s">
        <v>1840</v>
      </c>
      <c r="T120" s="87"/>
      <c r="U120" s="87"/>
      <c r="V120" s="87"/>
      <c r="W120" s="87"/>
      <c r="X120" s="87"/>
      <c r="Y120" s="87"/>
      <c r="Z120" s="87"/>
      <c r="AA120" s="87"/>
      <c r="AB120" s="87"/>
      <c r="AC120" s="251"/>
      <c r="AD120" s="87"/>
      <c r="AE120" s="86"/>
    </row>
    <row r="121" spans="1:31" ht="75" customHeight="1" x14ac:dyDescent="0.25">
      <c r="A121" s="235" t="s">
        <v>88</v>
      </c>
      <c r="B121" s="45" t="s">
        <v>51</v>
      </c>
      <c r="C121" s="45" t="s">
        <v>52</v>
      </c>
      <c r="D121" s="45" t="s">
        <v>38</v>
      </c>
      <c r="E121" s="247" t="s">
        <v>53</v>
      </c>
      <c r="F121" s="247" t="s">
        <v>1656</v>
      </c>
      <c r="G121" s="247" t="s">
        <v>55</v>
      </c>
      <c r="H121" s="247" t="s">
        <v>42</v>
      </c>
      <c r="I121" s="45" t="s">
        <v>187</v>
      </c>
      <c r="J121" s="45" t="s">
        <v>44</v>
      </c>
      <c r="K121" s="102" t="s">
        <v>1936</v>
      </c>
      <c r="L121" s="46">
        <v>0.8</v>
      </c>
      <c r="M121" s="257">
        <v>100</v>
      </c>
      <c r="N121" s="257" t="s">
        <v>46</v>
      </c>
      <c r="O121" s="45" t="s">
        <v>1937</v>
      </c>
      <c r="P121" s="45" t="s">
        <v>1864</v>
      </c>
      <c r="Q121" s="258">
        <v>45411</v>
      </c>
      <c r="R121" s="258">
        <v>45527</v>
      </c>
      <c r="S121" s="249" t="s">
        <v>1840</v>
      </c>
      <c r="T121" s="87"/>
      <c r="U121" s="87"/>
      <c r="V121" s="87"/>
      <c r="W121" s="87"/>
      <c r="X121" s="87"/>
      <c r="Y121" s="87"/>
      <c r="Z121" s="87"/>
      <c r="AA121" s="87"/>
      <c r="AB121" s="87"/>
      <c r="AC121" s="251"/>
      <c r="AD121" s="87"/>
      <c r="AE121" s="86"/>
    </row>
    <row r="122" spans="1:31" ht="75" customHeight="1" x14ac:dyDescent="0.25">
      <c r="A122" s="231" t="s">
        <v>184</v>
      </c>
      <c r="B122" s="244" t="s">
        <v>36</v>
      </c>
      <c r="C122" s="244" t="s">
        <v>64</v>
      </c>
      <c r="D122" s="244" t="s">
        <v>128</v>
      </c>
      <c r="E122" s="244" t="s">
        <v>129</v>
      </c>
      <c r="F122" s="244" t="s">
        <v>54</v>
      </c>
      <c r="G122" s="244" t="s">
        <v>185</v>
      </c>
      <c r="H122" s="244" t="s">
        <v>186</v>
      </c>
      <c r="I122" s="244" t="s">
        <v>187</v>
      </c>
      <c r="J122" s="244" t="s">
        <v>188</v>
      </c>
      <c r="K122" s="244" t="s">
        <v>189</v>
      </c>
      <c r="L122" s="245">
        <v>0.3</v>
      </c>
      <c r="M122" s="244">
        <v>4</v>
      </c>
      <c r="N122" s="244" t="s">
        <v>7</v>
      </c>
      <c r="O122" s="244" t="s">
        <v>190</v>
      </c>
      <c r="P122" s="244" t="s">
        <v>1425</v>
      </c>
      <c r="Q122" s="277">
        <v>45323</v>
      </c>
      <c r="R122" s="277">
        <v>45639</v>
      </c>
      <c r="S122" s="244" t="s">
        <v>184</v>
      </c>
    </row>
    <row r="123" spans="1:31" ht="75" customHeight="1" x14ac:dyDescent="0.25">
      <c r="A123" s="235" t="s">
        <v>184</v>
      </c>
      <c r="B123" s="87" t="s">
        <v>51</v>
      </c>
      <c r="C123" s="259" t="s">
        <v>52</v>
      </c>
      <c r="D123" s="86" t="s">
        <v>53</v>
      </c>
      <c r="E123" s="87" t="s">
        <v>53</v>
      </c>
      <c r="F123" s="87" t="s">
        <v>54</v>
      </c>
      <c r="G123" s="87" t="s">
        <v>55</v>
      </c>
      <c r="H123" s="87" t="s">
        <v>42</v>
      </c>
      <c r="I123" s="87" t="s">
        <v>56</v>
      </c>
      <c r="J123" s="87" t="s">
        <v>44</v>
      </c>
      <c r="K123" s="87" t="s">
        <v>1409</v>
      </c>
      <c r="L123" s="88">
        <v>0.5</v>
      </c>
      <c r="M123" s="87">
        <v>2</v>
      </c>
      <c r="N123" s="87" t="s">
        <v>7</v>
      </c>
      <c r="O123" s="87" t="s">
        <v>190</v>
      </c>
      <c r="P123" s="87" t="s">
        <v>1425</v>
      </c>
      <c r="Q123" s="103">
        <v>45323</v>
      </c>
      <c r="R123" s="103">
        <v>45471</v>
      </c>
      <c r="S123" s="87" t="s">
        <v>184</v>
      </c>
    </row>
    <row r="124" spans="1:31" ht="75" customHeight="1" x14ac:dyDescent="0.25">
      <c r="A124" s="235" t="s">
        <v>184</v>
      </c>
      <c r="B124" s="87" t="s">
        <v>51</v>
      </c>
      <c r="C124" s="259" t="s">
        <v>52</v>
      </c>
      <c r="D124" s="86" t="s">
        <v>53</v>
      </c>
      <c r="E124" s="87" t="s">
        <v>53</v>
      </c>
      <c r="F124" s="87" t="s">
        <v>54</v>
      </c>
      <c r="G124" s="87" t="s">
        <v>55</v>
      </c>
      <c r="H124" s="87" t="s">
        <v>42</v>
      </c>
      <c r="I124" s="87" t="s">
        <v>56</v>
      </c>
      <c r="J124" s="87" t="s">
        <v>44</v>
      </c>
      <c r="K124" s="87" t="s">
        <v>1409</v>
      </c>
      <c r="L124" s="88">
        <v>0.5</v>
      </c>
      <c r="M124" s="87">
        <v>2</v>
      </c>
      <c r="N124" s="87" t="s">
        <v>7</v>
      </c>
      <c r="O124" s="87" t="s">
        <v>190</v>
      </c>
      <c r="P124" s="87" t="s">
        <v>1425</v>
      </c>
      <c r="Q124" s="103">
        <v>45475</v>
      </c>
      <c r="R124" s="103">
        <v>45639</v>
      </c>
      <c r="S124" s="87" t="s">
        <v>184</v>
      </c>
    </row>
    <row r="125" spans="1:31" ht="75" customHeight="1" x14ac:dyDescent="0.25">
      <c r="A125" s="231" t="s">
        <v>184</v>
      </c>
      <c r="B125" s="244" t="s">
        <v>36</v>
      </c>
      <c r="C125" s="244" t="s">
        <v>64</v>
      </c>
      <c r="D125" s="244" t="s">
        <v>128</v>
      </c>
      <c r="E125" s="244" t="s">
        <v>129</v>
      </c>
      <c r="F125" s="244" t="s">
        <v>54</v>
      </c>
      <c r="G125" s="244" t="s">
        <v>185</v>
      </c>
      <c r="H125" s="244" t="s">
        <v>186</v>
      </c>
      <c r="I125" s="244" t="s">
        <v>187</v>
      </c>
      <c r="J125" s="244" t="s">
        <v>188</v>
      </c>
      <c r="K125" s="244" t="s">
        <v>192</v>
      </c>
      <c r="L125" s="245">
        <v>0.3</v>
      </c>
      <c r="M125" s="244">
        <v>11</v>
      </c>
      <c r="N125" s="244" t="s">
        <v>7</v>
      </c>
      <c r="O125" s="244" t="s">
        <v>193</v>
      </c>
      <c r="P125" s="244" t="s">
        <v>1426</v>
      </c>
      <c r="Q125" s="277">
        <v>45323</v>
      </c>
      <c r="R125" s="277">
        <v>45653</v>
      </c>
      <c r="S125" s="244" t="s">
        <v>184</v>
      </c>
    </row>
    <row r="126" spans="1:31" ht="75" customHeight="1" x14ac:dyDescent="0.25">
      <c r="A126" s="235" t="s">
        <v>184</v>
      </c>
      <c r="B126" s="87" t="s">
        <v>51</v>
      </c>
      <c r="C126" s="259" t="s">
        <v>52</v>
      </c>
      <c r="D126" s="86" t="s">
        <v>53</v>
      </c>
      <c r="E126" s="87" t="s">
        <v>53</v>
      </c>
      <c r="F126" s="87" t="s">
        <v>54</v>
      </c>
      <c r="G126" s="87" t="s">
        <v>55</v>
      </c>
      <c r="H126" s="87" t="s">
        <v>42</v>
      </c>
      <c r="I126" s="87" t="s">
        <v>56</v>
      </c>
      <c r="J126" s="87" t="s">
        <v>44</v>
      </c>
      <c r="K126" s="87" t="s">
        <v>1410</v>
      </c>
      <c r="L126" s="88">
        <v>0.9</v>
      </c>
      <c r="M126" s="87">
        <v>11</v>
      </c>
      <c r="N126" s="87" t="s">
        <v>7</v>
      </c>
      <c r="O126" s="87" t="s">
        <v>195</v>
      </c>
      <c r="P126" s="87" t="s">
        <v>1427</v>
      </c>
      <c r="Q126" s="103">
        <v>45323</v>
      </c>
      <c r="R126" s="103">
        <v>45653</v>
      </c>
      <c r="S126" s="87" t="s">
        <v>184</v>
      </c>
    </row>
    <row r="127" spans="1:31" ht="75" customHeight="1" x14ac:dyDescent="0.25">
      <c r="A127" s="235" t="s">
        <v>184</v>
      </c>
      <c r="B127" s="87" t="s">
        <v>51</v>
      </c>
      <c r="C127" s="259" t="s">
        <v>52</v>
      </c>
      <c r="D127" s="86" t="s">
        <v>53</v>
      </c>
      <c r="E127" s="87" t="s">
        <v>53</v>
      </c>
      <c r="F127" s="87" t="s">
        <v>54</v>
      </c>
      <c r="G127" s="87" t="s">
        <v>55</v>
      </c>
      <c r="H127" s="87" t="s">
        <v>42</v>
      </c>
      <c r="I127" s="87" t="s">
        <v>56</v>
      </c>
      <c r="J127" s="87" t="s">
        <v>44</v>
      </c>
      <c r="K127" s="87" t="s">
        <v>1411</v>
      </c>
      <c r="L127" s="88">
        <v>0.1</v>
      </c>
      <c r="M127" s="87">
        <v>11</v>
      </c>
      <c r="N127" s="87" t="s">
        <v>7</v>
      </c>
      <c r="O127" s="87" t="s">
        <v>196</v>
      </c>
      <c r="P127" s="87" t="s">
        <v>1428</v>
      </c>
      <c r="Q127" s="103">
        <v>45323</v>
      </c>
      <c r="R127" s="103">
        <v>45653</v>
      </c>
      <c r="S127" s="87" t="s">
        <v>184</v>
      </c>
    </row>
    <row r="128" spans="1:31" ht="75" customHeight="1" x14ac:dyDescent="0.25">
      <c r="A128" s="231" t="s">
        <v>184</v>
      </c>
      <c r="B128" s="244" t="s">
        <v>36</v>
      </c>
      <c r="C128" s="244" t="s">
        <v>64</v>
      </c>
      <c r="D128" s="244" t="s">
        <v>128</v>
      </c>
      <c r="E128" s="244" t="s">
        <v>129</v>
      </c>
      <c r="F128" s="244" t="s">
        <v>54</v>
      </c>
      <c r="G128" s="244" t="s">
        <v>185</v>
      </c>
      <c r="H128" s="244" t="s">
        <v>186</v>
      </c>
      <c r="I128" s="244" t="s">
        <v>187</v>
      </c>
      <c r="J128" s="244" t="s">
        <v>188</v>
      </c>
      <c r="K128" s="244" t="s">
        <v>197</v>
      </c>
      <c r="L128" s="245">
        <v>0.2</v>
      </c>
      <c r="M128" s="244">
        <v>3</v>
      </c>
      <c r="N128" s="244" t="s">
        <v>7</v>
      </c>
      <c r="O128" s="244" t="s">
        <v>198</v>
      </c>
      <c r="P128" s="244" t="s">
        <v>1429</v>
      </c>
      <c r="Q128" s="277">
        <v>45323</v>
      </c>
      <c r="R128" s="277">
        <v>45653</v>
      </c>
      <c r="S128" s="244" t="s">
        <v>184</v>
      </c>
    </row>
    <row r="129" spans="1:19" ht="75" customHeight="1" x14ac:dyDescent="0.25">
      <c r="A129" s="235" t="s">
        <v>184</v>
      </c>
      <c r="B129" s="87" t="s">
        <v>51</v>
      </c>
      <c r="C129" s="259" t="s">
        <v>52</v>
      </c>
      <c r="D129" s="86" t="s">
        <v>53</v>
      </c>
      <c r="E129" s="87" t="s">
        <v>53</v>
      </c>
      <c r="F129" s="87" t="s">
        <v>54</v>
      </c>
      <c r="G129" s="87" t="s">
        <v>55</v>
      </c>
      <c r="H129" s="87" t="s">
        <v>42</v>
      </c>
      <c r="I129" s="87" t="s">
        <v>56</v>
      </c>
      <c r="J129" s="87" t="s">
        <v>44</v>
      </c>
      <c r="K129" s="87" t="s">
        <v>1412</v>
      </c>
      <c r="L129" s="88">
        <v>0.9</v>
      </c>
      <c r="M129" s="87">
        <v>3</v>
      </c>
      <c r="N129" s="87" t="s">
        <v>7</v>
      </c>
      <c r="O129" s="87" t="s">
        <v>199</v>
      </c>
      <c r="P129" s="87" t="s">
        <v>1430</v>
      </c>
      <c r="Q129" s="103">
        <v>45323</v>
      </c>
      <c r="R129" s="103">
        <v>45653</v>
      </c>
      <c r="S129" s="87" t="s">
        <v>184</v>
      </c>
    </row>
    <row r="130" spans="1:19" ht="75" customHeight="1" x14ac:dyDescent="0.25">
      <c r="A130" s="235" t="s">
        <v>184</v>
      </c>
      <c r="B130" s="87" t="s">
        <v>51</v>
      </c>
      <c r="C130" s="259" t="s">
        <v>52</v>
      </c>
      <c r="D130" s="86" t="s">
        <v>53</v>
      </c>
      <c r="E130" s="87" t="s">
        <v>53</v>
      </c>
      <c r="F130" s="87" t="s">
        <v>54</v>
      </c>
      <c r="G130" s="87" t="s">
        <v>55</v>
      </c>
      <c r="H130" s="87" t="s">
        <v>42</v>
      </c>
      <c r="I130" s="87" t="s">
        <v>56</v>
      </c>
      <c r="J130" s="87" t="s">
        <v>44</v>
      </c>
      <c r="K130" s="87" t="s">
        <v>1413</v>
      </c>
      <c r="L130" s="88">
        <v>0.1</v>
      </c>
      <c r="M130" s="87">
        <v>3</v>
      </c>
      <c r="N130" s="87" t="s">
        <v>7</v>
      </c>
      <c r="O130" s="87" t="s">
        <v>200</v>
      </c>
      <c r="P130" s="87" t="s">
        <v>1431</v>
      </c>
      <c r="Q130" s="103">
        <v>45323</v>
      </c>
      <c r="R130" s="103">
        <v>45653</v>
      </c>
      <c r="S130" s="87" t="s">
        <v>184</v>
      </c>
    </row>
    <row r="131" spans="1:19" ht="75" customHeight="1" x14ac:dyDescent="0.25">
      <c r="A131" s="231" t="s">
        <v>184</v>
      </c>
      <c r="B131" s="244" t="s">
        <v>36</v>
      </c>
      <c r="C131" s="244" t="s">
        <v>37</v>
      </c>
      <c r="D131" s="244" t="s">
        <v>128</v>
      </c>
      <c r="E131" s="244" t="s">
        <v>129</v>
      </c>
      <c r="F131" s="244" t="s">
        <v>54</v>
      </c>
      <c r="G131" s="244" t="s">
        <v>185</v>
      </c>
      <c r="H131" s="244" t="s">
        <v>186</v>
      </c>
      <c r="I131" s="244" t="s">
        <v>187</v>
      </c>
      <c r="J131" s="244" t="s">
        <v>188</v>
      </c>
      <c r="K131" s="231" t="s">
        <v>1664</v>
      </c>
      <c r="L131" s="245">
        <v>0.2</v>
      </c>
      <c r="M131" s="244">
        <v>20</v>
      </c>
      <c r="N131" s="244" t="s">
        <v>46</v>
      </c>
      <c r="O131" s="244" t="s">
        <v>1665</v>
      </c>
      <c r="P131" s="244" t="s">
        <v>1666</v>
      </c>
      <c r="Q131" s="277">
        <v>45475</v>
      </c>
      <c r="R131" s="277">
        <v>45625</v>
      </c>
      <c r="S131" s="244" t="s">
        <v>184</v>
      </c>
    </row>
    <row r="132" spans="1:19" ht="75" customHeight="1" x14ac:dyDescent="0.25">
      <c r="A132" s="235" t="s">
        <v>184</v>
      </c>
      <c r="B132" s="87" t="s">
        <v>51</v>
      </c>
      <c r="C132" s="259" t="s">
        <v>52</v>
      </c>
      <c r="D132" s="86" t="s">
        <v>53</v>
      </c>
      <c r="E132" s="87" t="s">
        <v>53</v>
      </c>
      <c r="F132" s="87" t="s">
        <v>54</v>
      </c>
      <c r="G132" s="87" t="s">
        <v>55</v>
      </c>
      <c r="H132" s="87" t="s">
        <v>42</v>
      </c>
      <c r="I132" s="87" t="s">
        <v>56</v>
      </c>
      <c r="J132" s="87" t="s">
        <v>44</v>
      </c>
      <c r="K132" s="87" t="s">
        <v>1667</v>
      </c>
      <c r="L132" s="88">
        <v>0.5</v>
      </c>
      <c r="M132" s="87">
        <v>10</v>
      </c>
      <c r="N132" s="87" t="s">
        <v>46</v>
      </c>
      <c r="O132" s="87" t="s">
        <v>1668</v>
      </c>
      <c r="P132" s="87" t="s">
        <v>1669</v>
      </c>
      <c r="Q132" s="103">
        <v>45475</v>
      </c>
      <c r="R132" s="103">
        <v>45565</v>
      </c>
      <c r="S132" s="87" t="s">
        <v>184</v>
      </c>
    </row>
    <row r="133" spans="1:19" ht="75" customHeight="1" x14ac:dyDescent="0.25">
      <c r="A133" s="235" t="s">
        <v>184</v>
      </c>
      <c r="B133" s="87" t="s">
        <v>51</v>
      </c>
      <c r="C133" s="259" t="s">
        <v>52</v>
      </c>
      <c r="D133" s="86" t="s">
        <v>53</v>
      </c>
      <c r="E133" s="90" t="s">
        <v>53</v>
      </c>
      <c r="F133" s="90" t="s">
        <v>54</v>
      </c>
      <c r="G133" s="90" t="s">
        <v>55</v>
      </c>
      <c r="H133" s="90" t="s">
        <v>42</v>
      </c>
      <c r="I133" s="90" t="s">
        <v>56</v>
      </c>
      <c r="J133" s="90" t="s">
        <v>44</v>
      </c>
      <c r="K133" s="90" t="s">
        <v>1670</v>
      </c>
      <c r="L133" s="88">
        <v>0.5</v>
      </c>
      <c r="M133" s="90">
        <v>10</v>
      </c>
      <c r="N133" s="90" t="s">
        <v>46</v>
      </c>
      <c r="O133" s="87" t="s">
        <v>1671</v>
      </c>
      <c r="P133" s="90" t="s">
        <v>1672</v>
      </c>
      <c r="Q133" s="103">
        <v>45537</v>
      </c>
      <c r="R133" s="103">
        <v>45625</v>
      </c>
      <c r="S133" s="90" t="s">
        <v>184</v>
      </c>
    </row>
    <row r="134" spans="1:19" ht="75" customHeight="1" x14ac:dyDescent="0.25">
      <c r="A134" s="231" t="s">
        <v>201</v>
      </c>
      <c r="B134" s="244" t="s">
        <v>36</v>
      </c>
      <c r="C134" s="244" t="s">
        <v>64</v>
      </c>
      <c r="D134" s="244" t="s">
        <v>202</v>
      </c>
      <c r="E134" s="244" t="s">
        <v>203</v>
      </c>
      <c r="F134" s="244" t="s">
        <v>40</v>
      </c>
      <c r="G134" s="244" t="s">
        <v>55</v>
      </c>
      <c r="H134" s="244" t="s">
        <v>42</v>
      </c>
      <c r="I134" s="244" t="s">
        <v>187</v>
      </c>
      <c r="J134" s="244" t="s">
        <v>44</v>
      </c>
      <c r="K134" s="244" t="s">
        <v>204</v>
      </c>
      <c r="L134" s="245">
        <v>0.2</v>
      </c>
      <c r="M134" s="244">
        <v>24</v>
      </c>
      <c r="N134" s="244" t="s">
        <v>7</v>
      </c>
      <c r="O134" s="244" t="s">
        <v>1432</v>
      </c>
      <c r="P134" s="234" t="s">
        <v>1433</v>
      </c>
      <c r="Q134" s="277">
        <v>45300</v>
      </c>
      <c r="R134" s="277">
        <v>45646</v>
      </c>
      <c r="S134" s="244" t="s">
        <v>201</v>
      </c>
    </row>
    <row r="135" spans="1:19" ht="75" customHeight="1" x14ac:dyDescent="0.25">
      <c r="A135" s="235" t="s">
        <v>201</v>
      </c>
      <c r="B135" s="87" t="s">
        <v>51</v>
      </c>
      <c r="C135" s="259" t="s">
        <v>52</v>
      </c>
      <c r="D135" s="86" t="s">
        <v>53</v>
      </c>
      <c r="E135" s="87" t="s">
        <v>53</v>
      </c>
      <c r="F135" s="87" t="s">
        <v>54</v>
      </c>
      <c r="G135" s="87" t="s">
        <v>55</v>
      </c>
      <c r="H135" s="87" t="s">
        <v>42</v>
      </c>
      <c r="I135" s="87" t="s">
        <v>56</v>
      </c>
      <c r="J135" s="87" t="s">
        <v>44</v>
      </c>
      <c r="K135" s="87" t="s">
        <v>205</v>
      </c>
      <c r="L135" s="88">
        <v>0.5</v>
      </c>
      <c r="M135" s="87">
        <v>24</v>
      </c>
      <c r="N135" s="87" t="s">
        <v>7</v>
      </c>
      <c r="O135" s="87" t="s">
        <v>206</v>
      </c>
      <c r="P135" s="91" t="s">
        <v>1673</v>
      </c>
      <c r="Q135" s="103">
        <v>45300</v>
      </c>
      <c r="R135" s="103">
        <v>45646</v>
      </c>
      <c r="S135" s="87" t="s">
        <v>201</v>
      </c>
    </row>
    <row r="136" spans="1:19" ht="75" customHeight="1" x14ac:dyDescent="0.25">
      <c r="A136" s="235" t="s">
        <v>201</v>
      </c>
      <c r="B136" s="87" t="s">
        <v>51</v>
      </c>
      <c r="C136" s="259" t="s">
        <v>52</v>
      </c>
      <c r="D136" s="86" t="s">
        <v>53</v>
      </c>
      <c r="E136" s="87" t="s">
        <v>53</v>
      </c>
      <c r="F136" s="87" t="s">
        <v>54</v>
      </c>
      <c r="G136" s="87" t="s">
        <v>55</v>
      </c>
      <c r="H136" s="87" t="s">
        <v>42</v>
      </c>
      <c r="I136" s="87" t="s">
        <v>56</v>
      </c>
      <c r="J136" s="87" t="s">
        <v>44</v>
      </c>
      <c r="K136" s="87" t="s">
        <v>207</v>
      </c>
      <c r="L136" s="88">
        <v>0.5</v>
      </c>
      <c r="M136" s="87">
        <v>24</v>
      </c>
      <c r="N136" s="87" t="s">
        <v>7</v>
      </c>
      <c r="O136" s="87" t="s">
        <v>208</v>
      </c>
      <c r="P136" s="91" t="s">
        <v>1434</v>
      </c>
      <c r="Q136" s="103">
        <v>45300</v>
      </c>
      <c r="R136" s="103">
        <v>45646</v>
      </c>
      <c r="S136" s="87" t="s">
        <v>201</v>
      </c>
    </row>
    <row r="137" spans="1:19" ht="75" customHeight="1" x14ac:dyDescent="0.25">
      <c r="A137" s="231" t="s">
        <v>201</v>
      </c>
      <c r="B137" s="244" t="s">
        <v>36</v>
      </c>
      <c r="C137" s="244" t="s">
        <v>37</v>
      </c>
      <c r="D137" s="244" t="s">
        <v>202</v>
      </c>
      <c r="E137" s="244" t="s">
        <v>203</v>
      </c>
      <c r="F137" s="244" t="s">
        <v>40</v>
      </c>
      <c r="G137" s="244" t="s">
        <v>55</v>
      </c>
      <c r="H137" s="244" t="s">
        <v>42</v>
      </c>
      <c r="I137" s="244" t="s">
        <v>187</v>
      </c>
      <c r="J137" s="244" t="s">
        <v>44</v>
      </c>
      <c r="K137" s="244" t="s">
        <v>209</v>
      </c>
      <c r="L137" s="245">
        <v>0.15</v>
      </c>
      <c r="M137" s="244">
        <v>10</v>
      </c>
      <c r="N137" s="244" t="s">
        <v>7</v>
      </c>
      <c r="O137" s="244" t="s">
        <v>210</v>
      </c>
      <c r="P137" s="234" t="s">
        <v>1435</v>
      </c>
      <c r="Q137" s="277">
        <v>45300</v>
      </c>
      <c r="R137" s="277">
        <v>45646</v>
      </c>
      <c r="S137" s="244" t="s">
        <v>211</v>
      </c>
    </row>
    <row r="138" spans="1:19" ht="75" customHeight="1" x14ac:dyDescent="0.25">
      <c r="A138" s="235" t="s">
        <v>201</v>
      </c>
      <c r="B138" s="87" t="s">
        <v>51</v>
      </c>
      <c r="C138" s="259" t="s">
        <v>52</v>
      </c>
      <c r="D138" s="86" t="s">
        <v>53</v>
      </c>
      <c r="E138" s="87" t="s">
        <v>53</v>
      </c>
      <c r="F138" s="87" t="s">
        <v>54</v>
      </c>
      <c r="G138" s="87" t="s">
        <v>55</v>
      </c>
      <c r="H138" s="87" t="s">
        <v>42</v>
      </c>
      <c r="I138" s="87" t="s">
        <v>56</v>
      </c>
      <c r="J138" s="87" t="s">
        <v>44</v>
      </c>
      <c r="K138" s="87" t="s">
        <v>212</v>
      </c>
      <c r="L138" s="88">
        <v>0.5</v>
      </c>
      <c r="M138" s="87">
        <v>10</v>
      </c>
      <c r="N138" s="87" t="s">
        <v>7</v>
      </c>
      <c r="O138" s="87" t="s">
        <v>1436</v>
      </c>
      <c r="P138" s="91" t="s">
        <v>1437</v>
      </c>
      <c r="Q138" s="103">
        <v>45300</v>
      </c>
      <c r="R138" s="103">
        <v>45646</v>
      </c>
      <c r="S138" s="87" t="s">
        <v>201</v>
      </c>
    </row>
    <row r="139" spans="1:19" ht="75" customHeight="1" x14ac:dyDescent="0.25">
      <c r="A139" s="235" t="s">
        <v>201</v>
      </c>
      <c r="B139" s="87" t="s">
        <v>51</v>
      </c>
      <c r="C139" s="259" t="s">
        <v>52</v>
      </c>
      <c r="D139" s="86" t="s">
        <v>53</v>
      </c>
      <c r="E139" s="87" t="s">
        <v>53</v>
      </c>
      <c r="F139" s="87" t="s">
        <v>54</v>
      </c>
      <c r="G139" s="87" t="s">
        <v>55</v>
      </c>
      <c r="H139" s="87" t="s">
        <v>42</v>
      </c>
      <c r="I139" s="87" t="s">
        <v>56</v>
      </c>
      <c r="J139" s="87" t="s">
        <v>44</v>
      </c>
      <c r="K139" s="87" t="s">
        <v>213</v>
      </c>
      <c r="L139" s="88">
        <v>0.25</v>
      </c>
      <c r="M139" s="87">
        <v>10</v>
      </c>
      <c r="N139" s="87" t="s">
        <v>7</v>
      </c>
      <c r="O139" s="87" t="s">
        <v>1438</v>
      </c>
      <c r="P139" s="91" t="s">
        <v>1439</v>
      </c>
      <c r="Q139" s="103">
        <v>45300</v>
      </c>
      <c r="R139" s="103">
        <v>45646</v>
      </c>
      <c r="S139" s="87" t="s">
        <v>201</v>
      </c>
    </row>
    <row r="140" spans="1:19" ht="75" customHeight="1" x14ac:dyDescent="0.25">
      <c r="A140" s="235" t="s">
        <v>201</v>
      </c>
      <c r="B140" s="87" t="s">
        <v>51</v>
      </c>
      <c r="C140" s="259" t="s">
        <v>52</v>
      </c>
      <c r="D140" s="86" t="s">
        <v>53</v>
      </c>
      <c r="E140" s="87" t="s">
        <v>53</v>
      </c>
      <c r="F140" s="87" t="s">
        <v>54</v>
      </c>
      <c r="G140" s="87" t="s">
        <v>55</v>
      </c>
      <c r="H140" s="87" t="s">
        <v>42</v>
      </c>
      <c r="I140" s="87" t="s">
        <v>56</v>
      </c>
      <c r="J140" s="87" t="s">
        <v>44</v>
      </c>
      <c r="K140" s="87" t="s">
        <v>214</v>
      </c>
      <c r="L140" s="88">
        <v>0</v>
      </c>
      <c r="M140" s="87">
        <v>10</v>
      </c>
      <c r="N140" s="87" t="s">
        <v>7</v>
      </c>
      <c r="O140" s="87" t="s">
        <v>215</v>
      </c>
      <c r="P140" s="91" t="s">
        <v>1440</v>
      </c>
      <c r="Q140" s="103">
        <v>45300</v>
      </c>
      <c r="R140" s="103">
        <v>45646</v>
      </c>
      <c r="S140" s="87" t="s">
        <v>106</v>
      </c>
    </row>
    <row r="141" spans="1:19" ht="75" customHeight="1" x14ac:dyDescent="0.25">
      <c r="A141" s="235" t="s">
        <v>201</v>
      </c>
      <c r="B141" s="87" t="s">
        <v>51</v>
      </c>
      <c r="C141" s="259" t="s">
        <v>52</v>
      </c>
      <c r="D141" s="86" t="s">
        <v>53</v>
      </c>
      <c r="E141" s="87" t="s">
        <v>53</v>
      </c>
      <c r="F141" s="87" t="s">
        <v>54</v>
      </c>
      <c r="G141" s="87" t="s">
        <v>55</v>
      </c>
      <c r="H141" s="87" t="s">
        <v>42</v>
      </c>
      <c r="I141" s="87" t="s">
        <v>56</v>
      </c>
      <c r="J141" s="87" t="s">
        <v>44</v>
      </c>
      <c r="K141" s="87" t="s">
        <v>216</v>
      </c>
      <c r="L141" s="88">
        <v>0.25</v>
      </c>
      <c r="M141" s="87">
        <v>10</v>
      </c>
      <c r="N141" s="87" t="s">
        <v>7</v>
      </c>
      <c r="O141" s="87" t="s">
        <v>217</v>
      </c>
      <c r="P141" s="91" t="s">
        <v>1441</v>
      </c>
      <c r="Q141" s="103">
        <v>45300</v>
      </c>
      <c r="R141" s="103">
        <v>45646</v>
      </c>
      <c r="S141" s="87" t="s">
        <v>201</v>
      </c>
    </row>
    <row r="142" spans="1:19" ht="75" customHeight="1" x14ac:dyDescent="0.25">
      <c r="A142" s="235" t="s">
        <v>201</v>
      </c>
      <c r="B142" s="87" t="s">
        <v>51</v>
      </c>
      <c r="C142" s="259" t="s">
        <v>52</v>
      </c>
      <c r="D142" s="86" t="s">
        <v>53</v>
      </c>
      <c r="E142" s="87" t="s">
        <v>53</v>
      </c>
      <c r="F142" s="87" t="s">
        <v>54</v>
      </c>
      <c r="G142" s="87" t="s">
        <v>55</v>
      </c>
      <c r="H142" s="87" t="s">
        <v>42</v>
      </c>
      <c r="I142" s="87" t="s">
        <v>56</v>
      </c>
      <c r="J142" s="87" t="s">
        <v>44</v>
      </c>
      <c r="K142" s="87" t="s">
        <v>219</v>
      </c>
      <c r="L142" s="88">
        <v>0</v>
      </c>
      <c r="M142" s="87">
        <v>10</v>
      </c>
      <c r="N142" s="87" t="s">
        <v>7</v>
      </c>
      <c r="O142" s="87" t="s">
        <v>220</v>
      </c>
      <c r="P142" s="91" t="s">
        <v>1442</v>
      </c>
      <c r="Q142" s="103">
        <v>45300</v>
      </c>
      <c r="R142" s="103">
        <v>45646</v>
      </c>
      <c r="S142" s="87" t="s">
        <v>107</v>
      </c>
    </row>
    <row r="143" spans="1:19" ht="75" customHeight="1" x14ac:dyDescent="0.25">
      <c r="A143" s="231" t="s">
        <v>201</v>
      </c>
      <c r="B143" s="244" t="s">
        <v>36</v>
      </c>
      <c r="C143" s="244" t="s">
        <v>64</v>
      </c>
      <c r="D143" s="244" t="s">
        <v>202</v>
      </c>
      <c r="E143" s="244" t="s">
        <v>203</v>
      </c>
      <c r="F143" s="244" t="s">
        <v>221</v>
      </c>
      <c r="G143" s="244" t="s">
        <v>55</v>
      </c>
      <c r="H143" s="244" t="s">
        <v>42</v>
      </c>
      <c r="I143" s="244" t="s">
        <v>187</v>
      </c>
      <c r="J143" s="244" t="s">
        <v>44</v>
      </c>
      <c r="K143" s="244" t="s">
        <v>222</v>
      </c>
      <c r="L143" s="245">
        <v>0.2</v>
      </c>
      <c r="M143" s="244">
        <v>6</v>
      </c>
      <c r="N143" s="244" t="s">
        <v>7</v>
      </c>
      <c r="O143" s="244" t="s">
        <v>223</v>
      </c>
      <c r="P143" s="234" t="s">
        <v>1233</v>
      </c>
      <c r="Q143" s="277">
        <v>45300</v>
      </c>
      <c r="R143" s="277">
        <v>45646</v>
      </c>
      <c r="S143" s="244" t="s">
        <v>201</v>
      </c>
    </row>
    <row r="144" spans="1:19" ht="75" customHeight="1" x14ac:dyDescent="0.25">
      <c r="A144" s="235" t="s">
        <v>201</v>
      </c>
      <c r="B144" s="87" t="s">
        <v>51</v>
      </c>
      <c r="C144" s="259" t="s">
        <v>52</v>
      </c>
      <c r="D144" s="86" t="s">
        <v>53</v>
      </c>
      <c r="E144" s="87" t="s">
        <v>53</v>
      </c>
      <c r="F144" s="87" t="s">
        <v>54</v>
      </c>
      <c r="G144" s="87" t="s">
        <v>55</v>
      </c>
      <c r="H144" s="87" t="s">
        <v>42</v>
      </c>
      <c r="I144" s="87" t="s">
        <v>56</v>
      </c>
      <c r="J144" s="87" t="s">
        <v>44</v>
      </c>
      <c r="K144" s="87" t="s">
        <v>225</v>
      </c>
      <c r="L144" s="88">
        <v>0.5</v>
      </c>
      <c r="M144" s="87">
        <v>6</v>
      </c>
      <c r="N144" s="87" t="s">
        <v>7</v>
      </c>
      <c r="O144" s="87" t="s">
        <v>223</v>
      </c>
      <c r="P144" s="91" t="s">
        <v>1234</v>
      </c>
      <c r="Q144" s="103">
        <v>45300</v>
      </c>
      <c r="R144" s="103">
        <v>45646</v>
      </c>
      <c r="S144" s="87" t="s">
        <v>201</v>
      </c>
    </row>
    <row r="145" spans="1:19" ht="75" customHeight="1" x14ac:dyDescent="0.25">
      <c r="A145" s="235" t="s">
        <v>201</v>
      </c>
      <c r="B145" s="87" t="s">
        <v>51</v>
      </c>
      <c r="C145" s="259" t="s">
        <v>52</v>
      </c>
      <c r="D145" s="86" t="s">
        <v>53</v>
      </c>
      <c r="E145" s="87" t="s">
        <v>53</v>
      </c>
      <c r="F145" s="87" t="s">
        <v>54</v>
      </c>
      <c r="G145" s="87" t="s">
        <v>55</v>
      </c>
      <c r="H145" s="87" t="s">
        <v>42</v>
      </c>
      <c r="I145" s="87" t="s">
        <v>56</v>
      </c>
      <c r="J145" s="87" t="s">
        <v>44</v>
      </c>
      <c r="K145" s="87" t="s">
        <v>226</v>
      </c>
      <c r="L145" s="88">
        <v>0.5</v>
      </c>
      <c r="M145" s="87">
        <v>6</v>
      </c>
      <c r="N145" s="87" t="s">
        <v>7</v>
      </c>
      <c r="O145" s="87" t="s">
        <v>227</v>
      </c>
      <c r="P145" s="91" t="s">
        <v>1444</v>
      </c>
      <c r="Q145" s="103">
        <v>45300</v>
      </c>
      <c r="R145" s="103">
        <v>45646</v>
      </c>
      <c r="S145" s="87" t="s">
        <v>201</v>
      </c>
    </row>
    <row r="146" spans="1:19" ht="168.75" customHeight="1" x14ac:dyDescent="0.25">
      <c r="A146" s="231" t="s">
        <v>201</v>
      </c>
      <c r="B146" s="244" t="s">
        <v>36</v>
      </c>
      <c r="C146" s="244" t="s">
        <v>64</v>
      </c>
      <c r="D146" s="244" t="s">
        <v>202</v>
      </c>
      <c r="E146" s="244" t="s">
        <v>203</v>
      </c>
      <c r="F146" s="244" t="s">
        <v>40</v>
      </c>
      <c r="G146" s="244" t="s">
        <v>55</v>
      </c>
      <c r="H146" s="244" t="s">
        <v>42</v>
      </c>
      <c r="I146" s="244" t="s">
        <v>187</v>
      </c>
      <c r="J146" s="244" t="s">
        <v>44</v>
      </c>
      <c r="K146" s="244" t="s">
        <v>228</v>
      </c>
      <c r="L146" s="245">
        <v>0.1</v>
      </c>
      <c r="M146" s="244">
        <v>1</v>
      </c>
      <c r="N146" s="244" t="s">
        <v>7</v>
      </c>
      <c r="O146" s="244" t="s">
        <v>229</v>
      </c>
      <c r="P146" s="234" t="s">
        <v>1235</v>
      </c>
      <c r="Q146" s="277">
        <v>45300</v>
      </c>
      <c r="R146" s="277">
        <v>45471</v>
      </c>
      <c r="S146" s="244" t="s">
        <v>201</v>
      </c>
    </row>
    <row r="147" spans="1:19" ht="75" customHeight="1" x14ac:dyDescent="0.25">
      <c r="A147" s="235" t="s">
        <v>201</v>
      </c>
      <c r="B147" s="87" t="s">
        <v>51</v>
      </c>
      <c r="C147" s="259" t="s">
        <v>52</v>
      </c>
      <c r="D147" s="86" t="s">
        <v>53</v>
      </c>
      <c r="E147" s="87" t="s">
        <v>53</v>
      </c>
      <c r="F147" s="87" t="s">
        <v>54</v>
      </c>
      <c r="G147" s="87" t="s">
        <v>55</v>
      </c>
      <c r="H147" s="87" t="s">
        <v>42</v>
      </c>
      <c r="I147" s="87" t="s">
        <v>56</v>
      </c>
      <c r="J147" s="87" t="s">
        <v>44</v>
      </c>
      <c r="K147" s="87" t="s">
        <v>230</v>
      </c>
      <c r="L147" s="88">
        <v>0.5</v>
      </c>
      <c r="M147" s="87">
        <v>1</v>
      </c>
      <c r="N147" s="87" t="s">
        <v>7</v>
      </c>
      <c r="O147" s="87" t="s">
        <v>231</v>
      </c>
      <c r="P147" s="91" t="s">
        <v>1236</v>
      </c>
      <c r="Q147" s="103">
        <v>45300</v>
      </c>
      <c r="R147" s="103">
        <v>45471</v>
      </c>
      <c r="S147" s="87" t="s">
        <v>201</v>
      </c>
    </row>
    <row r="148" spans="1:19" ht="75" customHeight="1" x14ac:dyDescent="0.25">
      <c r="A148" s="235" t="s">
        <v>201</v>
      </c>
      <c r="B148" s="87" t="s">
        <v>51</v>
      </c>
      <c r="C148" s="259" t="s">
        <v>52</v>
      </c>
      <c r="D148" s="86" t="s">
        <v>53</v>
      </c>
      <c r="E148" s="87" t="s">
        <v>53</v>
      </c>
      <c r="F148" s="87" t="s">
        <v>54</v>
      </c>
      <c r="G148" s="87" t="s">
        <v>55</v>
      </c>
      <c r="H148" s="87" t="s">
        <v>42</v>
      </c>
      <c r="I148" s="87" t="s">
        <v>56</v>
      </c>
      <c r="J148" s="87" t="s">
        <v>44</v>
      </c>
      <c r="K148" s="87" t="s">
        <v>232</v>
      </c>
      <c r="L148" s="88">
        <v>0.5</v>
      </c>
      <c r="M148" s="87">
        <v>1</v>
      </c>
      <c r="N148" s="87" t="s">
        <v>7</v>
      </c>
      <c r="O148" s="87" t="s">
        <v>233</v>
      </c>
      <c r="P148" s="91" t="s">
        <v>1237</v>
      </c>
      <c r="Q148" s="103">
        <v>45300</v>
      </c>
      <c r="R148" s="103">
        <v>45471</v>
      </c>
      <c r="S148" s="87" t="s">
        <v>201</v>
      </c>
    </row>
    <row r="149" spans="1:19" ht="75" customHeight="1" x14ac:dyDescent="0.25">
      <c r="A149" s="231" t="s">
        <v>201</v>
      </c>
      <c r="B149" s="244" t="s">
        <v>36</v>
      </c>
      <c r="C149" s="244" t="s">
        <v>64</v>
      </c>
      <c r="D149" s="244" t="s">
        <v>202</v>
      </c>
      <c r="E149" s="244" t="s">
        <v>203</v>
      </c>
      <c r="F149" s="244" t="s">
        <v>40</v>
      </c>
      <c r="G149" s="244" t="s">
        <v>55</v>
      </c>
      <c r="H149" s="244" t="s">
        <v>42</v>
      </c>
      <c r="I149" s="244" t="s">
        <v>187</v>
      </c>
      <c r="J149" s="244" t="s">
        <v>44</v>
      </c>
      <c r="K149" s="244" t="s">
        <v>234</v>
      </c>
      <c r="L149" s="245">
        <v>0.2</v>
      </c>
      <c r="M149" s="244">
        <v>4</v>
      </c>
      <c r="N149" s="244" t="s">
        <v>7</v>
      </c>
      <c r="O149" s="244" t="s">
        <v>235</v>
      </c>
      <c r="P149" s="234" t="s">
        <v>1445</v>
      </c>
      <c r="Q149" s="277">
        <v>45300</v>
      </c>
      <c r="R149" s="277">
        <v>45646</v>
      </c>
      <c r="S149" s="244" t="s">
        <v>236</v>
      </c>
    </row>
    <row r="150" spans="1:19" ht="75" customHeight="1" x14ac:dyDescent="0.25">
      <c r="A150" s="235" t="s">
        <v>201</v>
      </c>
      <c r="B150" s="87" t="s">
        <v>51</v>
      </c>
      <c r="C150" s="259" t="s">
        <v>52</v>
      </c>
      <c r="D150" s="86" t="s">
        <v>53</v>
      </c>
      <c r="E150" s="87" t="s">
        <v>53</v>
      </c>
      <c r="F150" s="87" t="s">
        <v>54</v>
      </c>
      <c r="G150" s="87" t="s">
        <v>55</v>
      </c>
      <c r="H150" s="87" t="s">
        <v>42</v>
      </c>
      <c r="I150" s="87" t="s">
        <v>56</v>
      </c>
      <c r="J150" s="87" t="s">
        <v>44</v>
      </c>
      <c r="K150" s="87" t="s">
        <v>237</v>
      </c>
      <c r="L150" s="88">
        <v>0.5</v>
      </c>
      <c r="M150" s="87">
        <v>4</v>
      </c>
      <c r="N150" s="87" t="s">
        <v>7</v>
      </c>
      <c r="O150" s="87" t="s">
        <v>1446</v>
      </c>
      <c r="P150" s="91" t="s">
        <v>1447</v>
      </c>
      <c r="Q150" s="103">
        <v>45300</v>
      </c>
      <c r="R150" s="103">
        <v>45646</v>
      </c>
      <c r="S150" s="87" t="s">
        <v>201</v>
      </c>
    </row>
    <row r="151" spans="1:19" ht="75" customHeight="1" x14ac:dyDescent="0.25">
      <c r="A151" s="235" t="s">
        <v>201</v>
      </c>
      <c r="B151" s="87" t="s">
        <v>51</v>
      </c>
      <c r="C151" s="259" t="s">
        <v>52</v>
      </c>
      <c r="D151" s="86" t="s">
        <v>53</v>
      </c>
      <c r="E151" s="87" t="s">
        <v>53</v>
      </c>
      <c r="F151" s="87" t="s">
        <v>54</v>
      </c>
      <c r="G151" s="87" t="s">
        <v>55</v>
      </c>
      <c r="H151" s="87" t="s">
        <v>42</v>
      </c>
      <c r="I151" s="87" t="s">
        <v>56</v>
      </c>
      <c r="J151" s="87" t="s">
        <v>44</v>
      </c>
      <c r="K151" s="87" t="s">
        <v>1448</v>
      </c>
      <c r="L151" s="88">
        <v>0</v>
      </c>
      <c r="M151" s="87">
        <v>4</v>
      </c>
      <c r="N151" s="87" t="s">
        <v>7</v>
      </c>
      <c r="O151" s="87" t="s">
        <v>238</v>
      </c>
      <c r="P151" s="91" t="s">
        <v>1238</v>
      </c>
      <c r="Q151" s="103">
        <v>45300</v>
      </c>
      <c r="R151" s="103">
        <v>45646</v>
      </c>
      <c r="S151" s="87" t="s">
        <v>106</v>
      </c>
    </row>
    <row r="152" spans="1:19" ht="84.75" customHeight="1" x14ac:dyDescent="0.25">
      <c r="A152" s="235" t="s">
        <v>201</v>
      </c>
      <c r="B152" s="87" t="s">
        <v>51</v>
      </c>
      <c r="C152" s="259" t="s">
        <v>52</v>
      </c>
      <c r="D152" s="86" t="s">
        <v>53</v>
      </c>
      <c r="E152" s="87" t="s">
        <v>53</v>
      </c>
      <c r="F152" s="87" t="s">
        <v>54</v>
      </c>
      <c r="G152" s="87" t="s">
        <v>55</v>
      </c>
      <c r="H152" s="87" t="s">
        <v>42</v>
      </c>
      <c r="I152" s="87" t="s">
        <v>56</v>
      </c>
      <c r="J152" s="87" t="s">
        <v>44</v>
      </c>
      <c r="K152" s="87" t="s">
        <v>1449</v>
      </c>
      <c r="L152" s="88">
        <v>0.25</v>
      </c>
      <c r="M152" s="87">
        <v>4</v>
      </c>
      <c r="N152" s="87" t="s">
        <v>7</v>
      </c>
      <c r="O152" s="87" t="s">
        <v>239</v>
      </c>
      <c r="P152" s="91" t="s">
        <v>1450</v>
      </c>
      <c r="Q152" s="103">
        <v>45300</v>
      </c>
      <c r="R152" s="103">
        <v>45646</v>
      </c>
      <c r="S152" s="87" t="s">
        <v>201</v>
      </c>
    </row>
    <row r="153" spans="1:19" ht="75" customHeight="1" x14ac:dyDescent="0.25">
      <c r="A153" s="235" t="s">
        <v>201</v>
      </c>
      <c r="B153" s="87" t="s">
        <v>51</v>
      </c>
      <c r="C153" s="259" t="s">
        <v>52</v>
      </c>
      <c r="D153" s="86" t="s">
        <v>53</v>
      </c>
      <c r="E153" s="87" t="s">
        <v>53</v>
      </c>
      <c r="F153" s="87" t="s">
        <v>54</v>
      </c>
      <c r="G153" s="87" t="s">
        <v>55</v>
      </c>
      <c r="H153" s="87" t="s">
        <v>42</v>
      </c>
      <c r="I153" s="87" t="s">
        <v>56</v>
      </c>
      <c r="J153" s="87" t="s">
        <v>44</v>
      </c>
      <c r="K153" s="87" t="s">
        <v>240</v>
      </c>
      <c r="L153" s="88">
        <v>0.25</v>
      </c>
      <c r="M153" s="87">
        <v>4</v>
      </c>
      <c r="N153" s="87" t="s">
        <v>7</v>
      </c>
      <c r="O153" s="87" t="s">
        <v>241</v>
      </c>
      <c r="P153" s="91" t="s">
        <v>1451</v>
      </c>
      <c r="Q153" s="103">
        <v>45300</v>
      </c>
      <c r="R153" s="103">
        <v>45646</v>
      </c>
      <c r="S153" s="87" t="s">
        <v>201</v>
      </c>
    </row>
    <row r="154" spans="1:19" ht="75" customHeight="1" x14ac:dyDescent="0.25">
      <c r="A154" s="231" t="s">
        <v>201</v>
      </c>
      <c r="B154" s="244" t="s">
        <v>36</v>
      </c>
      <c r="C154" s="244" t="s">
        <v>64</v>
      </c>
      <c r="D154" s="244" t="s">
        <v>202</v>
      </c>
      <c r="E154" s="244" t="s">
        <v>203</v>
      </c>
      <c r="F154" s="244" t="s">
        <v>40</v>
      </c>
      <c r="G154" s="244" t="s">
        <v>55</v>
      </c>
      <c r="H154" s="244" t="s">
        <v>42</v>
      </c>
      <c r="I154" s="244" t="s">
        <v>187</v>
      </c>
      <c r="J154" s="244" t="s">
        <v>44</v>
      </c>
      <c r="K154" s="244" t="s">
        <v>242</v>
      </c>
      <c r="L154" s="245">
        <v>0.15</v>
      </c>
      <c r="M154" s="244">
        <v>12</v>
      </c>
      <c r="N154" s="244" t="s">
        <v>7</v>
      </c>
      <c r="O154" s="244" t="s">
        <v>243</v>
      </c>
      <c r="P154" s="234" t="s">
        <v>1452</v>
      </c>
      <c r="Q154" s="277">
        <v>45300</v>
      </c>
      <c r="R154" s="277">
        <v>45646</v>
      </c>
      <c r="S154" s="244" t="s">
        <v>201</v>
      </c>
    </row>
    <row r="155" spans="1:19" ht="75" customHeight="1" x14ac:dyDescent="0.25">
      <c r="A155" s="235" t="s">
        <v>201</v>
      </c>
      <c r="B155" s="87" t="s">
        <v>51</v>
      </c>
      <c r="C155" s="259" t="s">
        <v>52</v>
      </c>
      <c r="D155" s="86" t="s">
        <v>53</v>
      </c>
      <c r="E155" s="87" t="s">
        <v>53</v>
      </c>
      <c r="F155" s="87" t="s">
        <v>54</v>
      </c>
      <c r="G155" s="87" t="s">
        <v>55</v>
      </c>
      <c r="H155" s="87" t="s">
        <v>42</v>
      </c>
      <c r="I155" s="87" t="s">
        <v>56</v>
      </c>
      <c r="J155" s="87" t="s">
        <v>44</v>
      </c>
      <c r="K155" s="87" t="s">
        <v>244</v>
      </c>
      <c r="L155" s="88">
        <v>0.5</v>
      </c>
      <c r="M155" s="87">
        <v>12</v>
      </c>
      <c r="N155" s="87" t="s">
        <v>7</v>
      </c>
      <c r="O155" s="87" t="s">
        <v>1453</v>
      </c>
      <c r="P155" s="91" t="s">
        <v>1454</v>
      </c>
      <c r="Q155" s="103">
        <v>45300</v>
      </c>
      <c r="R155" s="103">
        <v>45646</v>
      </c>
      <c r="S155" s="87" t="s">
        <v>201</v>
      </c>
    </row>
    <row r="156" spans="1:19" ht="75" customHeight="1" x14ac:dyDescent="0.25">
      <c r="A156" s="235" t="s">
        <v>201</v>
      </c>
      <c r="B156" s="87" t="s">
        <v>51</v>
      </c>
      <c r="C156" s="259" t="s">
        <v>52</v>
      </c>
      <c r="D156" s="86" t="s">
        <v>53</v>
      </c>
      <c r="E156" s="87" t="s">
        <v>53</v>
      </c>
      <c r="F156" s="87" t="s">
        <v>54</v>
      </c>
      <c r="G156" s="87" t="s">
        <v>55</v>
      </c>
      <c r="H156" s="87" t="s">
        <v>42</v>
      </c>
      <c r="I156" s="87" t="s">
        <v>56</v>
      </c>
      <c r="J156" s="87" t="s">
        <v>44</v>
      </c>
      <c r="K156" s="87" t="s">
        <v>245</v>
      </c>
      <c r="L156" s="88">
        <v>0.5</v>
      </c>
      <c r="M156" s="87">
        <v>12</v>
      </c>
      <c r="N156" s="87" t="s">
        <v>7</v>
      </c>
      <c r="O156" s="87" t="s">
        <v>1455</v>
      </c>
      <c r="P156" s="91" t="s">
        <v>1456</v>
      </c>
      <c r="Q156" s="103">
        <v>45300</v>
      </c>
      <c r="R156" s="103">
        <v>45646</v>
      </c>
      <c r="S156" s="87" t="s">
        <v>201</v>
      </c>
    </row>
    <row r="157" spans="1:19" ht="75" customHeight="1" x14ac:dyDescent="0.25">
      <c r="A157" s="231" t="s">
        <v>246</v>
      </c>
      <c r="B157" s="177" t="s">
        <v>36</v>
      </c>
      <c r="C157" s="177" t="s">
        <v>64</v>
      </c>
      <c r="D157" s="177" t="s">
        <v>38</v>
      </c>
      <c r="E157" s="177" t="s">
        <v>39</v>
      </c>
      <c r="F157" s="177" t="s">
        <v>54</v>
      </c>
      <c r="G157" s="177" t="s">
        <v>55</v>
      </c>
      <c r="H157" s="177" t="s">
        <v>42</v>
      </c>
      <c r="I157" s="177" t="s">
        <v>247</v>
      </c>
      <c r="J157" s="177" t="s">
        <v>44</v>
      </c>
      <c r="K157" s="177" t="s">
        <v>248</v>
      </c>
      <c r="L157" s="178">
        <v>0.5</v>
      </c>
      <c r="M157" s="177">
        <v>100</v>
      </c>
      <c r="N157" s="177" t="s">
        <v>46</v>
      </c>
      <c r="O157" s="179" t="s">
        <v>249</v>
      </c>
      <c r="P157" s="177" t="s">
        <v>1943</v>
      </c>
      <c r="Q157" s="303">
        <v>45306</v>
      </c>
      <c r="R157" s="304">
        <v>45657</v>
      </c>
      <c r="S157" s="304" t="s">
        <v>246</v>
      </c>
    </row>
    <row r="158" spans="1:19" ht="75" customHeight="1" x14ac:dyDescent="0.25">
      <c r="A158" s="235" t="s">
        <v>246</v>
      </c>
      <c r="B158" s="45" t="s">
        <v>51</v>
      </c>
      <c r="C158" s="259" t="s">
        <v>52</v>
      </c>
      <c r="D158" s="247" t="s">
        <v>53</v>
      </c>
      <c r="E158" s="247" t="s">
        <v>53</v>
      </c>
      <c r="F158" s="247" t="s">
        <v>54</v>
      </c>
      <c r="G158" s="247" t="s">
        <v>55</v>
      </c>
      <c r="H158" s="247" t="s">
        <v>42</v>
      </c>
      <c r="I158" s="260" t="s">
        <v>56</v>
      </c>
      <c r="J158" s="45" t="s">
        <v>44</v>
      </c>
      <c r="K158" s="45" t="s">
        <v>251</v>
      </c>
      <c r="L158" s="46">
        <v>0.8</v>
      </c>
      <c r="M158" s="45">
        <v>100</v>
      </c>
      <c r="N158" s="45" t="s">
        <v>46</v>
      </c>
      <c r="O158" s="45" t="s">
        <v>252</v>
      </c>
      <c r="P158" s="45" t="s">
        <v>1944</v>
      </c>
      <c r="Q158" s="305">
        <v>45306</v>
      </c>
      <c r="R158" s="306">
        <v>45657</v>
      </c>
      <c r="S158" s="306" t="s">
        <v>246</v>
      </c>
    </row>
    <row r="159" spans="1:19" ht="75" customHeight="1" x14ac:dyDescent="0.25">
      <c r="A159" s="235" t="s">
        <v>246</v>
      </c>
      <c r="B159" s="45" t="s">
        <v>51</v>
      </c>
      <c r="C159" s="259" t="s">
        <v>52</v>
      </c>
      <c r="D159" s="247" t="s">
        <v>53</v>
      </c>
      <c r="E159" s="247" t="s">
        <v>53</v>
      </c>
      <c r="F159" s="247" t="s">
        <v>54</v>
      </c>
      <c r="G159" s="247" t="s">
        <v>55</v>
      </c>
      <c r="H159" s="247" t="s">
        <v>42</v>
      </c>
      <c r="I159" s="260" t="s">
        <v>56</v>
      </c>
      <c r="J159" s="45" t="s">
        <v>44</v>
      </c>
      <c r="K159" s="45" t="s">
        <v>255</v>
      </c>
      <c r="L159" s="46">
        <v>0.2</v>
      </c>
      <c r="M159" s="45" t="s">
        <v>344</v>
      </c>
      <c r="N159" s="45" t="s">
        <v>46</v>
      </c>
      <c r="O159" s="45" t="s">
        <v>1628</v>
      </c>
      <c r="P159" s="45" t="s">
        <v>1629</v>
      </c>
      <c r="Q159" s="306">
        <v>45306</v>
      </c>
      <c r="R159" s="306">
        <v>45657</v>
      </c>
      <c r="S159" s="306" t="s">
        <v>246</v>
      </c>
    </row>
    <row r="160" spans="1:19" ht="75" customHeight="1" x14ac:dyDescent="0.25">
      <c r="A160" s="231" t="s">
        <v>246</v>
      </c>
      <c r="B160" s="177" t="s">
        <v>36</v>
      </c>
      <c r="C160" s="177" t="s">
        <v>64</v>
      </c>
      <c r="D160" s="177" t="s">
        <v>38</v>
      </c>
      <c r="E160" s="177" t="s">
        <v>39</v>
      </c>
      <c r="F160" s="177" t="s">
        <v>54</v>
      </c>
      <c r="G160" s="177" t="s">
        <v>55</v>
      </c>
      <c r="H160" s="177" t="s">
        <v>42</v>
      </c>
      <c r="I160" s="177" t="s">
        <v>247</v>
      </c>
      <c r="J160" s="177" t="s">
        <v>44</v>
      </c>
      <c r="K160" s="177" t="s">
        <v>257</v>
      </c>
      <c r="L160" s="178">
        <v>0.3</v>
      </c>
      <c r="M160" s="177">
        <v>4</v>
      </c>
      <c r="N160" s="177" t="s">
        <v>7</v>
      </c>
      <c r="O160" s="177" t="s">
        <v>258</v>
      </c>
      <c r="P160" s="177" t="s">
        <v>1945</v>
      </c>
      <c r="Q160" s="303">
        <v>45313</v>
      </c>
      <c r="R160" s="304">
        <v>45657</v>
      </c>
      <c r="S160" s="304" t="s">
        <v>246</v>
      </c>
    </row>
    <row r="161" spans="1:19" ht="75" customHeight="1" x14ac:dyDescent="0.25">
      <c r="A161" s="235" t="s">
        <v>246</v>
      </c>
      <c r="B161" s="45" t="s">
        <v>51</v>
      </c>
      <c r="C161" s="259" t="s">
        <v>52</v>
      </c>
      <c r="D161" s="247" t="s">
        <v>53</v>
      </c>
      <c r="E161" s="247" t="s">
        <v>53</v>
      </c>
      <c r="F161" s="247" t="s">
        <v>54</v>
      </c>
      <c r="G161" s="247" t="s">
        <v>55</v>
      </c>
      <c r="H161" s="247" t="s">
        <v>42</v>
      </c>
      <c r="I161" s="260" t="s">
        <v>56</v>
      </c>
      <c r="J161" s="45" t="s">
        <v>44</v>
      </c>
      <c r="K161" s="45" t="s">
        <v>259</v>
      </c>
      <c r="L161" s="46">
        <v>0.5</v>
      </c>
      <c r="M161" s="45">
        <v>4</v>
      </c>
      <c r="N161" s="45" t="s">
        <v>7</v>
      </c>
      <c r="O161" s="45" t="s">
        <v>260</v>
      </c>
      <c r="P161" s="45" t="s">
        <v>1946</v>
      </c>
      <c r="Q161" s="305">
        <v>45313</v>
      </c>
      <c r="R161" s="306">
        <v>45657</v>
      </c>
      <c r="S161" s="306" t="s">
        <v>246</v>
      </c>
    </row>
    <row r="162" spans="1:19" ht="75" customHeight="1" x14ac:dyDescent="0.25">
      <c r="A162" s="235" t="s">
        <v>246</v>
      </c>
      <c r="B162" s="45" t="s">
        <v>51</v>
      </c>
      <c r="C162" s="259" t="s">
        <v>52</v>
      </c>
      <c r="D162" s="247" t="s">
        <v>53</v>
      </c>
      <c r="E162" s="247" t="s">
        <v>53</v>
      </c>
      <c r="F162" s="247" t="s">
        <v>54</v>
      </c>
      <c r="G162" s="247" t="s">
        <v>55</v>
      </c>
      <c r="H162" s="247" t="s">
        <v>42</v>
      </c>
      <c r="I162" s="260" t="s">
        <v>56</v>
      </c>
      <c r="J162" s="45" t="s">
        <v>44</v>
      </c>
      <c r="K162" s="45" t="s">
        <v>261</v>
      </c>
      <c r="L162" s="46">
        <v>0.5</v>
      </c>
      <c r="M162" s="45">
        <v>4</v>
      </c>
      <c r="N162" s="45" t="s">
        <v>7</v>
      </c>
      <c r="O162" s="45" t="s">
        <v>262</v>
      </c>
      <c r="P162" s="45" t="s">
        <v>1947</v>
      </c>
      <c r="Q162" s="305">
        <v>45313</v>
      </c>
      <c r="R162" s="306">
        <v>45657</v>
      </c>
      <c r="S162" s="306" t="s">
        <v>246</v>
      </c>
    </row>
    <row r="163" spans="1:19" s="261" customFormat="1" ht="75" customHeight="1" x14ac:dyDescent="0.25">
      <c r="A163" s="231" t="s">
        <v>246</v>
      </c>
      <c r="B163" s="244" t="s">
        <v>36</v>
      </c>
      <c r="C163" s="244" t="s">
        <v>64</v>
      </c>
      <c r="D163" s="244" t="s">
        <v>38</v>
      </c>
      <c r="E163" s="244" t="s">
        <v>39</v>
      </c>
      <c r="F163" s="244" t="s">
        <v>54</v>
      </c>
      <c r="G163" s="244" t="s">
        <v>55</v>
      </c>
      <c r="H163" s="244" t="s">
        <v>42</v>
      </c>
      <c r="I163" s="244" t="s">
        <v>247</v>
      </c>
      <c r="J163" s="244" t="s">
        <v>44</v>
      </c>
      <c r="K163" s="244" t="s">
        <v>263</v>
      </c>
      <c r="L163" s="245">
        <v>0.05</v>
      </c>
      <c r="M163" s="244">
        <v>1</v>
      </c>
      <c r="N163" s="244" t="s">
        <v>7</v>
      </c>
      <c r="O163" s="234" t="s">
        <v>264</v>
      </c>
      <c r="P163" s="244" t="s">
        <v>1948</v>
      </c>
      <c r="Q163" s="277">
        <v>45383</v>
      </c>
      <c r="R163" s="277">
        <v>45657</v>
      </c>
      <c r="S163" s="277" t="s">
        <v>246</v>
      </c>
    </row>
    <row r="164" spans="1:19" s="261" customFormat="1" ht="75" customHeight="1" x14ac:dyDescent="0.25">
      <c r="A164" s="235" t="s">
        <v>246</v>
      </c>
      <c r="B164" s="87" t="s">
        <v>51</v>
      </c>
      <c r="C164" s="87" t="s">
        <v>52</v>
      </c>
      <c r="D164" s="87" t="s">
        <v>53</v>
      </c>
      <c r="E164" s="87" t="s">
        <v>53</v>
      </c>
      <c r="F164" s="87" t="s">
        <v>54</v>
      </c>
      <c r="G164" s="87" t="s">
        <v>55</v>
      </c>
      <c r="H164" s="87" t="s">
        <v>42</v>
      </c>
      <c r="I164" s="87" t="s">
        <v>56</v>
      </c>
      <c r="J164" s="87" t="s">
        <v>44</v>
      </c>
      <c r="K164" s="87" t="s">
        <v>1685</v>
      </c>
      <c r="L164" s="88">
        <v>0.5</v>
      </c>
      <c r="M164" s="87">
        <v>1</v>
      </c>
      <c r="N164" s="87" t="s">
        <v>7</v>
      </c>
      <c r="O164" s="91" t="s">
        <v>554</v>
      </c>
      <c r="P164" s="87" t="s">
        <v>1949</v>
      </c>
      <c r="Q164" s="103">
        <v>45384</v>
      </c>
      <c r="R164" s="103">
        <v>45443</v>
      </c>
      <c r="S164" s="103" t="s">
        <v>246</v>
      </c>
    </row>
    <row r="165" spans="1:19" s="261" customFormat="1" ht="75" customHeight="1" x14ac:dyDescent="0.25">
      <c r="A165" s="235" t="s">
        <v>246</v>
      </c>
      <c r="B165" s="87" t="s">
        <v>51</v>
      </c>
      <c r="C165" s="87" t="s">
        <v>52</v>
      </c>
      <c r="D165" s="87" t="s">
        <v>53</v>
      </c>
      <c r="E165" s="87" t="s">
        <v>53</v>
      </c>
      <c r="F165" s="87" t="s">
        <v>54</v>
      </c>
      <c r="G165" s="87" t="s">
        <v>55</v>
      </c>
      <c r="H165" s="87" t="s">
        <v>42</v>
      </c>
      <c r="I165" s="87" t="s">
        <v>56</v>
      </c>
      <c r="J165" s="87" t="s">
        <v>44</v>
      </c>
      <c r="K165" s="87" t="s">
        <v>556</v>
      </c>
      <c r="L165" s="88">
        <v>0</v>
      </c>
      <c r="M165" s="87">
        <v>1</v>
      </c>
      <c r="N165" s="87" t="s">
        <v>7</v>
      </c>
      <c r="O165" s="91" t="s">
        <v>557</v>
      </c>
      <c r="P165" s="87" t="s">
        <v>1950</v>
      </c>
      <c r="Q165" s="103">
        <v>45447</v>
      </c>
      <c r="R165" s="103">
        <v>45534</v>
      </c>
      <c r="S165" s="103" t="s">
        <v>246</v>
      </c>
    </row>
    <row r="166" spans="1:19" s="261" customFormat="1" ht="75" customHeight="1" x14ac:dyDescent="0.25">
      <c r="A166" s="235" t="s">
        <v>246</v>
      </c>
      <c r="B166" s="87" t="s">
        <v>51</v>
      </c>
      <c r="C166" s="87" t="s">
        <v>52</v>
      </c>
      <c r="D166" s="87" t="s">
        <v>53</v>
      </c>
      <c r="E166" s="87" t="s">
        <v>53</v>
      </c>
      <c r="F166" s="87" t="s">
        <v>54</v>
      </c>
      <c r="G166" s="87" t="s">
        <v>55</v>
      </c>
      <c r="H166" s="87" t="s">
        <v>42</v>
      </c>
      <c r="I166" s="87" t="s">
        <v>56</v>
      </c>
      <c r="J166" s="87" t="s">
        <v>44</v>
      </c>
      <c r="K166" s="87" t="s">
        <v>449</v>
      </c>
      <c r="L166" s="88">
        <v>0.5</v>
      </c>
      <c r="M166" s="87">
        <v>1</v>
      </c>
      <c r="N166" s="87" t="s">
        <v>7</v>
      </c>
      <c r="O166" s="91" t="s">
        <v>450</v>
      </c>
      <c r="P166" s="87" t="s">
        <v>1951</v>
      </c>
      <c r="Q166" s="103">
        <v>45537</v>
      </c>
      <c r="R166" s="103">
        <v>45544</v>
      </c>
      <c r="S166" s="103" t="s">
        <v>246</v>
      </c>
    </row>
    <row r="167" spans="1:19" s="261" customFormat="1" ht="75" customHeight="1" x14ac:dyDescent="0.25">
      <c r="A167" s="235" t="s">
        <v>246</v>
      </c>
      <c r="B167" s="87" t="s">
        <v>51</v>
      </c>
      <c r="C167" s="87" t="s">
        <v>52</v>
      </c>
      <c r="D167" s="87" t="s">
        <v>53</v>
      </c>
      <c r="E167" s="87" t="s">
        <v>53</v>
      </c>
      <c r="F167" s="87" t="s">
        <v>54</v>
      </c>
      <c r="G167" s="87" t="s">
        <v>55</v>
      </c>
      <c r="H167" s="87" t="s">
        <v>42</v>
      </c>
      <c r="I167" s="87" t="s">
        <v>56</v>
      </c>
      <c r="J167" s="87" t="s">
        <v>44</v>
      </c>
      <c r="K167" s="87" t="s">
        <v>452</v>
      </c>
      <c r="L167" s="88">
        <v>0</v>
      </c>
      <c r="M167" s="87">
        <v>1</v>
      </c>
      <c r="N167" s="87" t="s">
        <v>7</v>
      </c>
      <c r="O167" s="91" t="s">
        <v>560</v>
      </c>
      <c r="P167" s="87" t="s">
        <v>1952</v>
      </c>
      <c r="Q167" s="103">
        <v>45545</v>
      </c>
      <c r="R167" s="103">
        <v>45642</v>
      </c>
      <c r="S167" s="103" t="s">
        <v>246</v>
      </c>
    </row>
    <row r="168" spans="1:19" s="261" customFormat="1" ht="75" customHeight="1" x14ac:dyDescent="0.25">
      <c r="A168" s="231" t="s">
        <v>246</v>
      </c>
      <c r="B168" s="244" t="s">
        <v>36</v>
      </c>
      <c r="C168" s="244" t="s">
        <v>64</v>
      </c>
      <c r="D168" s="244" t="s">
        <v>38</v>
      </c>
      <c r="E168" s="244" t="s">
        <v>39</v>
      </c>
      <c r="F168" s="244" t="s">
        <v>54</v>
      </c>
      <c r="G168" s="244" t="s">
        <v>55</v>
      </c>
      <c r="H168" s="244" t="s">
        <v>42</v>
      </c>
      <c r="I168" s="244" t="s">
        <v>247</v>
      </c>
      <c r="J168" s="244" t="s">
        <v>44</v>
      </c>
      <c r="K168" s="244" t="s">
        <v>267</v>
      </c>
      <c r="L168" s="245">
        <v>0.1</v>
      </c>
      <c r="M168" s="244">
        <v>100</v>
      </c>
      <c r="N168" s="244" t="s">
        <v>46</v>
      </c>
      <c r="O168" s="234" t="s">
        <v>268</v>
      </c>
      <c r="P168" s="244" t="s">
        <v>1688</v>
      </c>
      <c r="Q168" s="277">
        <v>45383</v>
      </c>
      <c r="R168" s="277">
        <v>45657</v>
      </c>
      <c r="S168" s="277" t="s">
        <v>246</v>
      </c>
    </row>
    <row r="169" spans="1:19" s="261" customFormat="1" ht="93" customHeight="1" x14ac:dyDescent="0.25">
      <c r="A169" s="235" t="s">
        <v>246</v>
      </c>
      <c r="B169" s="87" t="s">
        <v>51</v>
      </c>
      <c r="C169" s="87" t="s">
        <v>52</v>
      </c>
      <c r="D169" s="87" t="s">
        <v>53</v>
      </c>
      <c r="E169" s="87" t="s">
        <v>53</v>
      </c>
      <c r="F169" s="87" t="s">
        <v>54</v>
      </c>
      <c r="G169" s="87" t="s">
        <v>55</v>
      </c>
      <c r="H169" s="87" t="s">
        <v>42</v>
      </c>
      <c r="I169" s="87" t="s">
        <v>56</v>
      </c>
      <c r="J169" s="87" t="s">
        <v>44</v>
      </c>
      <c r="K169" s="87" t="s">
        <v>269</v>
      </c>
      <c r="L169" s="88">
        <v>0.25</v>
      </c>
      <c r="M169" s="87" t="s">
        <v>1961</v>
      </c>
      <c r="N169" s="87" t="s">
        <v>7</v>
      </c>
      <c r="O169" s="91" t="s">
        <v>1962</v>
      </c>
      <c r="P169" s="91" t="s">
        <v>1963</v>
      </c>
      <c r="Q169" s="103">
        <v>45383</v>
      </c>
      <c r="R169" s="103">
        <v>45443</v>
      </c>
      <c r="S169" s="103" t="s">
        <v>246</v>
      </c>
    </row>
    <row r="170" spans="1:19" s="261" customFormat="1" ht="75" customHeight="1" x14ac:dyDescent="0.25">
      <c r="A170" s="235" t="s">
        <v>246</v>
      </c>
      <c r="B170" s="87" t="s">
        <v>51</v>
      </c>
      <c r="C170" s="87" t="s">
        <v>52</v>
      </c>
      <c r="D170" s="87" t="s">
        <v>53</v>
      </c>
      <c r="E170" s="87" t="s">
        <v>53</v>
      </c>
      <c r="F170" s="87" t="s">
        <v>54</v>
      </c>
      <c r="G170" s="87" t="s">
        <v>55</v>
      </c>
      <c r="H170" s="87" t="s">
        <v>42</v>
      </c>
      <c r="I170" s="87" t="s">
        <v>56</v>
      </c>
      <c r="J170" s="87" t="s">
        <v>44</v>
      </c>
      <c r="K170" s="87" t="s">
        <v>272</v>
      </c>
      <c r="L170" s="88">
        <v>0.75</v>
      </c>
      <c r="M170" s="87">
        <v>100</v>
      </c>
      <c r="N170" s="87" t="s">
        <v>46</v>
      </c>
      <c r="O170" s="91" t="s">
        <v>273</v>
      </c>
      <c r="P170" s="87" t="s">
        <v>1953</v>
      </c>
      <c r="Q170" s="103">
        <v>45446</v>
      </c>
      <c r="R170" s="103">
        <v>45657</v>
      </c>
      <c r="S170" s="103" t="s">
        <v>246</v>
      </c>
    </row>
    <row r="171" spans="1:19" s="261" customFormat="1" ht="75" customHeight="1" x14ac:dyDescent="0.25">
      <c r="A171" s="231" t="s">
        <v>246</v>
      </c>
      <c r="B171" s="244" t="s">
        <v>36</v>
      </c>
      <c r="C171" s="244" t="s">
        <v>64</v>
      </c>
      <c r="D171" s="244" t="s">
        <v>38</v>
      </c>
      <c r="E171" s="244" t="s">
        <v>39</v>
      </c>
      <c r="F171" s="244" t="s">
        <v>54</v>
      </c>
      <c r="G171" s="244" t="s">
        <v>55</v>
      </c>
      <c r="H171" s="244" t="s">
        <v>42</v>
      </c>
      <c r="I171" s="244" t="s">
        <v>247</v>
      </c>
      <c r="J171" s="244" t="s">
        <v>44</v>
      </c>
      <c r="K171" s="244" t="s">
        <v>1633</v>
      </c>
      <c r="L171" s="245">
        <v>0.05</v>
      </c>
      <c r="M171" s="244">
        <v>100</v>
      </c>
      <c r="N171" s="244" t="s">
        <v>46</v>
      </c>
      <c r="O171" s="234" t="s">
        <v>275</v>
      </c>
      <c r="P171" s="244" t="s">
        <v>136</v>
      </c>
      <c r="Q171" s="277">
        <v>45383</v>
      </c>
      <c r="R171" s="277">
        <v>45657</v>
      </c>
      <c r="S171" s="277" t="s">
        <v>246</v>
      </c>
    </row>
    <row r="172" spans="1:19" s="261" customFormat="1" ht="75" customHeight="1" x14ac:dyDescent="0.25">
      <c r="A172" s="235" t="s">
        <v>246</v>
      </c>
      <c r="B172" s="87" t="s">
        <v>51</v>
      </c>
      <c r="C172" s="87" t="s">
        <v>52</v>
      </c>
      <c r="D172" s="87" t="s">
        <v>53</v>
      </c>
      <c r="E172" s="87" t="s">
        <v>53</v>
      </c>
      <c r="F172" s="87" t="s">
        <v>54</v>
      </c>
      <c r="G172" s="87" t="s">
        <v>55</v>
      </c>
      <c r="H172" s="87" t="s">
        <v>42</v>
      </c>
      <c r="I172" s="87" t="s">
        <v>56</v>
      </c>
      <c r="J172" s="87" t="s">
        <v>44</v>
      </c>
      <c r="K172" s="87" t="s">
        <v>276</v>
      </c>
      <c r="L172" s="88">
        <v>1</v>
      </c>
      <c r="M172" s="87">
        <v>100</v>
      </c>
      <c r="N172" s="87" t="s">
        <v>46</v>
      </c>
      <c r="O172" s="91" t="s">
        <v>275</v>
      </c>
      <c r="P172" s="87" t="s">
        <v>136</v>
      </c>
      <c r="Q172" s="103">
        <v>45383</v>
      </c>
      <c r="R172" s="103">
        <v>45657</v>
      </c>
      <c r="S172" s="103" t="s">
        <v>246</v>
      </c>
    </row>
    <row r="173" spans="1:19" s="261" customFormat="1" ht="75" customHeight="1" x14ac:dyDescent="0.25">
      <c r="A173" s="231" t="s">
        <v>277</v>
      </c>
      <c r="B173" s="244" t="s">
        <v>36</v>
      </c>
      <c r="C173" s="244" t="s">
        <v>37</v>
      </c>
      <c r="D173" s="244" t="s">
        <v>128</v>
      </c>
      <c r="E173" s="244" t="s">
        <v>129</v>
      </c>
      <c r="F173" s="244" t="s">
        <v>95</v>
      </c>
      <c r="G173" s="244" t="s">
        <v>41</v>
      </c>
      <c r="H173" s="244" t="s">
        <v>42</v>
      </c>
      <c r="I173" s="244" t="s">
        <v>43</v>
      </c>
      <c r="J173" s="244" t="s">
        <v>44</v>
      </c>
      <c r="K173" s="244" t="s">
        <v>1689</v>
      </c>
      <c r="L173" s="245">
        <v>0.3</v>
      </c>
      <c r="M173" s="244">
        <v>1</v>
      </c>
      <c r="N173" s="244" t="s">
        <v>7</v>
      </c>
      <c r="O173" s="234" t="s">
        <v>278</v>
      </c>
      <c r="P173" s="244" t="s">
        <v>1239</v>
      </c>
      <c r="Q173" s="277">
        <v>45293</v>
      </c>
      <c r="R173" s="277">
        <v>45646</v>
      </c>
      <c r="S173" s="244" t="s">
        <v>277</v>
      </c>
    </row>
    <row r="174" spans="1:19" s="261" customFormat="1" ht="75" customHeight="1" x14ac:dyDescent="0.25">
      <c r="A174" s="235" t="s">
        <v>277</v>
      </c>
      <c r="B174" s="87" t="s">
        <v>51</v>
      </c>
      <c r="C174" s="87" t="s">
        <v>52</v>
      </c>
      <c r="D174" s="86" t="s">
        <v>53</v>
      </c>
      <c r="E174" s="87" t="s">
        <v>53</v>
      </c>
      <c r="F174" s="87" t="s">
        <v>54</v>
      </c>
      <c r="G174" s="87" t="s">
        <v>55</v>
      </c>
      <c r="H174" s="87" t="s">
        <v>42</v>
      </c>
      <c r="I174" s="87" t="s">
        <v>56</v>
      </c>
      <c r="J174" s="87" t="s">
        <v>44</v>
      </c>
      <c r="K174" s="87" t="s">
        <v>279</v>
      </c>
      <c r="L174" s="88">
        <v>0.35</v>
      </c>
      <c r="M174" s="87">
        <v>2</v>
      </c>
      <c r="N174" s="87" t="s">
        <v>7</v>
      </c>
      <c r="O174" s="91" t="s">
        <v>280</v>
      </c>
      <c r="P174" s="87" t="s">
        <v>1240</v>
      </c>
      <c r="Q174" s="103">
        <v>45293</v>
      </c>
      <c r="R174" s="103">
        <v>45565</v>
      </c>
      <c r="S174" s="87" t="s">
        <v>277</v>
      </c>
    </row>
    <row r="175" spans="1:19" s="261" customFormat="1" ht="75" customHeight="1" x14ac:dyDescent="0.25">
      <c r="A175" s="235" t="s">
        <v>277</v>
      </c>
      <c r="B175" s="87" t="s">
        <v>51</v>
      </c>
      <c r="C175" s="87" t="s">
        <v>52</v>
      </c>
      <c r="D175" s="86" t="s">
        <v>53</v>
      </c>
      <c r="E175" s="87" t="s">
        <v>53</v>
      </c>
      <c r="F175" s="87" t="s">
        <v>54</v>
      </c>
      <c r="G175" s="87" t="s">
        <v>55</v>
      </c>
      <c r="H175" s="87" t="s">
        <v>42</v>
      </c>
      <c r="I175" s="87" t="s">
        <v>56</v>
      </c>
      <c r="J175" s="87" t="s">
        <v>44</v>
      </c>
      <c r="K175" s="87" t="s">
        <v>281</v>
      </c>
      <c r="L175" s="88">
        <v>0.35</v>
      </c>
      <c r="M175" s="87">
        <v>1</v>
      </c>
      <c r="N175" s="87" t="s">
        <v>7</v>
      </c>
      <c r="O175" s="91" t="s">
        <v>1690</v>
      </c>
      <c r="P175" s="87" t="s">
        <v>1691</v>
      </c>
      <c r="Q175" s="103">
        <v>45566</v>
      </c>
      <c r="R175" s="103">
        <v>45625</v>
      </c>
      <c r="S175" s="87" t="s">
        <v>277</v>
      </c>
    </row>
    <row r="176" spans="1:19" s="261" customFormat="1" ht="75" customHeight="1" x14ac:dyDescent="0.25">
      <c r="A176" s="235" t="s">
        <v>277</v>
      </c>
      <c r="B176" s="87" t="s">
        <v>51</v>
      </c>
      <c r="C176" s="87" t="s">
        <v>52</v>
      </c>
      <c r="D176" s="86" t="s">
        <v>53</v>
      </c>
      <c r="E176" s="87" t="s">
        <v>53</v>
      </c>
      <c r="F176" s="87" t="s">
        <v>54</v>
      </c>
      <c r="G176" s="87" t="s">
        <v>55</v>
      </c>
      <c r="H176" s="87" t="s">
        <v>42</v>
      </c>
      <c r="I176" s="87" t="s">
        <v>56</v>
      </c>
      <c r="J176" s="87" t="s">
        <v>44</v>
      </c>
      <c r="K176" s="87" t="s">
        <v>282</v>
      </c>
      <c r="L176" s="88">
        <v>0.3</v>
      </c>
      <c r="M176" s="87">
        <v>1</v>
      </c>
      <c r="N176" s="87" t="s">
        <v>7</v>
      </c>
      <c r="O176" s="91" t="s">
        <v>283</v>
      </c>
      <c r="P176" s="87" t="s">
        <v>1241</v>
      </c>
      <c r="Q176" s="103">
        <v>45628</v>
      </c>
      <c r="R176" s="103">
        <v>45646</v>
      </c>
      <c r="S176" s="87" t="s">
        <v>277</v>
      </c>
    </row>
    <row r="177" spans="1:19" s="261" customFormat="1" ht="75" customHeight="1" x14ac:dyDescent="0.25">
      <c r="A177" s="231" t="s">
        <v>277</v>
      </c>
      <c r="B177" s="244" t="s">
        <v>36</v>
      </c>
      <c r="C177" s="244" t="s">
        <v>37</v>
      </c>
      <c r="D177" s="244" t="s">
        <v>38</v>
      </c>
      <c r="E177" s="244" t="s">
        <v>39</v>
      </c>
      <c r="F177" s="244" t="s">
        <v>40</v>
      </c>
      <c r="G177" s="244" t="s">
        <v>120</v>
      </c>
      <c r="H177" s="244" t="s">
        <v>42</v>
      </c>
      <c r="I177" s="244" t="s">
        <v>121</v>
      </c>
      <c r="J177" s="244" t="s">
        <v>44</v>
      </c>
      <c r="K177" s="244" t="s">
        <v>284</v>
      </c>
      <c r="L177" s="245">
        <v>0.3</v>
      </c>
      <c r="M177" s="244">
        <v>7</v>
      </c>
      <c r="N177" s="244" t="s">
        <v>7</v>
      </c>
      <c r="O177" s="234" t="s">
        <v>285</v>
      </c>
      <c r="P177" s="244" t="s">
        <v>1242</v>
      </c>
      <c r="Q177" s="277">
        <v>45323</v>
      </c>
      <c r="R177" s="277">
        <v>45504</v>
      </c>
      <c r="S177" s="244" t="s">
        <v>286</v>
      </c>
    </row>
    <row r="178" spans="1:19" s="261" customFormat="1" ht="75" customHeight="1" x14ac:dyDescent="0.25">
      <c r="A178" s="235" t="s">
        <v>277</v>
      </c>
      <c r="B178" s="87" t="s">
        <v>51</v>
      </c>
      <c r="C178" s="87" t="s">
        <v>52</v>
      </c>
      <c r="D178" s="86" t="s">
        <v>53</v>
      </c>
      <c r="E178" s="87" t="s">
        <v>53</v>
      </c>
      <c r="F178" s="87" t="s">
        <v>54</v>
      </c>
      <c r="G178" s="87" t="s">
        <v>55</v>
      </c>
      <c r="H178" s="87" t="s">
        <v>42</v>
      </c>
      <c r="I178" s="87" t="s">
        <v>56</v>
      </c>
      <c r="J178" s="87" t="s">
        <v>44</v>
      </c>
      <c r="K178" s="87" t="s">
        <v>124</v>
      </c>
      <c r="L178" s="88">
        <v>0.6</v>
      </c>
      <c r="M178" s="87">
        <v>7</v>
      </c>
      <c r="N178" s="87" t="s">
        <v>7</v>
      </c>
      <c r="O178" s="91" t="s">
        <v>85</v>
      </c>
      <c r="P178" s="87" t="s">
        <v>1214</v>
      </c>
      <c r="Q178" s="103">
        <v>45323</v>
      </c>
      <c r="R178" s="103">
        <v>45422</v>
      </c>
      <c r="S178" s="87" t="s">
        <v>277</v>
      </c>
    </row>
    <row r="179" spans="1:19" s="261" customFormat="1" ht="75" customHeight="1" x14ac:dyDescent="0.25">
      <c r="A179" s="235" t="s">
        <v>277</v>
      </c>
      <c r="B179" s="87" t="s">
        <v>51</v>
      </c>
      <c r="C179" s="87" t="s">
        <v>52</v>
      </c>
      <c r="D179" s="86" t="s">
        <v>53</v>
      </c>
      <c r="E179" s="87" t="s">
        <v>53</v>
      </c>
      <c r="F179" s="87" t="s">
        <v>54</v>
      </c>
      <c r="G179" s="87" t="s">
        <v>55</v>
      </c>
      <c r="H179" s="87" t="s">
        <v>42</v>
      </c>
      <c r="I179" s="87" t="s">
        <v>56</v>
      </c>
      <c r="J179" s="87" t="s">
        <v>44</v>
      </c>
      <c r="K179" s="87" t="s">
        <v>125</v>
      </c>
      <c r="L179" s="88">
        <v>0</v>
      </c>
      <c r="M179" s="87">
        <v>7</v>
      </c>
      <c r="N179" s="87" t="s">
        <v>7</v>
      </c>
      <c r="O179" s="91" t="s">
        <v>87</v>
      </c>
      <c r="P179" s="87" t="s">
        <v>1215</v>
      </c>
      <c r="Q179" s="103">
        <v>45426</v>
      </c>
      <c r="R179" s="103">
        <v>45450</v>
      </c>
      <c r="S179" s="87" t="s">
        <v>88</v>
      </c>
    </row>
    <row r="180" spans="1:19" s="261" customFormat="1" ht="75" customHeight="1" x14ac:dyDescent="0.25">
      <c r="A180" s="235" t="s">
        <v>277</v>
      </c>
      <c r="B180" s="87" t="s">
        <v>51</v>
      </c>
      <c r="C180" s="87" t="s">
        <v>52</v>
      </c>
      <c r="D180" s="86" t="s">
        <v>53</v>
      </c>
      <c r="E180" s="87" t="s">
        <v>53</v>
      </c>
      <c r="F180" s="87" t="s">
        <v>54</v>
      </c>
      <c r="G180" s="87" t="s">
        <v>55</v>
      </c>
      <c r="H180" s="87" t="s">
        <v>42</v>
      </c>
      <c r="I180" s="87" t="s">
        <v>56</v>
      </c>
      <c r="J180" s="87" t="s">
        <v>44</v>
      </c>
      <c r="K180" s="87" t="s">
        <v>126</v>
      </c>
      <c r="L180" s="88">
        <v>0.4</v>
      </c>
      <c r="M180" s="87">
        <v>7</v>
      </c>
      <c r="N180" s="87" t="s">
        <v>7</v>
      </c>
      <c r="O180" s="91" t="s">
        <v>90</v>
      </c>
      <c r="P180" s="87" t="s">
        <v>1216</v>
      </c>
      <c r="Q180" s="103">
        <v>45454</v>
      </c>
      <c r="R180" s="103">
        <v>45485</v>
      </c>
      <c r="S180" s="87" t="s">
        <v>277</v>
      </c>
    </row>
    <row r="181" spans="1:19" s="261" customFormat="1" ht="75" customHeight="1" x14ac:dyDescent="0.25">
      <c r="A181" s="235" t="s">
        <v>277</v>
      </c>
      <c r="B181" s="87" t="s">
        <v>51</v>
      </c>
      <c r="C181" s="87" t="s">
        <v>52</v>
      </c>
      <c r="D181" s="86" t="s">
        <v>53</v>
      </c>
      <c r="E181" s="87" t="s">
        <v>53</v>
      </c>
      <c r="F181" s="87" t="s">
        <v>54</v>
      </c>
      <c r="G181" s="87" t="s">
        <v>55</v>
      </c>
      <c r="H181" s="87" t="s">
        <v>42</v>
      </c>
      <c r="I181" s="87" t="s">
        <v>56</v>
      </c>
      <c r="J181" s="87" t="s">
        <v>44</v>
      </c>
      <c r="K181" s="87" t="s">
        <v>127</v>
      </c>
      <c r="L181" s="88">
        <v>0</v>
      </c>
      <c r="M181" s="87">
        <v>7</v>
      </c>
      <c r="N181" s="87" t="s">
        <v>7</v>
      </c>
      <c r="O181" s="91" t="s">
        <v>92</v>
      </c>
      <c r="P181" s="87" t="s">
        <v>1217</v>
      </c>
      <c r="Q181" s="103">
        <v>45488</v>
      </c>
      <c r="R181" s="103">
        <v>45504</v>
      </c>
      <c r="S181" s="87" t="s">
        <v>88</v>
      </c>
    </row>
    <row r="182" spans="1:19" s="261" customFormat="1" ht="75" customHeight="1" x14ac:dyDescent="0.25">
      <c r="A182" s="231" t="s">
        <v>277</v>
      </c>
      <c r="B182" s="244" t="s">
        <v>36</v>
      </c>
      <c r="C182" s="244" t="s">
        <v>37</v>
      </c>
      <c r="D182" s="244" t="s">
        <v>65</v>
      </c>
      <c r="E182" s="244" t="s">
        <v>66</v>
      </c>
      <c r="F182" s="244" t="s">
        <v>1656</v>
      </c>
      <c r="G182" s="244" t="s">
        <v>185</v>
      </c>
      <c r="H182" s="244" t="s">
        <v>42</v>
      </c>
      <c r="I182" s="244" t="s">
        <v>287</v>
      </c>
      <c r="J182" s="244" t="s">
        <v>70</v>
      </c>
      <c r="K182" s="244" t="s">
        <v>288</v>
      </c>
      <c r="L182" s="245">
        <v>0.2</v>
      </c>
      <c r="M182" s="244">
        <v>1</v>
      </c>
      <c r="N182" s="244" t="s">
        <v>7</v>
      </c>
      <c r="O182" s="234" t="s">
        <v>114</v>
      </c>
      <c r="P182" s="244" t="s">
        <v>1220</v>
      </c>
      <c r="Q182" s="277">
        <v>45323</v>
      </c>
      <c r="R182" s="277">
        <v>45471</v>
      </c>
      <c r="S182" s="244" t="s">
        <v>289</v>
      </c>
    </row>
    <row r="183" spans="1:19" s="261" customFormat="1" ht="75" customHeight="1" x14ac:dyDescent="0.25">
      <c r="A183" s="235" t="s">
        <v>277</v>
      </c>
      <c r="B183" s="87" t="s">
        <v>51</v>
      </c>
      <c r="C183" s="87" t="s">
        <v>52</v>
      </c>
      <c r="D183" s="86" t="s">
        <v>53</v>
      </c>
      <c r="E183" s="87" t="s">
        <v>53</v>
      </c>
      <c r="F183" s="87" t="s">
        <v>54</v>
      </c>
      <c r="G183" s="87" t="s">
        <v>55</v>
      </c>
      <c r="H183" s="87" t="s">
        <v>42</v>
      </c>
      <c r="I183" s="87" t="s">
        <v>56</v>
      </c>
      <c r="J183" s="87" t="s">
        <v>44</v>
      </c>
      <c r="K183" s="87" t="s">
        <v>116</v>
      </c>
      <c r="L183" s="88">
        <v>0.3</v>
      </c>
      <c r="M183" s="87">
        <v>1</v>
      </c>
      <c r="N183" s="87" t="s">
        <v>7</v>
      </c>
      <c r="O183" s="91" t="s">
        <v>1617</v>
      </c>
      <c r="P183" s="91" t="s">
        <v>1618</v>
      </c>
      <c r="Q183" s="103">
        <v>45323</v>
      </c>
      <c r="R183" s="103">
        <v>45394</v>
      </c>
      <c r="S183" s="87" t="s">
        <v>289</v>
      </c>
    </row>
    <row r="184" spans="1:19" s="261" customFormat="1" ht="75" customHeight="1" x14ac:dyDescent="0.25">
      <c r="A184" s="235" t="s">
        <v>277</v>
      </c>
      <c r="B184" s="87" t="s">
        <v>51</v>
      </c>
      <c r="C184" s="87" t="s">
        <v>52</v>
      </c>
      <c r="D184" s="86" t="s">
        <v>53</v>
      </c>
      <c r="E184" s="87" t="s">
        <v>53</v>
      </c>
      <c r="F184" s="87" t="s">
        <v>54</v>
      </c>
      <c r="G184" s="87" t="s">
        <v>55</v>
      </c>
      <c r="H184" s="87" t="s">
        <v>42</v>
      </c>
      <c r="I184" s="87" t="s">
        <v>56</v>
      </c>
      <c r="J184" s="87" t="s">
        <v>44</v>
      </c>
      <c r="K184" s="87" t="s">
        <v>117</v>
      </c>
      <c r="L184" s="88">
        <v>0.3</v>
      </c>
      <c r="M184" s="87">
        <v>1</v>
      </c>
      <c r="N184" s="87" t="s">
        <v>7</v>
      </c>
      <c r="O184" s="91" t="s">
        <v>1623</v>
      </c>
      <c r="P184" s="91" t="s">
        <v>1625</v>
      </c>
      <c r="Q184" s="103">
        <v>45397</v>
      </c>
      <c r="R184" s="103">
        <v>45429</v>
      </c>
      <c r="S184" s="87" t="s">
        <v>289</v>
      </c>
    </row>
    <row r="185" spans="1:19" s="261" customFormat="1" ht="75" customHeight="1" x14ac:dyDescent="0.25">
      <c r="A185" s="235" t="s">
        <v>277</v>
      </c>
      <c r="B185" s="87" t="s">
        <v>51</v>
      </c>
      <c r="C185" s="87" t="s">
        <v>52</v>
      </c>
      <c r="D185" s="86" t="s">
        <v>53</v>
      </c>
      <c r="E185" s="87" t="s">
        <v>53</v>
      </c>
      <c r="F185" s="87" t="s">
        <v>54</v>
      </c>
      <c r="G185" s="87" t="s">
        <v>55</v>
      </c>
      <c r="H185" s="87" t="s">
        <v>42</v>
      </c>
      <c r="I185" s="87" t="s">
        <v>56</v>
      </c>
      <c r="J185" s="87" t="s">
        <v>44</v>
      </c>
      <c r="K185" s="87" t="s">
        <v>118</v>
      </c>
      <c r="L185" s="88">
        <v>0.2</v>
      </c>
      <c r="M185" s="87">
        <v>1</v>
      </c>
      <c r="N185" s="87" t="s">
        <v>7</v>
      </c>
      <c r="O185" s="91" t="s">
        <v>1624</v>
      </c>
      <c r="P185" s="87" t="s">
        <v>1626</v>
      </c>
      <c r="Q185" s="103">
        <v>45432</v>
      </c>
      <c r="R185" s="103">
        <v>45450</v>
      </c>
      <c r="S185" s="87" t="s">
        <v>289</v>
      </c>
    </row>
    <row r="186" spans="1:19" s="261" customFormat="1" ht="75" customHeight="1" x14ac:dyDescent="0.25">
      <c r="A186" s="235" t="s">
        <v>277</v>
      </c>
      <c r="B186" s="87" t="s">
        <v>51</v>
      </c>
      <c r="C186" s="87" t="s">
        <v>52</v>
      </c>
      <c r="D186" s="86" t="s">
        <v>53</v>
      </c>
      <c r="E186" s="87" t="s">
        <v>53</v>
      </c>
      <c r="F186" s="87" t="s">
        <v>54</v>
      </c>
      <c r="G186" s="87" t="s">
        <v>55</v>
      </c>
      <c r="H186" s="87" t="s">
        <v>42</v>
      </c>
      <c r="I186" s="87" t="s">
        <v>56</v>
      </c>
      <c r="J186" s="87" t="s">
        <v>44</v>
      </c>
      <c r="K186" s="87" t="s">
        <v>290</v>
      </c>
      <c r="L186" s="88">
        <v>0.2</v>
      </c>
      <c r="M186" s="87">
        <v>1</v>
      </c>
      <c r="N186" s="87" t="s">
        <v>7</v>
      </c>
      <c r="O186" s="242" t="s">
        <v>1621</v>
      </c>
      <c r="P186" s="242" t="s">
        <v>1622</v>
      </c>
      <c r="Q186" s="103">
        <v>45454</v>
      </c>
      <c r="R186" s="103">
        <v>45471</v>
      </c>
      <c r="S186" s="87" t="s">
        <v>289</v>
      </c>
    </row>
    <row r="187" spans="1:19" s="261" customFormat="1" ht="75" customHeight="1" x14ac:dyDescent="0.25">
      <c r="A187" s="231" t="s">
        <v>277</v>
      </c>
      <c r="B187" s="244" t="s">
        <v>36</v>
      </c>
      <c r="C187" s="244" t="s">
        <v>37</v>
      </c>
      <c r="D187" s="244" t="s">
        <v>128</v>
      </c>
      <c r="E187" s="244" t="s">
        <v>129</v>
      </c>
      <c r="F187" s="244" t="s">
        <v>40</v>
      </c>
      <c r="G187" s="244" t="s">
        <v>55</v>
      </c>
      <c r="H187" s="244" t="s">
        <v>42</v>
      </c>
      <c r="I187" s="244" t="s">
        <v>187</v>
      </c>
      <c r="J187" s="244" t="s">
        <v>44</v>
      </c>
      <c r="K187" s="244" t="s">
        <v>291</v>
      </c>
      <c r="L187" s="245">
        <v>0.2</v>
      </c>
      <c r="M187" s="244">
        <v>2</v>
      </c>
      <c r="N187" s="244" t="s">
        <v>7</v>
      </c>
      <c r="O187" s="234" t="s">
        <v>292</v>
      </c>
      <c r="P187" s="244" t="s">
        <v>1243</v>
      </c>
      <c r="Q187" s="277">
        <v>45323</v>
      </c>
      <c r="R187" s="277">
        <v>45639</v>
      </c>
      <c r="S187" s="244" t="s">
        <v>277</v>
      </c>
    </row>
    <row r="188" spans="1:19" s="261" customFormat="1" ht="75" customHeight="1" x14ac:dyDescent="0.25">
      <c r="A188" s="235" t="s">
        <v>277</v>
      </c>
      <c r="B188" s="87" t="s">
        <v>51</v>
      </c>
      <c r="C188" s="87" t="s">
        <v>52</v>
      </c>
      <c r="D188" s="86" t="s">
        <v>53</v>
      </c>
      <c r="E188" s="87" t="s">
        <v>53</v>
      </c>
      <c r="F188" s="87" t="s">
        <v>54</v>
      </c>
      <c r="G188" s="87" t="s">
        <v>55</v>
      </c>
      <c r="H188" s="87" t="s">
        <v>42</v>
      </c>
      <c r="I188" s="87" t="s">
        <v>56</v>
      </c>
      <c r="J188" s="87" t="s">
        <v>44</v>
      </c>
      <c r="K188" s="87" t="s">
        <v>293</v>
      </c>
      <c r="L188" s="88">
        <v>0.4</v>
      </c>
      <c r="M188" s="87">
        <v>1</v>
      </c>
      <c r="N188" s="87" t="s">
        <v>7</v>
      </c>
      <c r="O188" s="91" t="s">
        <v>294</v>
      </c>
      <c r="P188" s="87" t="s">
        <v>1244</v>
      </c>
      <c r="Q188" s="103">
        <v>45323</v>
      </c>
      <c r="R188" s="103">
        <v>45351</v>
      </c>
      <c r="S188" s="87" t="s">
        <v>277</v>
      </c>
    </row>
    <row r="189" spans="1:19" ht="75" customHeight="1" x14ac:dyDescent="0.25">
      <c r="A189" s="235" t="s">
        <v>277</v>
      </c>
      <c r="B189" s="87" t="s">
        <v>51</v>
      </c>
      <c r="C189" s="87" t="s">
        <v>52</v>
      </c>
      <c r="D189" s="86" t="s">
        <v>53</v>
      </c>
      <c r="E189" s="87" t="s">
        <v>53</v>
      </c>
      <c r="F189" s="87" t="s">
        <v>54</v>
      </c>
      <c r="G189" s="87" t="s">
        <v>55</v>
      </c>
      <c r="H189" s="87" t="s">
        <v>42</v>
      </c>
      <c r="I189" s="87" t="s">
        <v>56</v>
      </c>
      <c r="J189" s="87" t="s">
        <v>44</v>
      </c>
      <c r="K189" s="87" t="s">
        <v>295</v>
      </c>
      <c r="L189" s="88">
        <v>0.6</v>
      </c>
      <c r="M189" s="87">
        <v>2</v>
      </c>
      <c r="N189" s="87" t="s">
        <v>7</v>
      </c>
      <c r="O189" s="91" t="s">
        <v>292</v>
      </c>
      <c r="P189" s="87" t="s">
        <v>1243</v>
      </c>
      <c r="Q189" s="103">
        <v>45352</v>
      </c>
      <c r="R189" s="103">
        <v>45639</v>
      </c>
      <c r="S189" s="87" t="s">
        <v>277</v>
      </c>
    </row>
    <row r="190" spans="1:19" ht="75" customHeight="1" x14ac:dyDescent="0.25">
      <c r="A190" s="231" t="s">
        <v>296</v>
      </c>
      <c r="B190" s="244" t="s">
        <v>36</v>
      </c>
      <c r="C190" s="244" t="s">
        <v>64</v>
      </c>
      <c r="D190" s="244" t="s">
        <v>128</v>
      </c>
      <c r="E190" s="244" t="s">
        <v>129</v>
      </c>
      <c r="F190" s="244" t="s">
        <v>95</v>
      </c>
      <c r="G190" s="244" t="s">
        <v>297</v>
      </c>
      <c r="H190" s="244" t="s">
        <v>298</v>
      </c>
      <c r="I190" s="244" t="s">
        <v>299</v>
      </c>
      <c r="J190" s="244" t="s">
        <v>300</v>
      </c>
      <c r="K190" s="244" t="s">
        <v>301</v>
      </c>
      <c r="L190" s="245">
        <v>0.25</v>
      </c>
      <c r="M190" s="244">
        <v>100</v>
      </c>
      <c r="N190" s="244" t="s">
        <v>46</v>
      </c>
      <c r="O190" s="244" t="s">
        <v>302</v>
      </c>
      <c r="P190" s="234" t="s">
        <v>1245</v>
      </c>
      <c r="Q190" s="277">
        <v>45323</v>
      </c>
      <c r="R190" s="277">
        <v>45639</v>
      </c>
      <c r="S190" s="244" t="s">
        <v>296</v>
      </c>
    </row>
    <row r="191" spans="1:19" ht="75" customHeight="1" x14ac:dyDescent="0.25">
      <c r="A191" s="235" t="s">
        <v>296</v>
      </c>
      <c r="B191" s="87" t="s">
        <v>51</v>
      </c>
      <c r="C191" s="87" t="s">
        <v>52</v>
      </c>
      <c r="D191" s="86" t="s">
        <v>53</v>
      </c>
      <c r="E191" s="87" t="s">
        <v>53</v>
      </c>
      <c r="F191" s="87" t="s">
        <v>54</v>
      </c>
      <c r="G191" s="87" t="s">
        <v>55</v>
      </c>
      <c r="H191" s="87" t="s">
        <v>42</v>
      </c>
      <c r="I191" s="87" t="s">
        <v>56</v>
      </c>
      <c r="J191" s="87" t="s">
        <v>44</v>
      </c>
      <c r="K191" s="87" t="s">
        <v>303</v>
      </c>
      <c r="L191" s="88">
        <v>0.1</v>
      </c>
      <c r="M191" s="87">
        <v>1</v>
      </c>
      <c r="N191" s="87" t="s">
        <v>7</v>
      </c>
      <c r="O191" s="87" t="s">
        <v>304</v>
      </c>
      <c r="P191" s="91" t="s">
        <v>1246</v>
      </c>
      <c r="Q191" s="103">
        <v>45323</v>
      </c>
      <c r="R191" s="103">
        <v>45342</v>
      </c>
      <c r="S191" s="87" t="s">
        <v>296</v>
      </c>
    </row>
    <row r="192" spans="1:19" ht="75" customHeight="1" x14ac:dyDescent="0.25">
      <c r="A192" s="235" t="s">
        <v>296</v>
      </c>
      <c r="B192" s="87" t="s">
        <v>51</v>
      </c>
      <c r="C192" s="87" t="s">
        <v>52</v>
      </c>
      <c r="D192" s="86" t="s">
        <v>53</v>
      </c>
      <c r="E192" s="87" t="s">
        <v>53</v>
      </c>
      <c r="F192" s="87" t="s">
        <v>54</v>
      </c>
      <c r="G192" s="87" t="s">
        <v>55</v>
      </c>
      <c r="H192" s="87" t="s">
        <v>42</v>
      </c>
      <c r="I192" s="87" t="s">
        <v>56</v>
      </c>
      <c r="J192" s="87" t="s">
        <v>44</v>
      </c>
      <c r="K192" s="87" t="s">
        <v>305</v>
      </c>
      <c r="L192" s="88">
        <v>0.25</v>
      </c>
      <c r="M192" s="87">
        <v>40</v>
      </c>
      <c r="N192" s="87" t="s">
        <v>7</v>
      </c>
      <c r="O192" s="87" t="s">
        <v>306</v>
      </c>
      <c r="P192" s="91" t="s">
        <v>1692</v>
      </c>
      <c r="Q192" s="103">
        <v>45349</v>
      </c>
      <c r="R192" s="103">
        <v>45625</v>
      </c>
      <c r="S192" s="87" t="s">
        <v>296</v>
      </c>
    </row>
    <row r="193" spans="1:19" ht="75" customHeight="1" x14ac:dyDescent="0.25">
      <c r="A193" s="235" t="s">
        <v>296</v>
      </c>
      <c r="B193" s="87" t="s">
        <v>51</v>
      </c>
      <c r="C193" s="87" t="s">
        <v>52</v>
      </c>
      <c r="D193" s="86" t="s">
        <v>53</v>
      </c>
      <c r="E193" s="87" t="s">
        <v>53</v>
      </c>
      <c r="F193" s="87" t="s">
        <v>54</v>
      </c>
      <c r="G193" s="87" t="s">
        <v>55</v>
      </c>
      <c r="H193" s="87" t="s">
        <v>42</v>
      </c>
      <c r="I193" s="87" t="s">
        <v>56</v>
      </c>
      <c r="J193" s="87" t="s">
        <v>44</v>
      </c>
      <c r="K193" s="87" t="s">
        <v>307</v>
      </c>
      <c r="L193" s="88">
        <v>0.3</v>
      </c>
      <c r="M193" s="87">
        <v>190</v>
      </c>
      <c r="N193" s="87" t="s">
        <v>7</v>
      </c>
      <c r="O193" s="87" t="s">
        <v>308</v>
      </c>
      <c r="P193" s="91" t="s">
        <v>1247</v>
      </c>
      <c r="Q193" s="103">
        <v>45352</v>
      </c>
      <c r="R193" s="103">
        <v>45632</v>
      </c>
      <c r="S193" s="87" t="s">
        <v>296</v>
      </c>
    </row>
    <row r="194" spans="1:19" ht="75" customHeight="1" x14ac:dyDescent="0.25">
      <c r="A194" s="235" t="s">
        <v>296</v>
      </c>
      <c r="B194" s="87" t="s">
        <v>51</v>
      </c>
      <c r="C194" s="87" t="s">
        <v>52</v>
      </c>
      <c r="D194" s="86" t="s">
        <v>53</v>
      </c>
      <c r="E194" s="87" t="s">
        <v>53</v>
      </c>
      <c r="F194" s="87" t="s">
        <v>54</v>
      </c>
      <c r="G194" s="87" t="s">
        <v>55</v>
      </c>
      <c r="H194" s="87" t="s">
        <v>42</v>
      </c>
      <c r="I194" s="87" t="s">
        <v>56</v>
      </c>
      <c r="J194" s="87" t="s">
        <v>44</v>
      </c>
      <c r="K194" s="87" t="s">
        <v>309</v>
      </c>
      <c r="L194" s="88">
        <v>0.25</v>
      </c>
      <c r="M194" s="87">
        <v>40</v>
      </c>
      <c r="N194" s="87" t="s">
        <v>7</v>
      </c>
      <c r="O194" s="87" t="s">
        <v>310</v>
      </c>
      <c r="P194" s="91" t="s">
        <v>1248</v>
      </c>
      <c r="Q194" s="103">
        <v>45323</v>
      </c>
      <c r="R194" s="103">
        <v>45625</v>
      </c>
      <c r="S194" s="87" t="s">
        <v>296</v>
      </c>
    </row>
    <row r="195" spans="1:19" ht="75" customHeight="1" x14ac:dyDescent="0.25">
      <c r="A195" s="235" t="s">
        <v>296</v>
      </c>
      <c r="B195" s="87" t="s">
        <v>51</v>
      </c>
      <c r="C195" s="87" t="s">
        <v>52</v>
      </c>
      <c r="D195" s="86" t="s">
        <v>53</v>
      </c>
      <c r="E195" s="87" t="s">
        <v>53</v>
      </c>
      <c r="F195" s="87" t="s">
        <v>54</v>
      </c>
      <c r="G195" s="87" t="s">
        <v>55</v>
      </c>
      <c r="H195" s="87" t="s">
        <v>42</v>
      </c>
      <c r="I195" s="87" t="s">
        <v>56</v>
      </c>
      <c r="J195" s="87" t="s">
        <v>44</v>
      </c>
      <c r="K195" s="87" t="s">
        <v>311</v>
      </c>
      <c r="L195" s="88">
        <v>0.1</v>
      </c>
      <c r="M195" s="87">
        <v>1</v>
      </c>
      <c r="N195" s="87" t="s">
        <v>7</v>
      </c>
      <c r="O195" s="87" t="s">
        <v>1693</v>
      </c>
      <c r="P195" s="91" t="s">
        <v>1694</v>
      </c>
      <c r="Q195" s="103">
        <v>45635</v>
      </c>
      <c r="R195" s="103">
        <v>45639</v>
      </c>
      <c r="S195" s="87" t="s">
        <v>296</v>
      </c>
    </row>
    <row r="196" spans="1:19" ht="75" customHeight="1" x14ac:dyDescent="0.25">
      <c r="A196" s="231" t="s">
        <v>296</v>
      </c>
      <c r="B196" s="244" t="s">
        <v>36</v>
      </c>
      <c r="C196" s="244" t="s">
        <v>64</v>
      </c>
      <c r="D196" s="244" t="s">
        <v>312</v>
      </c>
      <c r="E196" s="244" t="s">
        <v>313</v>
      </c>
      <c r="F196" s="244" t="s">
        <v>95</v>
      </c>
      <c r="G196" s="244" t="s">
        <v>314</v>
      </c>
      <c r="H196" s="244" t="s">
        <v>298</v>
      </c>
      <c r="I196" s="244" t="s">
        <v>299</v>
      </c>
      <c r="J196" s="244" t="s">
        <v>300</v>
      </c>
      <c r="K196" s="244" t="s">
        <v>315</v>
      </c>
      <c r="L196" s="245">
        <v>0.4</v>
      </c>
      <c r="M196" s="244">
        <v>100</v>
      </c>
      <c r="N196" s="244" t="s">
        <v>46</v>
      </c>
      <c r="O196" s="244" t="s">
        <v>316</v>
      </c>
      <c r="P196" s="234" t="s">
        <v>1249</v>
      </c>
      <c r="Q196" s="277">
        <v>45323</v>
      </c>
      <c r="R196" s="277">
        <v>45639</v>
      </c>
      <c r="S196" s="244" t="s">
        <v>296</v>
      </c>
    </row>
    <row r="197" spans="1:19" ht="75" customHeight="1" x14ac:dyDescent="0.25">
      <c r="A197" s="235" t="s">
        <v>296</v>
      </c>
      <c r="B197" s="87" t="s">
        <v>51</v>
      </c>
      <c r="C197" s="87" t="s">
        <v>52</v>
      </c>
      <c r="D197" s="86" t="s">
        <v>53</v>
      </c>
      <c r="E197" s="87" t="s">
        <v>53</v>
      </c>
      <c r="F197" s="87" t="s">
        <v>54</v>
      </c>
      <c r="G197" s="87" t="s">
        <v>55</v>
      </c>
      <c r="H197" s="87" t="s">
        <v>42</v>
      </c>
      <c r="I197" s="87" t="s">
        <v>56</v>
      </c>
      <c r="J197" s="87" t="s">
        <v>44</v>
      </c>
      <c r="K197" s="87" t="s">
        <v>317</v>
      </c>
      <c r="L197" s="88">
        <v>0.1</v>
      </c>
      <c r="M197" s="87">
        <v>1</v>
      </c>
      <c r="N197" s="87" t="s">
        <v>7</v>
      </c>
      <c r="O197" s="87" t="s">
        <v>318</v>
      </c>
      <c r="P197" s="91" t="s">
        <v>1250</v>
      </c>
      <c r="Q197" s="103">
        <v>45323</v>
      </c>
      <c r="R197" s="103">
        <v>45351</v>
      </c>
      <c r="S197" s="87" t="s">
        <v>296</v>
      </c>
    </row>
    <row r="198" spans="1:19" ht="75" customHeight="1" x14ac:dyDescent="0.25">
      <c r="A198" s="235" t="s">
        <v>296</v>
      </c>
      <c r="B198" s="87" t="s">
        <v>51</v>
      </c>
      <c r="C198" s="87" t="s">
        <v>52</v>
      </c>
      <c r="D198" s="86" t="s">
        <v>53</v>
      </c>
      <c r="E198" s="87" t="s">
        <v>53</v>
      </c>
      <c r="F198" s="87" t="s">
        <v>54</v>
      </c>
      <c r="G198" s="87" t="s">
        <v>55</v>
      </c>
      <c r="H198" s="87" t="s">
        <v>42</v>
      </c>
      <c r="I198" s="87" t="s">
        <v>56</v>
      </c>
      <c r="J198" s="87" t="s">
        <v>44</v>
      </c>
      <c r="K198" s="87" t="s">
        <v>319</v>
      </c>
      <c r="L198" s="88">
        <v>0.25</v>
      </c>
      <c r="M198" s="87">
        <v>30</v>
      </c>
      <c r="N198" s="87" t="s">
        <v>7</v>
      </c>
      <c r="O198" s="87" t="s">
        <v>1695</v>
      </c>
      <c r="P198" s="91" t="s">
        <v>1696</v>
      </c>
      <c r="Q198" s="103">
        <v>45383</v>
      </c>
      <c r="R198" s="103">
        <v>45625</v>
      </c>
      <c r="S198" s="87" t="s">
        <v>296</v>
      </c>
    </row>
    <row r="199" spans="1:19" ht="75" customHeight="1" x14ac:dyDescent="0.25">
      <c r="A199" s="235" t="s">
        <v>296</v>
      </c>
      <c r="B199" s="87" t="s">
        <v>51</v>
      </c>
      <c r="C199" s="87" t="s">
        <v>52</v>
      </c>
      <c r="D199" s="86" t="s">
        <v>53</v>
      </c>
      <c r="E199" s="87" t="s">
        <v>53</v>
      </c>
      <c r="F199" s="87" t="s">
        <v>54</v>
      </c>
      <c r="G199" s="87" t="s">
        <v>55</v>
      </c>
      <c r="H199" s="87" t="s">
        <v>42</v>
      </c>
      <c r="I199" s="87" t="s">
        <v>56</v>
      </c>
      <c r="J199" s="87" t="s">
        <v>44</v>
      </c>
      <c r="K199" s="87" t="s">
        <v>320</v>
      </c>
      <c r="L199" s="88">
        <v>0.3</v>
      </c>
      <c r="M199" s="87">
        <v>115</v>
      </c>
      <c r="N199" s="87" t="s">
        <v>7</v>
      </c>
      <c r="O199" s="87" t="s">
        <v>321</v>
      </c>
      <c r="P199" s="91" t="s">
        <v>1251</v>
      </c>
      <c r="Q199" s="103">
        <v>45352</v>
      </c>
      <c r="R199" s="103">
        <v>45625</v>
      </c>
      <c r="S199" s="87" t="s">
        <v>296</v>
      </c>
    </row>
    <row r="200" spans="1:19" ht="75" customHeight="1" x14ac:dyDescent="0.25">
      <c r="A200" s="235" t="s">
        <v>296</v>
      </c>
      <c r="B200" s="87" t="s">
        <v>51</v>
      </c>
      <c r="C200" s="87" t="s">
        <v>52</v>
      </c>
      <c r="D200" s="86" t="s">
        <v>53</v>
      </c>
      <c r="E200" s="87" t="s">
        <v>53</v>
      </c>
      <c r="F200" s="87" t="s">
        <v>54</v>
      </c>
      <c r="G200" s="87" t="s">
        <v>55</v>
      </c>
      <c r="H200" s="87" t="s">
        <v>42</v>
      </c>
      <c r="I200" s="87" t="s">
        <v>56</v>
      </c>
      <c r="J200" s="87" t="s">
        <v>44</v>
      </c>
      <c r="K200" s="87" t="s">
        <v>322</v>
      </c>
      <c r="L200" s="88">
        <v>0.25</v>
      </c>
      <c r="M200" s="87">
        <v>20</v>
      </c>
      <c r="N200" s="87" t="s">
        <v>7</v>
      </c>
      <c r="O200" s="87" t="s">
        <v>323</v>
      </c>
      <c r="P200" s="91" t="s">
        <v>1252</v>
      </c>
      <c r="Q200" s="103">
        <v>45383</v>
      </c>
      <c r="R200" s="103">
        <v>45625</v>
      </c>
      <c r="S200" s="87" t="s">
        <v>296</v>
      </c>
    </row>
    <row r="201" spans="1:19" ht="75" customHeight="1" x14ac:dyDescent="0.25">
      <c r="A201" s="235" t="s">
        <v>296</v>
      </c>
      <c r="B201" s="87" t="s">
        <v>51</v>
      </c>
      <c r="C201" s="87" t="s">
        <v>52</v>
      </c>
      <c r="D201" s="86" t="s">
        <v>53</v>
      </c>
      <c r="E201" s="87" t="s">
        <v>53</v>
      </c>
      <c r="F201" s="87" t="s">
        <v>54</v>
      </c>
      <c r="G201" s="87" t="s">
        <v>55</v>
      </c>
      <c r="H201" s="87" t="s">
        <v>42</v>
      </c>
      <c r="I201" s="87" t="s">
        <v>56</v>
      </c>
      <c r="J201" s="87" t="s">
        <v>44</v>
      </c>
      <c r="K201" s="87" t="s">
        <v>325</v>
      </c>
      <c r="L201" s="88">
        <v>0.1</v>
      </c>
      <c r="M201" s="87">
        <v>1</v>
      </c>
      <c r="N201" s="87" t="s">
        <v>7</v>
      </c>
      <c r="O201" s="87" t="s">
        <v>326</v>
      </c>
      <c r="P201" s="91" t="s">
        <v>1253</v>
      </c>
      <c r="Q201" s="103">
        <v>45628</v>
      </c>
      <c r="R201" s="103">
        <v>45639</v>
      </c>
      <c r="S201" s="87" t="s">
        <v>296</v>
      </c>
    </row>
    <row r="202" spans="1:19" ht="75" customHeight="1" x14ac:dyDescent="0.25">
      <c r="A202" s="231" t="s">
        <v>296</v>
      </c>
      <c r="B202" s="244" t="s">
        <v>36</v>
      </c>
      <c r="C202" s="244" t="s">
        <v>37</v>
      </c>
      <c r="D202" s="244" t="s">
        <v>312</v>
      </c>
      <c r="E202" s="244" t="s">
        <v>313</v>
      </c>
      <c r="F202" s="244" t="s">
        <v>95</v>
      </c>
      <c r="G202" s="244" t="s">
        <v>327</v>
      </c>
      <c r="H202" s="244" t="s">
        <v>298</v>
      </c>
      <c r="I202" s="244" t="s">
        <v>299</v>
      </c>
      <c r="J202" s="244" t="s">
        <v>300</v>
      </c>
      <c r="K202" s="244" t="s">
        <v>328</v>
      </c>
      <c r="L202" s="245">
        <v>0.25</v>
      </c>
      <c r="M202" s="244">
        <v>100</v>
      </c>
      <c r="N202" s="244" t="s">
        <v>46</v>
      </c>
      <c r="O202" s="244" t="s">
        <v>329</v>
      </c>
      <c r="P202" s="234" t="s">
        <v>1254</v>
      </c>
      <c r="Q202" s="277">
        <v>45383</v>
      </c>
      <c r="R202" s="277">
        <v>45639</v>
      </c>
      <c r="S202" s="244" t="s">
        <v>296</v>
      </c>
    </row>
    <row r="203" spans="1:19" ht="75" customHeight="1" x14ac:dyDescent="0.25">
      <c r="A203" s="235" t="s">
        <v>296</v>
      </c>
      <c r="B203" s="87" t="s">
        <v>51</v>
      </c>
      <c r="C203" s="87" t="s">
        <v>52</v>
      </c>
      <c r="D203" s="86" t="s">
        <v>53</v>
      </c>
      <c r="E203" s="87" t="s">
        <v>53</v>
      </c>
      <c r="F203" s="87" t="s">
        <v>54</v>
      </c>
      <c r="G203" s="87" t="s">
        <v>55</v>
      </c>
      <c r="H203" s="87" t="s">
        <v>42</v>
      </c>
      <c r="I203" s="87" t="s">
        <v>56</v>
      </c>
      <c r="J203" s="87" t="s">
        <v>44</v>
      </c>
      <c r="K203" s="87" t="s">
        <v>330</v>
      </c>
      <c r="L203" s="88">
        <v>0.2</v>
      </c>
      <c r="M203" s="87">
        <v>1</v>
      </c>
      <c r="N203" s="87" t="s">
        <v>7</v>
      </c>
      <c r="O203" s="87" t="s">
        <v>331</v>
      </c>
      <c r="P203" s="91" t="s">
        <v>1255</v>
      </c>
      <c r="Q203" s="103">
        <v>45383</v>
      </c>
      <c r="R203" s="103">
        <v>45412</v>
      </c>
      <c r="S203" s="87" t="s">
        <v>296</v>
      </c>
    </row>
    <row r="204" spans="1:19" ht="75" customHeight="1" x14ac:dyDescent="0.25">
      <c r="A204" s="235" t="s">
        <v>296</v>
      </c>
      <c r="B204" s="87" t="s">
        <v>51</v>
      </c>
      <c r="C204" s="87" t="s">
        <v>52</v>
      </c>
      <c r="D204" s="86" t="s">
        <v>53</v>
      </c>
      <c r="E204" s="87" t="s">
        <v>53</v>
      </c>
      <c r="F204" s="87" t="s">
        <v>54</v>
      </c>
      <c r="G204" s="87" t="s">
        <v>55</v>
      </c>
      <c r="H204" s="87" t="s">
        <v>42</v>
      </c>
      <c r="I204" s="87" t="s">
        <v>56</v>
      </c>
      <c r="J204" s="87" t="s">
        <v>44</v>
      </c>
      <c r="K204" s="87" t="s">
        <v>332</v>
      </c>
      <c r="L204" s="88">
        <v>0.6</v>
      </c>
      <c r="M204" s="87">
        <v>3</v>
      </c>
      <c r="N204" s="87" t="s">
        <v>7</v>
      </c>
      <c r="O204" s="87" t="s">
        <v>333</v>
      </c>
      <c r="P204" s="91" t="s">
        <v>1256</v>
      </c>
      <c r="Q204" s="103">
        <v>45414</v>
      </c>
      <c r="R204" s="103">
        <v>45625</v>
      </c>
      <c r="S204" s="87" t="s">
        <v>296</v>
      </c>
    </row>
    <row r="205" spans="1:19" ht="75" customHeight="1" x14ac:dyDescent="0.25">
      <c r="A205" s="235" t="s">
        <v>296</v>
      </c>
      <c r="B205" s="87" t="s">
        <v>51</v>
      </c>
      <c r="C205" s="87" t="s">
        <v>52</v>
      </c>
      <c r="D205" s="86" t="s">
        <v>53</v>
      </c>
      <c r="E205" s="87" t="s">
        <v>53</v>
      </c>
      <c r="F205" s="87" t="s">
        <v>54</v>
      </c>
      <c r="G205" s="87" t="s">
        <v>55</v>
      </c>
      <c r="H205" s="87" t="s">
        <v>42</v>
      </c>
      <c r="I205" s="87" t="s">
        <v>56</v>
      </c>
      <c r="J205" s="87" t="s">
        <v>44</v>
      </c>
      <c r="K205" s="87" t="s">
        <v>334</v>
      </c>
      <c r="L205" s="88">
        <v>0.2</v>
      </c>
      <c r="M205" s="87">
        <v>1</v>
      </c>
      <c r="N205" s="87" t="s">
        <v>7</v>
      </c>
      <c r="O205" s="87" t="s">
        <v>326</v>
      </c>
      <c r="P205" s="91" t="s">
        <v>1253</v>
      </c>
      <c r="Q205" s="103">
        <v>45628</v>
      </c>
      <c r="R205" s="103">
        <v>45639</v>
      </c>
      <c r="S205" s="87" t="s">
        <v>296</v>
      </c>
    </row>
    <row r="206" spans="1:19" ht="75" customHeight="1" x14ac:dyDescent="0.25">
      <c r="A206" s="231" t="s">
        <v>296</v>
      </c>
      <c r="B206" s="244" t="s">
        <v>36</v>
      </c>
      <c r="C206" s="244" t="s">
        <v>37</v>
      </c>
      <c r="D206" s="244" t="s">
        <v>312</v>
      </c>
      <c r="E206" s="244" t="s">
        <v>313</v>
      </c>
      <c r="F206" s="244" t="s">
        <v>95</v>
      </c>
      <c r="G206" s="244" t="s">
        <v>314</v>
      </c>
      <c r="H206" s="244" t="s">
        <v>298</v>
      </c>
      <c r="I206" s="244" t="s">
        <v>299</v>
      </c>
      <c r="J206" s="244" t="s">
        <v>300</v>
      </c>
      <c r="K206" s="244" t="s">
        <v>335</v>
      </c>
      <c r="L206" s="245">
        <v>0.1</v>
      </c>
      <c r="M206" s="244">
        <v>100</v>
      </c>
      <c r="N206" s="244" t="s">
        <v>46</v>
      </c>
      <c r="O206" s="244" t="s">
        <v>336</v>
      </c>
      <c r="P206" s="234" t="s">
        <v>1257</v>
      </c>
      <c r="Q206" s="277">
        <v>45383</v>
      </c>
      <c r="R206" s="277">
        <v>45639</v>
      </c>
      <c r="S206" s="244" t="s">
        <v>296</v>
      </c>
    </row>
    <row r="207" spans="1:19" ht="75" customHeight="1" x14ac:dyDescent="0.25">
      <c r="A207" s="235" t="s">
        <v>296</v>
      </c>
      <c r="B207" s="87" t="s">
        <v>51</v>
      </c>
      <c r="C207" s="87" t="s">
        <v>52</v>
      </c>
      <c r="D207" s="86" t="s">
        <v>53</v>
      </c>
      <c r="E207" s="87" t="s">
        <v>53</v>
      </c>
      <c r="F207" s="87" t="s">
        <v>54</v>
      </c>
      <c r="G207" s="87" t="s">
        <v>55</v>
      </c>
      <c r="H207" s="87" t="s">
        <v>42</v>
      </c>
      <c r="I207" s="87" t="s">
        <v>56</v>
      </c>
      <c r="J207" s="87" t="s">
        <v>44</v>
      </c>
      <c r="K207" s="87" t="s">
        <v>337</v>
      </c>
      <c r="L207" s="88">
        <v>0.2</v>
      </c>
      <c r="M207" s="87">
        <v>1</v>
      </c>
      <c r="N207" s="87" t="s">
        <v>7</v>
      </c>
      <c r="O207" s="87" t="s">
        <v>338</v>
      </c>
      <c r="P207" s="91" t="s">
        <v>1258</v>
      </c>
      <c r="Q207" s="103">
        <v>45383</v>
      </c>
      <c r="R207" s="103">
        <v>45412</v>
      </c>
      <c r="S207" s="87" t="s">
        <v>296</v>
      </c>
    </row>
    <row r="208" spans="1:19" ht="75" customHeight="1" x14ac:dyDescent="0.25">
      <c r="A208" s="235" t="s">
        <v>296</v>
      </c>
      <c r="B208" s="87" t="s">
        <v>51</v>
      </c>
      <c r="C208" s="87" t="s">
        <v>52</v>
      </c>
      <c r="D208" s="86" t="s">
        <v>53</v>
      </c>
      <c r="E208" s="87" t="s">
        <v>53</v>
      </c>
      <c r="F208" s="87" t="s">
        <v>54</v>
      </c>
      <c r="G208" s="87" t="s">
        <v>55</v>
      </c>
      <c r="H208" s="87" t="s">
        <v>42</v>
      </c>
      <c r="I208" s="87" t="s">
        <v>56</v>
      </c>
      <c r="J208" s="87" t="s">
        <v>44</v>
      </c>
      <c r="K208" s="87" t="s">
        <v>339</v>
      </c>
      <c r="L208" s="88">
        <v>0.6</v>
      </c>
      <c r="M208" s="87">
        <v>2</v>
      </c>
      <c r="N208" s="87" t="s">
        <v>7</v>
      </c>
      <c r="O208" s="87" t="s">
        <v>340</v>
      </c>
      <c r="P208" s="91" t="s">
        <v>1259</v>
      </c>
      <c r="Q208" s="103">
        <v>45414</v>
      </c>
      <c r="R208" s="103">
        <v>45625</v>
      </c>
      <c r="S208" s="87" t="s">
        <v>296</v>
      </c>
    </row>
    <row r="209" spans="1:19" ht="75" customHeight="1" x14ac:dyDescent="0.25">
      <c r="A209" s="235" t="s">
        <v>296</v>
      </c>
      <c r="B209" s="87" t="s">
        <v>51</v>
      </c>
      <c r="C209" s="87" t="s">
        <v>52</v>
      </c>
      <c r="D209" s="86" t="s">
        <v>53</v>
      </c>
      <c r="E209" s="87" t="s">
        <v>53</v>
      </c>
      <c r="F209" s="87" t="s">
        <v>54</v>
      </c>
      <c r="G209" s="87" t="s">
        <v>55</v>
      </c>
      <c r="H209" s="87" t="s">
        <v>42</v>
      </c>
      <c r="I209" s="87" t="s">
        <v>56</v>
      </c>
      <c r="J209" s="87" t="s">
        <v>44</v>
      </c>
      <c r="K209" s="87" t="s">
        <v>1697</v>
      </c>
      <c r="L209" s="88">
        <v>0.2</v>
      </c>
      <c r="M209" s="87">
        <v>1</v>
      </c>
      <c r="N209" s="87" t="s">
        <v>7</v>
      </c>
      <c r="O209" s="87" t="s">
        <v>1698</v>
      </c>
      <c r="P209" s="91" t="s">
        <v>1699</v>
      </c>
      <c r="Q209" s="103">
        <v>45628</v>
      </c>
      <c r="R209" s="103">
        <v>45639</v>
      </c>
      <c r="S209" s="87" t="s">
        <v>296</v>
      </c>
    </row>
    <row r="210" spans="1:19" ht="75" customHeight="1" x14ac:dyDescent="0.25">
      <c r="A210" s="231" t="s">
        <v>341</v>
      </c>
      <c r="B210" s="244" t="s">
        <v>36</v>
      </c>
      <c r="C210" s="244" t="s">
        <v>64</v>
      </c>
      <c r="D210" s="244" t="s">
        <v>312</v>
      </c>
      <c r="E210" s="244" t="s">
        <v>313</v>
      </c>
      <c r="F210" s="244" t="s">
        <v>95</v>
      </c>
      <c r="G210" s="244" t="s">
        <v>41</v>
      </c>
      <c r="H210" s="244" t="s">
        <v>298</v>
      </c>
      <c r="I210" s="244" t="s">
        <v>342</v>
      </c>
      <c r="J210" s="244" t="s">
        <v>97</v>
      </c>
      <c r="K210" s="244" t="s">
        <v>343</v>
      </c>
      <c r="L210" s="245">
        <v>0.1</v>
      </c>
      <c r="M210" s="244" t="s">
        <v>344</v>
      </c>
      <c r="N210" s="244" t="s">
        <v>46</v>
      </c>
      <c r="O210" s="244" t="s">
        <v>1700</v>
      </c>
      <c r="P210" s="234" t="s">
        <v>345</v>
      </c>
      <c r="Q210" s="277">
        <v>45306</v>
      </c>
      <c r="R210" s="277">
        <v>45642</v>
      </c>
      <c r="S210" s="244" t="s">
        <v>341</v>
      </c>
    </row>
    <row r="211" spans="1:19" ht="75" customHeight="1" x14ac:dyDescent="0.25">
      <c r="A211" s="235" t="s">
        <v>341</v>
      </c>
      <c r="B211" s="87" t="s">
        <v>51</v>
      </c>
      <c r="C211" s="259" t="s">
        <v>52</v>
      </c>
      <c r="D211" s="87" t="s">
        <v>53</v>
      </c>
      <c r="E211" s="87" t="s">
        <v>53</v>
      </c>
      <c r="F211" s="87" t="s">
        <v>54</v>
      </c>
      <c r="G211" s="87" t="s">
        <v>55</v>
      </c>
      <c r="H211" s="87" t="s">
        <v>42</v>
      </c>
      <c r="I211" s="87" t="s">
        <v>56</v>
      </c>
      <c r="J211" s="87" t="s">
        <v>44</v>
      </c>
      <c r="K211" s="87" t="s">
        <v>346</v>
      </c>
      <c r="L211" s="88">
        <v>0.4</v>
      </c>
      <c r="M211" s="87">
        <v>100</v>
      </c>
      <c r="N211" s="87" t="s">
        <v>46</v>
      </c>
      <c r="O211" s="87" t="s">
        <v>1701</v>
      </c>
      <c r="P211" s="91" t="s">
        <v>1702</v>
      </c>
      <c r="Q211" s="103">
        <v>45306</v>
      </c>
      <c r="R211" s="103">
        <v>45351</v>
      </c>
      <c r="S211" s="87" t="s">
        <v>341</v>
      </c>
    </row>
    <row r="212" spans="1:19" ht="75" customHeight="1" x14ac:dyDescent="0.25">
      <c r="A212" s="235" t="s">
        <v>341</v>
      </c>
      <c r="B212" s="87" t="s">
        <v>51</v>
      </c>
      <c r="C212" s="259" t="s">
        <v>52</v>
      </c>
      <c r="D212" s="87" t="s">
        <v>53</v>
      </c>
      <c r="E212" s="87" t="s">
        <v>53</v>
      </c>
      <c r="F212" s="87" t="s">
        <v>54</v>
      </c>
      <c r="G212" s="87" t="s">
        <v>55</v>
      </c>
      <c r="H212" s="87" t="s">
        <v>42</v>
      </c>
      <c r="I212" s="87" t="s">
        <v>56</v>
      </c>
      <c r="J212" s="87" t="s">
        <v>44</v>
      </c>
      <c r="K212" s="87" t="s">
        <v>347</v>
      </c>
      <c r="L212" s="88">
        <v>0.3</v>
      </c>
      <c r="M212" s="87">
        <v>1</v>
      </c>
      <c r="N212" s="87" t="s">
        <v>7</v>
      </c>
      <c r="O212" s="87" t="s">
        <v>348</v>
      </c>
      <c r="P212" s="91" t="s">
        <v>349</v>
      </c>
      <c r="Q212" s="103">
        <v>45352</v>
      </c>
      <c r="R212" s="103">
        <v>45380</v>
      </c>
      <c r="S212" s="87" t="s">
        <v>341</v>
      </c>
    </row>
    <row r="213" spans="1:19" ht="75" customHeight="1" x14ac:dyDescent="0.25">
      <c r="A213" s="235" t="s">
        <v>341</v>
      </c>
      <c r="B213" s="87" t="s">
        <v>51</v>
      </c>
      <c r="C213" s="259" t="s">
        <v>52</v>
      </c>
      <c r="D213" s="87" t="s">
        <v>53</v>
      </c>
      <c r="E213" s="87" t="s">
        <v>53</v>
      </c>
      <c r="F213" s="87" t="s">
        <v>54</v>
      </c>
      <c r="G213" s="87" t="s">
        <v>55</v>
      </c>
      <c r="H213" s="87" t="s">
        <v>42</v>
      </c>
      <c r="I213" s="87" t="s">
        <v>56</v>
      </c>
      <c r="J213" s="87" t="s">
        <v>44</v>
      </c>
      <c r="K213" s="87" t="s">
        <v>350</v>
      </c>
      <c r="L213" s="88">
        <v>0.3</v>
      </c>
      <c r="M213" s="87">
        <v>100</v>
      </c>
      <c r="N213" s="87" t="s">
        <v>46</v>
      </c>
      <c r="O213" s="87" t="s">
        <v>351</v>
      </c>
      <c r="P213" s="91" t="s">
        <v>352</v>
      </c>
      <c r="Q213" s="103">
        <v>45474</v>
      </c>
      <c r="R213" s="103">
        <v>45642</v>
      </c>
      <c r="S213" s="87" t="s">
        <v>341</v>
      </c>
    </row>
    <row r="214" spans="1:19" ht="75" customHeight="1" x14ac:dyDescent="0.25">
      <c r="A214" s="231" t="s">
        <v>341</v>
      </c>
      <c r="B214" s="244" t="s">
        <v>36</v>
      </c>
      <c r="C214" s="244" t="s">
        <v>64</v>
      </c>
      <c r="D214" s="244" t="s">
        <v>38</v>
      </c>
      <c r="E214" s="244" t="s">
        <v>39</v>
      </c>
      <c r="F214" s="244" t="s">
        <v>95</v>
      </c>
      <c r="G214" s="244" t="s">
        <v>41</v>
      </c>
      <c r="H214" s="244" t="s">
        <v>353</v>
      </c>
      <c r="I214" s="244" t="s">
        <v>299</v>
      </c>
      <c r="J214" s="244" t="s">
        <v>354</v>
      </c>
      <c r="K214" s="244" t="s">
        <v>355</v>
      </c>
      <c r="L214" s="245">
        <v>0.1</v>
      </c>
      <c r="M214" s="244">
        <v>1</v>
      </c>
      <c r="N214" s="244" t="s">
        <v>7</v>
      </c>
      <c r="O214" s="244" t="s">
        <v>356</v>
      </c>
      <c r="P214" s="234" t="s">
        <v>357</v>
      </c>
      <c r="Q214" s="277">
        <v>45327</v>
      </c>
      <c r="R214" s="277">
        <v>45463</v>
      </c>
      <c r="S214" s="244" t="s">
        <v>341</v>
      </c>
    </row>
    <row r="215" spans="1:19" ht="75" customHeight="1" x14ac:dyDescent="0.25">
      <c r="A215" s="235" t="s">
        <v>341</v>
      </c>
      <c r="B215" s="87" t="s">
        <v>51</v>
      </c>
      <c r="C215" s="259" t="s">
        <v>52</v>
      </c>
      <c r="D215" s="87" t="s">
        <v>53</v>
      </c>
      <c r="E215" s="87" t="s">
        <v>53</v>
      </c>
      <c r="F215" s="87" t="s">
        <v>54</v>
      </c>
      <c r="G215" s="87" t="s">
        <v>55</v>
      </c>
      <c r="H215" s="87" t="s">
        <v>42</v>
      </c>
      <c r="I215" s="87" t="s">
        <v>56</v>
      </c>
      <c r="J215" s="87" t="s">
        <v>44</v>
      </c>
      <c r="K215" s="87" t="s">
        <v>358</v>
      </c>
      <c r="L215" s="88">
        <v>0.3</v>
      </c>
      <c r="M215" s="87">
        <v>1</v>
      </c>
      <c r="N215" s="87" t="s">
        <v>7</v>
      </c>
      <c r="O215" s="87" t="s">
        <v>359</v>
      </c>
      <c r="P215" s="91" t="s">
        <v>360</v>
      </c>
      <c r="Q215" s="103">
        <v>45327</v>
      </c>
      <c r="R215" s="103">
        <v>45380</v>
      </c>
      <c r="S215" s="87" t="s">
        <v>341</v>
      </c>
    </row>
    <row r="216" spans="1:19" ht="75" customHeight="1" x14ac:dyDescent="0.25">
      <c r="A216" s="235" t="s">
        <v>341</v>
      </c>
      <c r="B216" s="87" t="s">
        <v>51</v>
      </c>
      <c r="C216" s="259" t="s">
        <v>52</v>
      </c>
      <c r="D216" s="87" t="s">
        <v>53</v>
      </c>
      <c r="E216" s="87" t="s">
        <v>53</v>
      </c>
      <c r="F216" s="87" t="s">
        <v>54</v>
      </c>
      <c r="G216" s="87" t="s">
        <v>55</v>
      </c>
      <c r="H216" s="87" t="s">
        <v>42</v>
      </c>
      <c r="I216" s="87" t="s">
        <v>56</v>
      </c>
      <c r="J216" s="87" t="s">
        <v>44</v>
      </c>
      <c r="K216" s="87" t="s">
        <v>361</v>
      </c>
      <c r="L216" s="88">
        <v>0.3</v>
      </c>
      <c r="M216" s="87">
        <v>1</v>
      </c>
      <c r="N216" s="87" t="s">
        <v>7</v>
      </c>
      <c r="O216" s="87" t="s">
        <v>362</v>
      </c>
      <c r="P216" s="91" t="s">
        <v>363</v>
      </c>
      <c r="Q216" s="103">
        <v>45383</v>
      </c>
      <c r="R216" s="103">
        <v>45436</v>
      </c>
      <c r="S216" s="87" t="s">
        <v>106</v>
      </c>
    </row>
    <row r="217" spans="1:19" ht="75" customHeight="1" x14ac:dyDescent="0.25">
      <c r="A217" s="235" t="s">
        <v>341</v>
      </c>
      <c r="B217" s="87" t="s">
        <v>51</v>
      </c>
      <c r="C217" s="259" t="s">
        <v>52</v>
      </c>
      <c r="D217" s="87" t="s">
        <v>53</v>
      </c>
      <c r="E217" s="87" t="s">
        <v>53</v>
      </c>
      <c r="F217" s="87" t="s">
        <v>54</v>
      </c>
      <c r="G217" s="87" t="s">
        <v>55</v>
      </c>
      <c r="H217" s="87" t="s">
        <v>42</v>
      </c>
      <c r="I217" s="87" t="s">
        <v>56</v>
      </c>
      <c r="J217" s="87" t="s">
        <v>44</v>
      </c>
      <c r="K217" s="87" t="s">
        <v>364</v>
      </c>
      <c r="L217" s="88">
        <v>0.4</v>
      </c>
      <c r="M217" s="87">
        <v>2</v>
      </c>
      <c r="N217" s="87" t="s">
        <v>7</v>
      </c>
      <c r="O217" s="87" t="s">
        <v>365</v>
      </c>
      <c r="P217" s="91" t="s">
        <v>1703</v>
      </c>
      <c r="Q217" s="103">
        <v>45439</v>
      </c>
      <c r="R217" s="103">
        <v>45463</v>
      </c>
      <c r="S217" s="87" t="s">
        <v>341</v>
      </c>
    </row>
    <row r="218" spans="1:19" ht="75" customHeight="1" x14ac:dyDescent="0.25">
      <c r="A218" s="231" t="s">
        <v>341</v>
      </c>
      <c r="B218" s="244" t="s">
        <v>36</v>
      </c>
      <c r="C218" s="244" t="s">
        <v>37</v>
      </c>
      <c r="D218" s="244" t="s">
        <v>65</v>
      </c>
      <c r="E218" s="244" t="s">
        <v>66</v>
      </c>
      <c r="F218" s="244" t="s">
        <v>67</v>
      </c>
      <c r="G218" s="244" t="s">
        <v>366</v>
      </c>
      <c r="H218" s="244" t="s">
        <v>131</v>
      </c>
      <c r="I218" s="244" t="s">
        <v>299</v>
      </c>
      <c r="J218" s="244" t="s">
        <v>44</v>
      </c>
      <c r="K218" s="244" t="s">
        <v>367</v>
      </c>
      <c r="L218" s="245">
        <v>0.1</v>
      </c>
      <c r="M218" s="244" t="s">
        <v>344</v>
      </c>
      <c r="N218" s="244" t="s">
        <v>46</v>
      </c>
      <c r="O218" s="244" t="s">
        <v>368</v>
      </c>
      <c r="P218" s="234" t="s">
        <v>369</v>
      </c>
      <c r="Q218" s="277">
        <v>45327</v>
      </c>
      <c r="R218" s="277">
        <v>45475</v>
      </c>
      <c r="S218" s="244" t="s">
        <v>370</v>
      </c>
    </row>
    <row r="219" spans="1:19" ht="75" customHeight="1" x14ac:dyDescent="0.25">
      <c r="A219" s="235" t="s">
        <v>341</v>
      </c>
      <c r="B219" s="87" t="s">
        <v>51</v>
      </c>
      <c r="C219" s="259" t="s">
        <v>52</v>
      </c>
      <c r="D219" s="87" t="s">
        <v>53</v>
      </c>
      <c r="E219" s="87" t="s">
        <v>53</v>
      </c>
      <c r="F219" s="87" t="s">
        <v>54</v>
      </c>
      <c r="G219" s="87" t="s">
        <v>55</v>
      </c>
      <c r="H219" s="87" t="s">
        <v>42</v>
      </c>
      <c r="I219" s="87" t="s">
        <v>56</v>
      </c>
      <c r="J219" s="87" t="s">
        <v>44</v>
      </c>
      <c r="K219" s="87" t="s">
        <v>372</v>
      </c>
      <c r="L219" s="88">
        <v>1</v>
      </c>
      <c r="M219" s="87">
        <v>100</v>
      </c>
      <c r="N219" s="87" t="s">
        <v>46</v>
      </c>
      <c r="O219" s="87" t="s">
        <v>373</v>
      </c>
      <c r="P219" s="91" t="s">
        <v>374</v>
      </c>
      <c r="Q219" s="103">
        <v>45327</v>
      </c>
      <c r="R219" s="103">
        <v>45475</v>
      </c>
      <c r="S219" s="87" t="s">
        <v>375</v>
      </c>
    </row>
    <row r="220" spans="1:19" ht="75" customHeight="1" x14ac:dyDescent="0.25">
      <c r="A220" s="235" t="s">
        <v>341</v>
      </c>
      <c r="B220" s="87" t="s">
        <v>51</v>
      </c>
      <c r="C220" s="259" t="s">
        <v>52</v>
      </c>
      <c r="D220" s="87" t="s">
        <v>53</v>
      </c>
      <c r="E220" s="87" t="s">
        <v>53</v>
      </c>
      <c r="F220" s="87" t="s">
        <v>54</v>
      </c>
      <c r="G220" s="87" t="s">
        <v>55</v>
      </c>
      <c r="H220" s="87" t="s">
        <v>42</v>
      </c>
      <c r="I220" s="87" t="s">
        <v>56</v>
      </c>
      <c r="J220" s="87" t="s">
        <v>44</v>
      </c>
      <c r="K220" s="87" t="s">
        <v>376</v>
      </c>
      <c r="L220" s="88">
        <v>0</v>
      </c>
      <c r="M220" s="87">
        <v>1</v>
      </c>
      <c r="N220" s="87" t="s">
        <v>7</v>
      </c>
      <c r="O220" s="87" t="s">
        <v>377</v>
      </c>
      <c r="P220" s="91" t="s">
        <v>378</v>
      </c>
      <c r="Q220" s="103">
        <v>45383</v>
      </c>
      <c r="R220" s="103">
        <v>45475</v>
      </c>
      <c r="S220" s="87" t="s">
        <v>107</v>
      </c>
    </row>
    <row r="221" spans="1:19" ht="75" customHeight="1" x14ac:dyDescent="0.25">
      <c r="A221" s="231" t="s">
        <v>341</v>
      </c>
      <c r="B221" s="244" t="s">
        <v>36</v>
      </c>
      <c r="C221" s="244" t="s">
        <v>37</v>
      </c>
      <c r="D221" s="244" t="s">
        <v>312</v>
      </c>
      <c r="E221" s="244" t="s">
        <v>313</v>
      </c>
      <c r="F221" s="244" t="s">
        <v>95</v>
      </c>
      <c r="G221" s="244" t="s">
        <v>41</v>
      </c>
      <c r="H221" s="244" t="s">
        <v>131</v>
      </c>
      <c r="I221" s="244" t="s">
        <v>299</v>
      </c>
      <c r="J221" s="244" t="s">
        <v>44</v>
      </c>
      <c r="K221" s="244" t="s">
        <v>379</v>
      </c>
      <c r="L221" s="245">
        <v>0.2</v>
      </c>
      <c r="M221" s="244">
        <v>2</v>
      </c>
      <c r="N221" s="244" t="s">
        <v>7</v>
      </c>
      <c r="O221" s="244" t="s">
        <v>380</v>
      </c>
      <c r="P221" s="234" t="s">
        <v>381</v>
      </c>
      <c r="Q221" s="277">
        <v>45327</v>
      </c>
      <c r="R221" s="277">
        <v>45625</v>
      </c>
      <c r="S221" s="244" t="s">
        <v>341</v>
      </c>
    </row>
    <row r="222" spans="1:19" ht="75" customHeight="1" x14ac:dyDescent="0.25">
      <c r="A222" s="235" t="s">
        <v>341</v>
      </c>
      <c r="B222" s="87" t="s">
        <v>51</v>
      </c>
      <c r="C222" s="259" t="s">
        <v>52</v>
      </c>
      <c r="D222" s="87" t="s">
        <v>53</v>
      </c>
      <c r="E222" s="87" t="s">
        <v>53</v>
      </c>
      <c r="F222" s="87" t="s">
        <v>54</v>
      </c>
      <c r="G222" s="87" t="s">
        <v>55</v>
      </c>
      <c r="H222" s="87" t="s">
        <v>42</v>
      </c>
      <c r="I222" s="87" t="s">
        <v>56</v>
      </c>
      <c r="J222" s="87" t="s">
        <v>44</v>
      </c>
      <c r="K222" s="87" t="s">
        <v>382</v>
      </c>
      <c r="L222" s="88">
        <v>0.3</v>
      </c>
      <c r="M222" s="87">
        <v>2</v>
      </c>
      <c r="N222" s="87" t="s">
        <v>7</v>
      </c>
      <c r="O222" s="87" t="s">
        <v>383</v>
      </c>
      <c r="P222" s="91" t="s">
        <v>384</v>
      </c>
      <c r="Q222" s="103">
        <v>45352</v>
      </c>
      <c r="R222" s="103">
        <v>45475</v>
      </c>
      <c r="S222" s="87" t="s">
        <v>341</v>
      </c>
    </row>
    <row r="223" spans="1:19" ht="75" customHeight="1" x14ac:dyDescent="0.25">
      <c r="A223" s="235" t="s">
        <v>341</v>
      </c>
      <c r="B223" s="87" t="s">
        <v>51</v>
      </c>
      <c r="C223" s="259" t="s">
        <v>52</v>
      </c>
      <c r="D223" s="87" t="s">
        <v>53</v>
      </c>
      <c r="E223" s="87" t="s">
        <v>53</v>
      </c>
      <c r="F223" s="87" t="s">
        <v>54</v>
      </c>
      <c r="G223" s="87" t="s">
        <v>55</v>
      </c>
      <c r="H223" s="87" t="s">
        <v>42</v>
      </c>
      <c r="I223" s="87" t="s">
        <v>56</v>
      </c>
      <c r="J223" s="87" t="s">
        <v>44</v>
      </c>
      <c r="K223" s="87" t="s">
        <v>385</v>
      </c>
      <c r="L223" s="88">
        <v>0</v>
      </c>
      <c r="M223" s="87" t="s">
        <v>1942</v>
      </c>
      <c r="N223" s="87" t="s">
        <v>7</v>
      </c>
      <c r="O223" s="87" t="s">
        <v>386</v>
      </c>
      <c r="P223" s="91" t="s">
        <v>387</v>
      </c>
      <c r="Q223" s="103">
        <v>45383</v>
      </c>
      <c r="R223" s="103">
        <v>45448</v>
      </c>
      <c r="S223" s="87" t="s">
        <v>106</v>
      </c>
    </row>
    <row r="224" spans="1:19" ht="75" customHeight="1" x14ac:dyDescent="0.25">
      <c r="A224" s="235" t="s">
        <v>341</v>
      </c>
      <c r="B224" s="87" t="s">
        <v>51</v>
      </c>
      <c r="C224" s="259" t="s">
        <v>52</v>
      </c>
      <c r="D224" s="87" t="s">
        <v>53</v>
      </c>
      <c r="E224" s="87" t="s">
        <v>53</v>
      </c>
      <c r="F224" s="87" t="s">
        <v>54</v>
      </c>
      <c r="G224" s="87" t="s">
        <v>55</v>
      </c>
      <c r="H224" s="87" t="s">
        <v>42</v>
      </c>
      <c r="I224" s="87" t="s">
        <v>56</v>
      </c>
      <c r="J224" s="87" t="s">
        <v>44</v>
      </c>
      <c r="K224" s="87" t="s">
        <v>390</v>
      </c>
      <c r="L224" s="88">
        <v>0.7</v>
      </c>
      <c r="M224" s="87">
        <v>2</v>
      </c>
      <c r="N224" s="87" t="s">
        <v>7</v>
      </c>
      <c r="O224" s="87" t="s">
        <v>391</v>
      </c>
      <c r="P224" s="91" t="s">
        <v>392</v>
      </c>
      <c r="Q224" s="103">
        <v>45453</v>
      </c>
      <c r="R224" s="103">
        <v>45625</v>
      </c>
      <c r="S224" s="87" t="s">
        <v>370</v>
      </c>
    </row>
    <row r="225" spans="1:19" ht="75" customHeight="1" x14ac:dyDescent="0.25">
      <c r="A225" s="231" t="s">
        <v>341</v>
      </c>
      <c r="B225" s="244" t="s">
        <v>36</v>
      </c>
      <c r="C225" s="244" t="s">
        <v>64</v>
      </c>
      <c r="D225" s="244" t="s">
        <v>38</v>
      </c>
      <c r="E225" s="244" t="s">
        <v>39</v>
      </c>
      <c r="F225" s="244" t="s">
        <v>1656</v>
      </c>
      <c r="G225" s="244" t="s">
        <v>41</v>
      </c>
      <c r="H225" s="244" t="s">
        <v>298</v>
      </c>
      <c r="I225" s="244" t="s">
        <v>299</v>
      </c>
      <c r="J225" s="244" t="s">
        <v>44</v>
      </c>
      <c r="K225" s="244" t="s">
        <v>393</v>
      </c>
      <c r="L225" s="245">
        <v>0.25</v>
      </c>
      <c r="M225" s="244" t="s">
        <v>1961</v>
      </c>
      <c r="N225" s="244" t="s">
        <v>7</v>
      </c>
      <c r="O225" s="244" t="s">
        <v>1964</v>
      </c>
      <c r="P225" s="244" t="s">
        <v>1965</v>
      </c>
      <c r="Q225" s="277">
        <v>45323</v>
      </c>
      <c r="R225" s="277">
        <v>45504</v>
      </c>
      <c r="S225" s="244" t="s">
        <v>341</v>
      </c>
    </row>
    <row r="226" spans="1:19" ht="75" customHeight="1" x14ac:dyDescent="0.25">
      <c r="A226" s="235" t="s">
        <v>341</v>
      </c>
      <c r="B226" s="87" t="s">
        <v>51</v>
      </c>
      <c r="C226" s="259" t="s">
        <v>52</v>
      </c>
      <c r="D226" s="87" t="s">
        <v>53</v>
      </c>
      <c r="E226" s="87" t="s">
        <v>53</v>
      </c>
      <c r="F226" s="87" t="s">
        <v>54</v>
      </c>
      <c r="G226" s="87" t="s">
        <v>55</v>
      </c>
      <c r="H226" s="87" t="s">
        <v>42</v>
      </c>
      <c r="I226" s="87" t="s">
        <v>56</v>
      </c>
      <c r="J226" s="87" t="s">
        <v>44</v>
      </c>
      <c r="K226" s="87" t="s">
        <v>396</v>
      </c>
      <c r="L226" s="88">
        <v>0.5</v>
      </c>
      <c r="M226" s="87">
        <v>25</v>
      </c>
      <c r="N226" s="87" t="s">
        <v>46</v>
      </c>
      <c r="O226" s="87" t="s">
        <v>397</v>
      </c>
      <c r="P226" s="91" t="s">
        <v>398</v>
      </c>
      <c r="Q226" s="103">
        <v>45323</v>
      </c>
      <c r="R226" s="103">
        <v>45412</v>
      </c>
      <c r="S226" s="87" t="s">
        <v>341</v>
      </c>
    </row>
    <row r="227" spans="1:19" ht="75" customHeight="1" x14ac:dyDescent="0.25">
      <c r="A227" s="235" t="s">
        <v>341</v>
      </c>
      <c r="B227" s="87" t="s">
        <v>51</v>
      </c>
      <c r="C227" s="259" t="s">
        <v>52</v>
      </c>
      <c r="D227" s="87" t="s">
        <v>53</v>
      </c>
      <c r="E227" s="87" t="s">
        <v>53</v>
      </c>
      <c r="F227" s="87" t="s">
        <v>54</v>
      </c>
      <c r="G227" s="87" t="s">
        <v>55</v>
      </c>
      <c r="H227" s="87" t="s">
        <v>42</v>
      </c>
      <c r="I227" s="87" t="s">
        <v>56</v>
      </c>
      <c r="J227" s="87" t="s">
        <v>44</v>
      </c>
      <c r="K227" s="87" t="s">
        <v>399</v>
      </c>
      <c r="L227" s="88">
        <v>0</v>
      </c>
      <c r="M227" s="87" t="s">
        <v>344</v>
      </c>
      <c r="N227" s="87" t="s">
        <v>46</v>
      </c>
      <c r="O227" s="87" t="s">
        <v>400</v>
      </c>
      <c r="P227" s="91" t="s">
        <v>401</v>
      </c>
      <c r="Q227" s="103">
        <v>45323</v>
      </c>
      <c r="R227" s="103">
        <v>45443</v>
      </c>
      <c r="S227" s="87" t="s">
        <v>88</v>
      </c>
    </row>
    <row r="228" spans="1:19" ht="61.5" customHeight="1" x14ac:dyDescent="0.25">
      <c r="A228" s="235" t="s">
        <v>341</v>
      </c>
      <c r="B228" s="87" t="s">
        <v>51</v>
      </c>
      <c r="C228" s="259" t="s">
        <v>52</v>
      </c>
      <c r="D228" s="87" t="s">
        <v>53</v>
      </c>
      <c r="E228" s="87" t="s">
        <v>53</v>
      </c>
      <c r="F228" s="87" t="s">
        <v>54</v>
      </c>
      <c r="G228" s="87" t="s">
        <v>55</v>
      </c>
      <c r="H228" s="87" t="s">
        <v>42</v>
      </c>
      <c r="I228" s="87" t="s">
        <v>56</v>
      </c>
      <c r="J228" s="87" t="s">
        <v>44</v>
      </c>
      <c r="K228" s="87" t="s">
        <v>1704</v>
      </c>
      <c r="L228" s="88">
        <v>0.5</v>
      </c>
      <c r="M228" s="87">
        <v>25</v>
      </c>
      <c r="N228" s="87" t="s">
        <v>46</v>
      </c>
      <c r="O228" s="87" t="s">
        <v>402</v>
      </c>
      <c r="P228" s="91" t="s">
        <v>403</v>
      </c>
      <c r="Q228" s="103">
        <v>45447</v>
      </c>
      <c r="R228" s="103">
        <v>45475</v>
      </c>
      <c r="S228" s="87" t="s">
        <v>341</v>
      </c>
    </row>
    <row r="229" spans="1:19" ht="75" customHeight="1" x14ac:dyDescent="0.25">
      <c r="A229" s="235" t="s">
        <v>341</v>
      </c>
      <c r="B229" s="87" t="s">
        <v>51</v>
      </c>
      <c r="C229" s="259" t="s">
        <v>52</v>
      </c>
      <c r="D229" s="87" t="s">
        <v>53</v>
      </c>
      <c r="E229" s="87" t="s">
        <v>53</v>
      </c>
      <c r="F229" s="87" t="s">
        <v>54</v>
      </c>
      <c r="G229" s="87" t="s">
        <v>55</v>
      </c>
      <c r="H229" s="87" t="s">
        <v>42</v>
      </c>
      <c r="I229" s="87" t="s">
        <v>56</v>
      </c>
      <c r="J229" s="87" t="s">
        <v>44</v>
      </c>
      <c r="K229" s="87" t="s">
        <v>404</v>
      </c>
      <c r="L229" s="88">
        <v>0</v>
      </c>
      <c r="M229" s="87" t="s">
        <v>344</v>
      </c>
      <c r="N229" s="87" t="s">
        <v>46</v>
      </c>
      <c r="O229" s="87" t="s">
        <v>405</v>
      </c>
      <c r="P229" s="91" t="s">
        <v>406</v>
      </c>
      <c r="Q229" s="103">
        <v>45474</v>
      </c>
      <c r="R229" s="103">
        <v>45504</v>
      </c>
      <c r="S229" s="87" t="s">
        <v>88</v>
      </c>
    </row>
    <row r="230" spans="1:19" ht="61.5" customHeight="1" x14ac:dyDescent="0.25">
      <c r="A230" s="231" t="s">
        <v>341</v>
      </c>
      <c r="B230" s="244" t="s">
        <v>36</v>
      </c>
      <c r="C230" s="244" t="s">
        <v>37</v>
      </c>
      <c r="D230" s="244" t="s">
        <v>312</v>
      </c>
      <c r="E230" s="244" t="s">
        <v>313</v>
      </c>
      <c r="F230" s="244" t="s">
        <v>95</v>
      </c>
      <c r="G230" s="244" t="s">
        <v>41</v>
      </c>
      <c r="H230" s="244" t="s">
        <v>298</v>
      </c>
      <c r="I230" s="244" t="s">
        <v>299</v>
      </c>
      <c r="J230" s="244" t="s">
        <v>354</v>
      </c>
      <c r="K230" s="244" t="s">
        <v>407</v>
      </c>
      <c r="L230" s="245">
        <v>0.25</v>
      </c>
      <c r="M230" s="244">
        <v>1</v>
      </c>
      <c r="N230" s="244" t="s">
        <v>7</v>
      </c>
      <c r="O230" s="244" t="s">
        <v>1705</v>
      </c>
      <c r="P230" s="234" t="s">
        <v>1706</v>
      </c>
      <c r="Q230" s="277">
        <v>45447</v>
      </c>
      <c r="R230" s="277">
        <v>45628</v>
      </c>
      <c r="S230" s="244" t="s">
        <v>341</v>
      </c>
    </row>
    <row r="231" spans="1:19" ht="75" customHeight="1" x14ac:dyDescent="0.25">
      <c r="A231" s="235" t="s">
        <v>341</v>
      </c>
      <c r="B231" s="87" t="s">
        <v>51</v>
      </c>
      <c r="C231" s="259" t="s">
        <v>52</v>
      </c>
      <c r="D231" s="87" t="s">
        <v>53</v>
      </c>
      <c r="E231" s="87" t="s">
        <v>53</v>
      </c>
      <c r="F231" s="87" t="s">
        <v>54</v>
      </c>
      <c r="G231" s="87" t="s">
        <v>55</v>
      </c>
      <c r="H231" s="87" t="s">
        <v>42</v>
      </c>
      <c r="I231" s="87" t="s">
        <v>56</v>
      </c>
      <c r="J231" s="87" t="s">
        <v>44</v>
      </c>
      <c r="K231" s="87" t="s">
        <v>408</v>
      </c>
      <c r="L231" s="88">
        <v>0.4</v>
      </c>
      <c r="M231" s="87">
        <v>1</v>
      </c>
      <c r="N231" s="87" t="s">
        <v>7</v>
      </c>
      <c r="O231" s="87" t="s">
        <v>409</v>
      </c>
      <c r="P231" s="91" t="s">
        <v>410</v>
      </c>
      <c r="Q231" s="103">
        <v>45474</v>
      </c>
      <c r="R231" s="103">
        <v>45565</v>
      </c>
      <c r="S231" s="87" t="s">
        <v>341</v>
      </c>
    </row>
    <row r="232" spans="1:19" ht="75" customHeight="1" x14ac:dyDescent="0.25">
      <c r="A232" s="235" t="s">
        <v>341</v>
      </c>
      <c r="B232" s="87" t="s">
        <v>51</v>
      </c>
      <c r="C232" s="259" t="s">
        <v>52</v>
      </c>
      <c r="D232" s="87" t="s">
        <v>53</v>
      </c>
      <c r="E232" s="87" t="s">
        <v>53</v>
      </c>
      <c r="F232" s="87" t="s">
        <v>54</v>
      </c>
      <c r="G232" s="87" t="s">
        <v>55</v>
      </c>
      <c r="H232" s="87" t="s">
        <v>42</v>
      </c>
      <c r="I232" s="87" t="s">
        <v>56</v>
      </c>
      <c r="J232" s="87" t="s">
        <v>44</v>
      </c>
      <c r="K232" s="87" t="s">
        <v>411</v>
      </c>
      <c r="L232" s="88">
        <v>0.6</v>
      </c>
      <c r="M232" s="87">
        <v>1</v>
      </c>
      <c r="N232" s="87" t="s">
        <v>7</v>
      </c>
      <c r="O232" s="87" t="s">
        <v>412</v>
      </c>
      <c r="P232" s="91" t="s">
        <v>413</v>
      </c>
      <c r="Q232" s="103">
        <v>45474</v>
      </c>
      <c r="R232" s="103">
        <v>45628</v>
      </c>
      <c r="S232" s="87" t="s">
        <v>370</v>
      </c>
    </row>
    <row r="233" spans="1:19" ht="75" customHeight="1" x14ac:dyDescent="0.25">
      <c r="A233" s="231" t="s">
        <v>106</v>
      </c>
      <c r="B233" s="244" t="s">
        <v>36</v>
      </c>
      <c r="C233" s="244" t="s">
        <v>64</v>
      </c>
      <c r="D233" s="244" t="s">
        <v>128</v>
      </c>
      <c r="E233" s="244" t="s">
        <v>129</v>
      </c>
      <c r="F233" s="244" t="s">
        <v>95</v>
      </c>
      <c r="G233" s="244" t="s">
        <v>41</v>
      </c>
      <c r="H233" s="244" t="s">
        <v>298</v>
      </c>
      <c r="I233" s="244" t="s">
        <v>342</v>
      </c>
      <c r="J233" s="244" t="s">
        <v>188</v>
      </c>
      <c r="K233" s="244" t="s">
        <v>414</v>
      </c>
      <c r="L233" s="245">
        <v>0.3</v>
      </c>
      <c r="M233" s="244">
        <v>45</v>
      </c>
      <c r="N233" s="244" t="s">
        <v>7</v>
      </c>
      <c r="O233" s="244" t="s">
        <v>1707</v>
      </c>
      <c r="P233" s="244" t="s">
        <v>1708</v>
      </c>
      <c r="Q233" s="277">
        <v>45323</v>
      </c>
      <c r="R233" s="277">
        <v>45657</v>
      </c>
      <c r="S233" s="244" t="s">
        <v>106</v>
      </c>
    </row>
    <row r="234" spans="1:19" ht="75" customHeight="1" x14ac:dyDescent="0.25">
      <c r="A234" s="235" t="s">
        <v>106</v>
      </c>
      <c r="B234" s="87" t="s">
        <v>51</v>
      </c>
      <c r="C234" s="87" t="s">
        <v>52</v>
      </c>
      <c r="D234" s="86" t="s">
        <v>53</v>
      </c>
      <c r="E234" s="87" t="s">
        <v>53</v>
      </c>
      <c r="F234" s="87" t="s">
        <v>54</v>
      </c>
      <c r="G234" s="87" t="s">
        <v>55</v>
      </c>
      <c r="H234" s="87" t="s">
        <v>42</v>
      </c>
      <c r="I234" s="87" t="s">
        <v>56</v>
      </c>
      <c r="J234" s="87" t="s">
        <v>44</v>
      </c>
      <c r="K234" s="87" t="s">
        <v>415</v>
      </c>
      <c r="L234" s="88">
        <v>0.4</v>
      </c>
      <c r="M234" s="87">
        <v>45</v>
      </c>
      <c r="N234" s="87" t="s">
        <v>7</v>
      </c>
      <c r="O234" s="87" t="s">
        <v>416</v>
      </c>
      <c r="P234" s="87" t="s">
        <v>417</v>
      </c>
      <c r="Q234" s="103">
        <v>45352</v>
      </c>
      <c r="R234" s="103">
        <v>45657</v>
      </c>
      <c r="S234" s="87" t="s">
        <v>106</v>
      </c>
    </row>
    <row r="235" spans="1:19" ht="75" customHeight="1" x14ac:dyDescent="0.25">
      <c r="A235" s="235" t="s">
        <v>106</v>
      </c>
      <c r="B235" s="87" t="s">
        <v>51</v>
      </c>
      <c r="C235" s="87" t="s">
        <v>52</v>
      </c>
      <c r="D235" s="86" t="s">
        <v>53</v>
      </c>
      <c r="E235" s="87" t="s">
        <v>53</v>
      </c>
      <c r="F235" s="87" t="s">
        <v>54</v>
      </c>
      <c r="G235" s="87" t="s">
        <v>55</v>
      </c>
      <c r="H235" s="87" t="s">
        <v>42</v>
      </c>
      <c r="I235" s="87" t="s">
        <v>56</v>
      </c>
      <c r="J235" s="87" t="s">
        <v>44</v>
      </c>
      <c r="K235" s="87" t="s">
        <v>418</v>
      </c>
      <c r="L235" s="88">
        <v>0.4</v>
      </c>
      <c r="M235" s="87">
        <v>45</v>
      </c>
      <c r="N235" s="87" t="s">
        <v>7</v>
      </c>
      <c r="O235" s="87" t="s">
        <v>1709</v>
      </c>
      <c r="P235" s="87" t="s">
        <v>1710</v>
      </c>
      <c r="Q235" s="103">
        <v>45352</v>
      </c>
      <c r="R235" s="103">
        <v>45657</v>
      </c>
      <c r="S235" s="87" t="s">
        <v>106</v>
      </c>
    </row>
    <row r="236" spans="1:19" ht="61.5" customHeight="1" x14ac:dyDescent="0.25">
      <c r="A236" s="235" t="s">
        <v>106</v>
      </c>
      <c r="B236" s="87" t="s">
        <v>51</v>
      </c>
      <c r="C236" s="87" t="s">
        <v>52</v>
      </c>
      <c r="D236" s="86" t="s">
        <v>53</v>
      </c>
      <c r="E236" s="87" t="s">
        <v>53</v>
      </c>
      <c r="F236" s="87" t="s">
        <v>54</v>
      </c>
      <c r="G236" s="87" t="s">
        <v>55</v>
      </c>
      <c r="H236" s="87" t="s">
        <v>42</v>
      </c>
      <c r="I236" s="87" t="s">
        <v>56</v>
      </c>
      <c r="J236" s="87" t="s">
        <v>44</v>
      </c>
      <c r="K236" s="87" t="s">
        <v>419</v>
      </c>
      <c r="L236" s="88">
        <v>0.2</v>
      </c>
      <c r="M236" s="87">
        <v>1</v>
      </c>
      <c r="N236" s="87" t="s">
        <v>7</v>
      </c>
      <c r="O236" s="87" t="s">
        <v>420</v>
      </c>
      <c r="P236" s="87" t="s">
        <v>421</v>
      </c>
      <c r="Q236" s="103">
        <v>45628</v>
      </c>
      <c r="R236" s="103">
        <v>45657</v>
      </c>
      <c r="S236" s="87" t="s">
        <v>106</v>
      </c>
    </row>
    <row r="237" spans="1:19" ht="75" customHeight="1" x14ac:dyDescent="0.25">
      <c r="A237" s="231" t="s">
        <v>106</v>
      </c>
      <c r="B237" s="244" t="s">
        <v>36</v>
      </c>
      <c r="C237" s="244" t="s">
        <v>64</v>
      </c>
      <c r="D237" s="244" t="s">
        <v>128</v>
      </c>
      <c r="E237" s="244" t="s">
        <v>129</v>
      </c>
      <c r="F237" s="244" t="s">
        <v>95</v>
      </c>
      <c r="G237" s="244" t="s">
        <v>41</v>
      </c>
      <c r="H237" s="244" t="s">
        <v>298</v>
      </c>
      <c r="I237" s="244" t="s">
        <v>342</v>
      </c>
      <c r="J237" s="244" t="s">
        <v>188</v>
      </c>
      <c r="K237" s="244" t="s">
        <v>422</v>
      </c>
      <c r="L237" s="245">
        <v>0.2</v>
      </c>
      <c r="M237" s="244">
        <v>100</v>
      </c>
      <c r="N237" s="244" t="s">
        <v>46</v>
      </c>
      <c r="O237" s="244" t="s">
        <v>423</v>
      </c>
      <c r="P237" s="244" t="s">
        <v>424</v>
      </c>
      <c r="Q237" s="277">
        <v>45414</v>
      </c>
      <c r="R237" s="277">
        <v>45657</v>
      </c>
      <c r="S237" s="244" t="s">
        <v>106</v>
      </c>
    </row>
    <row r="238" spans="1:19" ht="75" customHeight="1" x14ac:dyDescent="0.25">
      <c r="A238" s="235" t="s">
        <v>106</v>
      </c>
      <c r="B238" s="87" t="s">
        <v>51</v>
      </c>
      <c r="C238" s="87" t="s">
        <v>52</v>
      </c>
      <c r="D238" s="86" t="s">
        <v>53</v>
      </c>
      <c r="E238" s="87" t="s">
        <v>53</v>
      </c>
      <c r="F238" s="87" t="s">
        <v>54</v>
      </c>
      <c r="G238" s="87" t="s">
        <v>55</v>
      </c>
      <c r="H238" s="87" t="s">
        <v>42</v>
      </c>
      <c r="I238" s="87" t="s">
        <v>56</v>
      </c>
      <c r="J238" s="87" t="s">
        <v>44</v>
      </c>
      <c r="K238" s="87" t="s">
        <v>425</v>
      </c>
      <c r="L238" s="88">
        <v>0.5</v>
      </c>
      <c r="M238" s="87">
        <v>2</v>
      </c>
      <c r="N238" s="87" t="s">
        <v>7</v>
      </c>
      <c r="O238" s="87" t="s">
        <v>426</v>
      </c>
      <c r="P238" s="87" t="s">
        <v>427</v>
      </c>
      <c r="Q238" s="103">
        <v>45414</v>
      </c>
      <c r="R238" s="103">
        <v>45657</v>
      </c>
      <c r="S238" s="87" t="s">
        <v>106</v>
      </c>
    </row>
    <row r="239" spans="1:19" ht="75" customHeight="1" x14ac:dyDescent="0.25">
      <c r="A239" s="235" t="s">
        <v>106</v>
      </c>
      <c r="B239" s="87" t="s">
        <v>51</v>
      </c>
      <c r="C239" s="87" t="s">
        <v>52</v>
      </c>
      <c r="D239" s="86" t="s">
        <v>53</v>
      </c>
      <c r="E239" s="87" t="s">
        <v>53</v>
      </c>
      <c r="F239" s="87" t="s">
        <v>54</v>
      </c>
      <c r="G239" s="87" t="s">
        <v>55</v>
      </c>
      <c r="H239" s="87" t="s">
        <v>42</v>
      </c>
      <c r="I239" s="87" t="s">
        <v>56</v>
      </c>
      <c r="J239" s="87" t="s">
        <v>44</v>
      </c>
      <c r="K239" s="87" t="s">
        <v>428</v>
      </c>
      <c r="L239" s="88">
        <v>0.5</v>
      </c>
      <c r="M239" s="87">
        <v>2</v>
      </c>
      <c r="N239" s="87" t="s">
        <v>7</v>
      </c>
      <c r="O239" s="87" t="s">
        <v>429</v>
      </c>
      <c r="P239" s="87" t="s">
        <v>430</v>
      </c>
      <c r="Q239" s="103">
        <v>45414</v>
      </c>
      <c r="R239" s="103">
        <v>45657</v>
      </c>
      <c r="S239" s="87" t="s">
        <v>106</v>
      </c>
    </row>
    <row r="240" spans="1:19" ht="75" customHeight="1" x14ac:dyDescent="0.25">
      <c r="A240" s="231" t="s">
        <v>106</v>
      </c>
      <c r="B240" s="244" t="s">
        <v>36</v>
      </c>
      <c r="C240" s="244" t="s">
        <v>64</v>
      </c>
      <c r="D240" s="244" t="s">
        <v>128</v>
      </c>
      <c r="E240" s="244" t="s">
        <v>129</v>
      </c>
      <c r="F240" s="244" t="s">
        <v>95</v>
      </c>
      <c r="G240" s="244" t="s">
        <v>41</v>
      </c>
      <c r="H240" s="244" t="s">
        <v>298</v>
      </c>
      <c r="I240" s="244" t="s">
        <v>431</v>
      </c>
      <c r="J240" s="244" t="s">
        <v>432</v>
      </c>
      <c r="K240" s="244" t="s">
        <v>433</v>
      </c>
      <c r="L240" s="245">
        <v>0.1</v>
      </c>
      <c r="M240" s="244">
        <v>100</v>
      </c>
      <c r="N240" s="244" t="s">
        <v>46</v>
      </c>
      <c r="O240" s="244" t="s">
        <v>434</v>
      </c>
      <c r="P240" s="244" t="s">
        <v>435</v>
      </c>
      <c r="Q240" s="277">
        <v>45323</v>
      </c>
      <c r="R240" s="277">
        <v>45657</v>
      </c>
      <c r="S240" s="244" t="s">
        <v>106</v>
      </c>
    </row>
    <row r="241" spans="1:19" ht="75" customHeight="1" x14ac:dyDescent="0.25">
      <c r="A241" s="235" t="s">
        <v>106</v>
      </c>
      <c r="B241" s="87" t="s">
        <v>51</v>
      </c>
      <c r="C241" s="87" t="s">
        <v>52</v>
      </c>
      <c r="D241" s="86" t="s">
        <v>53</v>
      </c>
      <c r="E241" s="87" t="s">
        <v>53</v>
      </c>
      <c r="F241" s="87" t="s">
        <v>54</v>
      </c>
      <c r="G241" s="87" t="s">
        <v>55</v>
      </c>
      <c r="H241" s="87" t="s">
        <v>42</v>
      </c>
      <c r="I241" s="87" t="s">
        <v>56</v>
      </c>
      <c r="J241" s="87" t="s">
        <v>44</v>
      </c>
      <c r="K241" s="87" t="s">
        <v>1833</v>
      </c>
      <c r="L241" s="88">
        <v>0.5</v>
      </c>
      <c r="M241" s="87">
        <v>100</v>
      </c>
      <c r="N241" s="87" t="s">
        <v>46</v>
      </c>
      <c r="O241" s="87" t="s">
        <v>436</v>
      </c>
      <c r="P241" s="87" t="s">
        <v>437</v>
      </c>
      <c r="Q241" s="103">
        <v>45323</v>
      </c>
      <c r="R241" s="103">
        <v>45657</v>
      </c>
      <c r="S241" s="87" t="s">
        <v>106</v>
      </c>
    </row>
    <row r="242" spans="1:19" ht="99.75" customHeight="1" x14ac:dyDescent="0.25">
      <c r="A242" s="235" t="s">
        <v>106</v>
      </c>
      <c r="B242" s="87" t="s">
        <v>51</v>
      </c>
      <c r="C242" s="87" t="s">
        <v>52</v>
      </c>
      <c r="D242" s="86" t="s">
        <v>53</v>
      </c>
      <c r="E242" s="87" t="s">
        <v>53</v>
      </c>
      <c r="F242" s="87" t="s">
        <v>54</v>
      </c>
      <c r="G242" s="87" t="s">
        <v>55</v>
      </c>
      <c r="H242" s="87" t="s">
        <v>42</v>
      </c>
      <c r="I242" s="87" t="s">
        <v>56</v>
      </c>
      <c r="J242" s="87" t="s">
        <v>44</v>
      </c>
      <c r="K242" s="87" t="s">
        <v>438</v>
      </c>
      <c r="L242" s="88">
        <v>0.5</v>
      </c>
      <c r="M242" s="87">
        <v>100</v>
      </c>
      <c r="N242" s="87" t="s">
        <v>46</v>
      </c>
      <c r="O242" s="87" t="s">
        <v>1969</v>
      </c>
      <c r="P242" s="87" t="s">
        <v>1970</v>
      </c>
      <c r="Q242" s="103">
        <v>45628</v>
      </c>
      <c r="R242" s="103">
        <v>45657</v>
      </c>
      <c r="S242" s="87" t="s">
        <v>106</v>
      </c>
    </row>
    <row r="243" spans="1:19" ht="75" customHeight="1" x14ac:dyDescent="0.25">
      <c r="A243" s="231" t="s">
        <v>106</v>
      </c>
      <c r="B243" s="244" t="s">
        <v>36</v>
      </c>
      <c r="C243" s="244" t="s">
        <v>64</v>
      </c>
      <c r="D243" s="244" t="s">
        <v>128</v>
      </c>
      <c r="E243" s="244" t="s">
        <v>129</v>
      </c>
      <c r="F243" s="244" t="s">
        <v>95</v>
      </c>
      <c r="G243" s="244" t="s">
        <v>41</v>
      </c>
      <c r="H243" s="244" t="s">
        <v>298</v>
      </c>
      <c r="I243" s="244" t="s">
        <v>431</v>
      </c>
      <c r="J243" s="244" t="s">
        <v>432</v>
      </c>
      <c r="K243" s="244" t="s">
        <v>1711</v>
      </c>
      <c r="L243" s="245">
        <v>0.2</v>
      </c>
      <c r="M243" s="244">
        <v>1</v>
      </c>
      <c r="N243" s="244" t="s">
        <v>7</v>
      </c>
      <c r="O243" s="244" t="s">
        <v>442</v>
      </c>
      <c r="P243" s="244" t="s">
        <v>443</v>
      </c>
      <c r="Q243" s="277">
        <v>45323</v>
      </c>
      <c r="R243" s="277">
        <v>45475</v>
      </c>
      <c r="S243" s="244" t="s">
        <v>106</v>
      </c>
    </row>
    <row r="244" spans="1:19" ht="75" customHeight="1" x14ac:dyDescent="0.25">
      <c r="A244" s="235" t="s">
        <v>106</v>
      </c>
      <c r="B244" s="87" t="s">
        <v>51</v>
      </c>
      <c r="C244" s="87" t="s">
        <v>52</v>
      </c>
      <c r="D244" s="86" t="s">
        <v>53</v>
      </c>
      <c r="E244" s="87" t="s">
        <v>53</v>
      </c>
      <c r="F244" s="87" t="s">
        <v>54</v>
      </c>
      <c r="G244" s="87" t="s">
        <v>55</v>
      </c>
      <c r="H244" s="87" t="s">
        <v>42</v>
      </c>
      <c r="I244" s="87" t="s">
        <v>56</v>
      </c>
      <c r="J244" s="87" t="s">
        <v>44</v>
      </c>
      <c r="K244" s="87" t="s">
        <v>444</v>
      </c>
      <c r="L244" s="88">
        <v>0.2</v>
      </c>
      <c r="M244" s="87">
        <v>1</v>
      </c>
      <c r="N244" s="87" t="s">
        <v>7</v>
      </c>
      <c r="O244" s="87" t="s">
        <v>445</v>
      </c>
      <c r="P244" s="87" t="s">
        <v>446</v>
      </c>
      <c r="Q244" s="103">
        <v>45323</v>
      </c>
      <c r="R244" s="103">
        <v>45351</v>
      </c>
      <c r="S244" s="87" t="s">
        <v>106</v>
      </c>
    </row>
    <row r="245" spans="1:19" ht="75" customHeight="1" x14ac:dyDescent="0.25">
      <c r="A245" s="235" t="s">
        <v>106</v>
      </c>
      <c r="B245" s="87" t="s">
        <v>51</v>
      </c>
      <c r="C245" s="87" t="s">
        <v>52</v>
      </c>
      <c r="D245" s="86" t="s">
        <v>53</v>
      </c>
      <c r="E245" s="87" t="s">
        <v>53</v>
      </c>
      <c r="F245" s="87" t="s">
        <v>54</v>
      </c>
      <c r="G245" s="87" t="s">
        <v>55</v>
      </c>
      <c r="H245" s="87" t="s">
        <v>42</v>
      </c>
      <c r="I245" s="87" t="s">
        <v>56</v>
      </c>
      <c r="J245" s="87" t="s">
        <v>44</v>
      </c>
      <c r="K245" s="87" t="s">
        <v>447</v>
      </c>
      <c r="L245" s="88">
        <v>0.2</v>
      </c>
      <c r="M245" s="87">
        <v>1</v>
      </c>
      <c r="N245" s="87" t="s">
        <v>7</v>
      </c>
      <c r="O245" s="87" t="s">
        <v>448</v>
      </c>
      <c r="P245" s="87" t="s">
        <v>1712</v>
      </c>
      <c r="Q245" s="103">
        <v>45352</v>
      </c>
      <c r="R245" s="103">
        <v>45383</v>
      </c>
      <c r="S245" s="87" t="s">
        <v>106</v>
      </c>
    </row>
    <row r="246" spans="1:19" ht="75" customHeight="1" x14ac:dyDescent="0.25">
      <c r="A246" s="235" t="s">
        <v>106</v>
      </c>
      <c r="B246" s="87" t="s">
        <v>51</v>
      </c>
      <c r="C246" s="87" t="s">
        <v>52</v>
      </c>
      <c r="D246" s="86" t="s">
        <v>53</v>
      </c>
      <c r="E246" s="87" t="s">
        <v>53</v>
      </c>
      <c r="F246" s="87" t="s">
        <v>54</v>
      </c>
      <c r="G246" s="87" t="s">
        <v>55</v>
      </c>
      <c r="H246" s="87" t="s">
        <v>42</v>
      </c>
      <c r="I246" s="87" t="s">
        <v>56</v>
      </c>
      <c r="J246" s="87" t="s">
        <v>44</v>
      </c>
      <c r="K246" s="240" t="s">
        <v>449</v>
      </c>
      <c r="L246" s="88">
        <v>0.1</v>
      </c>
      <c r="M246" s="87">
        <v>1</v>
      </c>
      <c r="N246" s="87" t="s">
        <v>7</v>
      </c>
      <c r="O246" s="87" t="s">
        <v>450</v>
      </c>
      <c r="P246" s="87" t="s">
        <v>451</v>
      </c>
      <c r="Q246" s="103">
        <v>45383</v>
      </c>
      <c r="R246" s="103">
        <v>45412</v>
      </c>
      <c r="S246" s="87" t="s">
        <v>106</v>
      </c>
    </row>
    <row r="247" spans="1:19" ht="75" customHeight="1" x14ac:dyDescent="0.25">
      <c r="A247" s="235" t="s">
        <v>106</v>
      </c>
      <c r="B247" s="87" t="s">
        <v>51</v>
      </c>
      <c r="C247" s="87" t="s">
        <v>52</v>
      </c>
      <c r="D247" s="86" t="s">
        <v>53</v>
      </c>
      <c r="E247" s="87" t="s">
        <v>53</v>
      </c>
      <c r="F247" s="87" t="s">
        <v>54</v>
      </c>
      <c r="G247" s="87" t="s">
        <v>55</v>
      </c>
      <c r="H247" s="87" t="s">
        <v>42</v>
      </c>
      <c r="I247" s="87" t="s">
        <v>56</v>
      </c>
      <c r="J247" s="87" t="s">
        <v>44</v>
      </c>
      <c r="K247" s="87" t="s">
        <v>452</v>
      </c>
      <c r="L247" s="88">
        <v>0.5</v>
      </c>
      <c r="M247" s="87">
        <v>1</v>
      </c>
      <c r="N247" s="87" t="s">
        <v>7</v>
      </c>
      <c r="O247" s="102" t="s">
        <v>560</v>
      </c>
      <c r="P247" s="102" t="s">
        <v>1525</v>
      </c>
      <c r="Q247" s="103">
        <v>45414</v>
      </c>
      <c r="R247" s="103">
        <v>45471</v>
      </c>
      <c r="S247" s="87" t="s">
        <v>106</v>
      </c>
    </row>
    <row r="248" spans="1:19" ht="75" customHeight="1" x14ac:dyDescent="0.25">
      <c r="A248" s="231" t="s">
        <v>106</v>
      </c>
      <c r="B248" s="244" t="s">
        <v>36</v>
      </c>
      <c r="C248" s="244" t="s">
        <v>64</v>
      </c>
      <c r="D248" s="244" t="s">
        <v>128</v>
      </c>
      <c r="E248" s="244" t="s">
        <v>129</v>
      </c>
      <c r="F248" s="244" t="s">
        <v>95</v>
      </c>
      <c r="G248" s="244" t="s">
        <v>55</v>
      </c>
      <c r="H248" s="244" t="s">
        <v>298</v>
      </c>
      <c r="I248" s="244" t="s">
        <v>453</v>
      </c>
      <c r="J248" s="244" t="s">
        <v>432</v>
      </c>
      <c r="K248" s="244" t="s">
        <v>454</v>
      </c>
      <c r="L248" s="245">
        <v>0.2</v>
      </c>
      <c r="M248" s="244">
        <v>5</v>
      </c>
      <c r="N248" s="244" t="s">
        <v>7</v>
      </c>
      <c r="O248" s="244" t="s">
        <v>455</v>
      </c>
      <c r="P248" s="244" t="s">
        <v>456</v>
      </c>
      <c r="Q248" s="277">
        <v>45323</v>
      </c>
      <c r="R248" s="277">
        <v>45657</v>
      </c>
      <c r="S248" s="244" t="s">
        <v>106</v>
      </c>
    </row>
    <row r="249" spans="1:19" ht="75" customHeight="1" x14ac:dyDescent="0.25">
      <c r="A249" s="235" t="s">
        <v>106</v>
      </c>
      <c r="B249" s="87" t="s">
        <v>51</v>
      </c>
      <c r="C249" s="87" t="s">
        <v>52</v>
      </c>
      <c r="D249" s="86" t="s">
        <v>53</v>
      </c>
      <c r="E249" s="87" t="s">
        <v>53</v>
      </c>
      <c r="F249" s="87" t="s">
        <v>54</v>
      </c>
      <c r="G249" s="87" t="s">
        <v>55</v>
      </c>
      <c r="H249" s="87" t="s">
        <v>42</v>
      </c>
      <c r="I249" s="87" t="s">
        <v>56</v>
      </c>
      <c r="J249" s="87" t="s">
        <v>44</v>
      </c>
      <c r="K249" s="87" t="s">
        <v>1713</v>
      </c>
      <c r="L249" s="88">
        <v>0.25</v>
      </c>
      <c r="M249" s="87">
        <v>5</v>
      </c>
      <c r="N249" s="87" t="s">
        <v>7</v>
      </c>
      <c r="O249" s="87" t="s">
        <v>457</v>
      </c>
      <c r="P249" s="87" t="s">
        <v>458</v>
      </c>
      <c r="Q249" s="103">
        <v>45323</v>
      </c>
      <c r="R249" s="103">
        <v>45443</v>
      </c>
      <c r="S249" s="87" t="s">
        <v>106</v>
      </c>
    </row>
    <row r="250" spans="1:19" ht="75" customHeight="1" x14ac:dyDescent="0.25">
      <c r="A250" s="235" t="s">
        <v>106</v>
      </c>
      <c r="B250" s="87" t="s">
        <v>51</v>
      </c>
      <c r="C250" s="87" t="s">
        <v>52</v>
      </c>
      <c r="D250" s="86" t="s">
        <v>53</v>
      </c>
      <c r="E250" s="87" t="s">
        <v>53</v>
      </c>
      <c r="F250" s="87" t="s">
        <v>54</v>
      </c>
      <c r="G250" s="87" t="s">
        <v>55</v>
      </c>
      <c r="H250" s="87" t="s">
        <v>42</v>
      </c>
      <c r="I250" s="87" t="s">
        <v>56</v>
      </c>
      <c r="J250" s="87" t="s">
        <v>44</v>
      </c>
      <c r="K250" s="87" t="s">
        <v>459</v>
      </c>
      <c r="L250" s="88">
        <v>0.25</v>
      </c>
      <c r="M250" s="87">
        <v>5</v>
      </c>
      <c r="N250" s="87" t="s">
        <v>7</v>
      </c>
      <c r="O250" s="87" t="s">
        <v>460</v>
      </c>
      <c r="P250" s="87" t="s">
        <v>461</v>
      </c>
      <c r="Q250" s="103">
        <v>45447</v>
      </c>
      <c r="R250" s="103">
        <v>45551</v>
      </c>
      <c r="S250" s="87" t="s">
        <v>106</v>
      </c>
    </row>
    <row r="251" spans="1:19" ht="75" customHeight="1" x14ac:dyDescent="0.25">
      <c r="A251" s="235" t="s">
        <v>106</v>
      </c>
      <c r="B251" s="87" t="s">
        <v>51</v>
      </c>
      <c r="C251" s="87" t="s">
        <v>52</v>
      </c>
      <c r="D251" s="86" t="s">
        <v>53</v>
      </c>
      <c r="E251" s="87" t="s">
        <v>53</v>
      </c>
      <c r="F251" s="87" t="s">
        <v>54</v>
      </c>
      <c r="G251" s="87" t="s">
        <v>55</v>
      </c>
      <c r="H251" s="87" t="s">
        <v>42</v>
      </c>
      <c r="I251" s="87" t="s">
        <v>56</v>
      </c>
      <c r="J251" s="87" t="s">
        <v>44</v>
      </c>
      <c r="K251" s="87" t="s">
        <v>462</v>
      </c>
      <c r="L251" s="88">
        <v>0.25</v>
      </c>
      <c r="M251" s="87">
        <v>5</v>
      </c>
      <c r="N251" s="87" t="s">
        <v>7</v>
      </c>
      <c r="O251" s="87" t="s">
        <v>463</v>
      </c>
      <c r="P251" s="87" t="s">
        <v>464</v>
      </c>
      <c r="Q251" s="103">
        <v>45551</v>
      </c>
      <c r="R251" s="103">
        <v>45596</v>
      </c>
      <c r="S251" s="87" t="s">
        <v>106</v>
      </c>
    </row>
    <row r="252" spans="1:19" ht="75" customHeight="1" x14ac:dyDescent="0.25">
      <c r="A252" s="235" t="s">
        <v>106</v>
      </c>
      <c r="B252" s="87" t="s">
        <v>51</v>
      </c>
      <c r="C252" s="87" t="s">
        <v>52</v>
      </c>
      <c r="D252" s="86" t="s">
        <v>53</v>
      </c>
      <c r="E252" s="87" t="s">
        <v>53</v>
      </c>
      <c r="F252" s="87" t="s">
        <v>54</v>
      </c>
      <c r="G252" s="87" t="s">
        <v>55</v>
      </c>
      <c r="H252" s="87" t="s">
        <v>42</v>
      </c>
      <c r="I252" s="87" t="s">
        <v>56</v>
      </c>
      <c r="J252" s="87" t="s">
        <v>44</v>
      </c>
      <c r="K252" s="87" t="s">
        <v>1714</v>
      </c>
      <c r="L252" s="88">
        <v>0.25</v>
      </c>
      <c r="M252" s="87">
        <v>5</v>
      </c>
      <c r="N252" s="87" t="s">
        <v>7</v>
      </c>
      <c r="O252" s="87" t="s">
        <v>465</v>
      </c>
      <c r="P252" s="87" t="s">
        <v>466</v>
      </c>
      <c r="Q252" s="103">
        <v>45597</v>
      </c>
      <c r="R252" s="103">
        <v>45642</v>
      </c>
      <c r="S252" s="87" t="s">
        <v>106</v>
      </c>
    </row>
    <row r="253" spans="1:19" ht="75" customHeight="1" x14ac:dyDescent="0.25">
      <c r="A253" s="231" t="s">
        <v>467</v>
      </c>
      <c r="B253" s="244" t="s">
        <v>36</v>
      </c>
      <c r="C253" s="244" t="s">
        <v>64</v>
      </c>
      <c r="D253" s="244" t="s">
        <v>38</v>
      </c>
      <c r="E253" s="244" t="s">
        <v>39</v>
      </c>
      <c r="F253" s="244" t="s">
        <v>221</v>
      </c>
      <c r="G253" s="244" t="s">
        <v>41</v>
      </c>
      <c r="H253" s="244" t="s">
        <v>42</v>
      </c>
      <c r="I253" s="244" t="s">
        <v>468</v>
      </c>
      <c r="J253" s="244" t="s">
        <v>44</v>
      </c>
      <c r="K253" s="244" t="s">
        <v>469</v>
      </c>
      <c r="L253" s="244">
        <v>0.3</v>
      </c>
      <c r="M253" s="244">
        <v>100</v>
      </c>
      <c r="N253" s="244" t="s">
        <v>46</v>
      </c>
      <c r="O253" s="244" t="s">
        <v>470</v>
      </c>
      <c r="P253" s="244" t="s">
        <v>471</v>
      </c>
      <c r="Q253" s="277">
        <v>45306</v>
      </c>
      <c r="R253" s="277">
        <v>45656</v>
      </c>
      <c r="S253" s="246" t="s">
        <v>467</v>
      </c>
    </row>
    <row r="254" spans="1:19" ht="75" customHeight="1" x14ac:dyDescent="0.25">
      <c r="A254" s="235" t="s">
        <v>467</v>
      </c>
      <c r="B254" s="87" t="s">
        <v>51</v>
      </c>
      <c r="C254" s="259" t="s">
        <v>52</v>
      </c>
      <c r="D254" s="86" t="s">
        <v>53</v>
      </c>
      <c r="E254" s="87" t="s">
        <v>53</v>
      </c>
      <c r="F254" s="87" t="s">
        <v>54</v>
      </c>
      <c r="G254" s="87" t="s">
        <v>55</v>
      </c>
      <c r="H254" s="87" t="s">
        <v>42</v>
      </c>
      <c r="I254" s="260" t="s">
        <v>56</v>
      </c>
      <c r="J254" s="87" t="s">
        <v>44</v>
      </c>
      <c r="K254" s="87" t="s">
        <v>473</v>
      </c>
      <c r="L254" s="87">
        <v>1</v>
      </c>
      <c r="M254" s="87">
        <v>100</v>
      </c>
      <c r="N254" s="87" t="s">
        <v>46</v>
      </c>
      <c r="O254" s="87" t="s">
        <v>470</v>
      </c>
      <c r="P254" s="87" t="s">
        <v>474</v>
      </c>
      <c r="Q254" s="103">
        <v>45306</v>
      </c>
      <c r="R254" s="103">
        <v>45656</v>
      </c>
      <c r="S254" s="89" t="s">
        <v>467</v>
      </c>
    </row>
    <row r="255" spans="1:19" ht="75" customHeight="1" x14ac:dyDescent="0.25">
      <c r="A255" s="231" t="s">
        <v>467</v>
      </c>
      <c r="B255" s="244" t="s">
        <v>36</v>
      </c>
      <c r="C255" s="244" t="s">
        <v>37</v>
      </c>
      <c r="D255" s="244" t="s">
        <v>312</v>
      </c>
      <c r="E255" s="244" t="s">
        <v>313</v>
      </c>
      <c r="F255" s="244" t="s">
        <v>95</v>
      </c>
      <c r="G255" s="244" t="s">
        <v>55</v>
      </c>
      <c r="H255" s="244" t="s">
        <v>42</v>
      </c>
      <c r="I255" s="244" t="s">
        <v>56</v>
      </c>
      <c r="J255" s="244" t="s">
        <v>44</v>
      </c>
      <c r="K255" s="244" t="s">
        <v>475</v>
      </c>
      <c r="L255" s="244">
        <v>0.3</v>
      </c>
      <c r="M255" s="244">
        <v>100</v>
      </c>
      <c r="N255" s="244" t="s">
        <v>46</v>
      </c>
      <c r="O255" s="244" t="s">
        <v>476</v>
      </c>
      <c r="P255" s="244" t="s">
        <v>477</v>
      </c>
      <c r="Q255" s="277">
        <v>45306</v>
      </c>
      <c r="R255" s="277">
        <v>45537</v>
      </c>
      <c r="S255" s="246" t="s">
        <v>467</v>
      </c>
    </row>
    <row r="256" spans="1:19" ht="75" customHeight="1" x14ac:dyDescent="0.25">
      <c r="A256" s="235" t="s">
        <v>467</v>
      </c>
      <c r="B256" s="87" t="s">
        <v>51</v>
      </c>
      <c r="C256" s="259" t="s">
        <v>52</v>
      </c>
      <c r="D256" s="86" t="s">
        <v>53</v>
      </c>
      <c r="E256" s="87" t="s">
        <v>53</v>
      </c>
      <c r="F256" s="87" t="s">
        <v>54</v>
      </c>
      <c r="G256" s="87" t="s">
        <v>55</v>
      </c>
      <c r="H256" s="87" t="s">
        <v>42</v>
      </c>
      <c r="I256" s="87" t="s">
        <v>56</v>
      </c>
      <c r="J256" s="87" t="s">
        <v>44</v>
      </c>
      <c r="K256" s="87" t="s">
        <v>479</v>
      </c>
      <c r="L256" s="87">
        <v>0.6</v>
      </c>
      <c r="M256" s="87">
        <v>100</v>
      </c>
      <c r="N256" s="87" t="s">
        <v>46</v>
      </c>
      <c r="O256" s="87" t="s">
        <v>480</v>
      </c>
      <c r="P256" s="87" t="s">
        <v>481</v>
      </c>
      <c r="Q256" s="103">
        <v>45306</v>
      </c>
      <c r="R256" s="103">
        <v>45537</v>
      </c>
      <c r="S256" s="89" t="s">
        <v>467</v>
      </c>
    </row>
    <row r="257" spans="1:19" ht="75" customHeight="1" x14ac:dyDescent="0.25">
      <c r="A257" s="235" t="s">
        <v>467</v>
      </c>
      <c r="B257" s="87" t="s">
        <v>51</v>
      </c>
      <c r="C257" s="259" t="s">
        <v>52</v>
      </c>
      <c r="D257" s="86" t="s">
        <v>53</v>
      </c>
      <c r="E257" s="87" t="s">
        <v>53</v>
      </c>
      <c r="F257" s="87" t="s">
        <v>54</v>
      </c>
      <c r="G257" s="87" t="s">
        <v>55</v>
      </c>
      <c r="H257" s="87" t="s">
        <v>42</v>
      </c>
      <c r="I257" s="87" t="s">
        <v>56</v>
      </c>
      <c r="J257" s="87" t="s">
        <v>44</v>
      </c>
      <c r="K257" s="87" t="s">
        <v>482</v>
      </c>
      <c r="L257" s="87">
        <v>0.4</v>
      </c>
      <c r="M257" s="87">
        <v>1</v>
      </c>
      <c r="N257" s="87" t="s">
        <v>7</v>
      </c>
      <c r="O257" s="87" t="s">
        <v>1414</v>
      </c>
      <c r="P257" s="87" t="s">
        <v>1511</v>
      </c>
      <c r="Q257" s="301">
        <v>45306</v>
      </c>
      <c r="R257" s="103">
        <v>45537</v>
      </c>
      <c r="S257" s="89" t="s">
        <v>467</v>
      </c>
    </row>
    <row r="258" spans="1:19" ht="75" customHeight="1" x14ac:dyDescent="0.25">
      <c r="A258" s="231" t="s">
        <v>467</v>
      </c>
      <c r="B258" s="244" t="s">
        <v>36</v>
      </c>
      <c r="C258" s="244" t="s">
        <v>64</v>
      </c>
      <c r="D258" s="244" t="s">
        <v>128</v>
      </c>
      <c r="E258" s="244" t="s">
        <v>129</v>
      </c>
      <c r="F258" s="244" t="s">
        <v>1656</v>
      </c>
      <c r="G258" s="244" t="s">
        <v>55</v>
      </c>
      <c r="H258" s="244" t="s">
        <v>42</v>
      </c>
      <c r="I258" s="244" t="s">
        <v>56</v>
      </c>
      <c r="J258" s="244" t="s">
        <v>44</v>
      </c>
      <c r="K258" s="244" t="s">
        <v>484</v>
      </c>
      <c r="L258" s="244">
        <v>0.4</v>
      </c>
      <c r="M258" s="244">
        <v>100</v>
      </c>
      <c r="N258" s="244" t="s">
        <v>46</v>
      </c>
      <c r="O258" s="244" t="s">
        <v>485</v>
      </c>
      <c r="P258" s="244" t="s">
        <v>486</v>
      </c>
      <c r="Q258" s="277">
        <v>45306</v>
      </c>
      <c r="R258" s="277">
        <v>45537</v>
      </c>
      <c r="S258" s="246" t="s">
        <v>487</v>
      </c>
    </row>
    <row r="259" spans="1:19" ht="75" customHeight="1" x14ac:dyDescent="0.25">
      <c r="A259" s="235" t="s">
        <v>467</v>
      </c>
      <c r="B259" s="87" t="s">
        <v>51</v>
      </c>
      <c r="C259" s="259" t="s">
        <v>52</v>
      </c>
      <c r="D259" s="86" t="s">
        <v>53</v>
      </c>
      <c r="E259" s="87" t="s">
        <v>53</v>
      </c>
      <c r="F259" s="87" t="s">
        <v>54</v>
      </c>
      <c r="G259" s="87" t="s">
        <v>55</v>
      </c>
      <c r="H259" s="87" t="s">
        <v>42</v>
      </c>
      <c r="I259" s="87" t="s">
        <v>56</v>
      </c>
      <c r="J259" s="87" t="s">
        <v>44</v>
      </c>
      <c r="K259" s="87" t="s">
        <v>488</v>
      </c>
      <c r="L259" s="87">
        <v>0.4</v>
      </c>
      <c r="M259" s="87">
        <v>100</v>
      </c>
      <c r="N259" s="87" t="s">
        <v>46</v>
      </c>
      <c r="O259" s="87" t="s">
        <v>1415</v>
      </c>
      <c r="P259" s="87" t="s">
        <v>1720</v>
      </c>
      <c r="Q259" s="103">
        <v>45306</v>
      </c>
      <c r="R259" s="103">
        <v>45323</v>
      </c>
      <c r="S259" s="89" t="s">
        <v>487</v>
      </c>
    </row>
    <row r="260" spans="1:19" ht="75" customHeight="1" x14ac:dyDescent="0.25">
      <c r="A260" s="235" t="s">
        <v>467</v>
      </c>
      <c r="B260" s="87" t="s">
        <v>51</v>
      </c>
      <c r="C260" s="259" t="s">
        <v>52</v>
      </c>
      <c r="D260" s="86" t="s">
        <v>53</v>
      </c>
      <c r="E260" s="87" t="s">
        <v>53</v>
      </c>
      <c r="F260" s="87" t="s">
        <v>54</v>
      </c>
      <c r="G260" s="87" t="s">
        <v>55</v>
      </c>
      <c r="H260" s="87" t="s">
        <v>42</v>
      </c>
      <c r="I260" s="87" t="s">
        <v>56</v>
      </c>
      <c r="J260" s="87" t="s">
        <v>44</v>
      </c>
      <c r="K260" s="87" t="s">
        <v>489</v>
      </c>
      <c r="L260" s="87">
        <v>0.2</v>
      </c>
      <c r="M260" s="87">
        <v>100</v>
      </c>
      <c r="N260" s="87" t="s">
        <v>46</v>
      </c>
      <c r="O260" s="87" t="s">
        <v>490</v>
      </c>
      <c r="P260" s="87" t="s">
        <v>491</v>
      </c>
      <c r="Q260" s="103">
        <v>45293</v>
      </c>
      <c r="R260" s="103">
        <v>45446</v>
      </c>
      <c r="S260" s="89" t="s">
        <v>487</v>
      </c>
    </row>
    <row r="261" spans="1:19" ht="75" customHeight="1" x14ac:dyDescent="0.25">
      <c r="A261" s="235" t="s">
        <v>467</v>
      </c>
      <c r="B261" s="87" t="s">
        <v>51</v>
      </c>
      <c r="C261" s="259" t="s">
        <v>52</v>
      </c>
      <c r="D261" s="86" t="s">
        <v>53</v>
      </c>
      <c r="E261" s="87" t="s">
        <v>53</v>
      </c>
      <c r="F261" s="87" t="s">
        <v>54</v>
      </c>
      <c r="G261" s="87" t="s">
        <v>55</v>
      </c>
      <c r="H261" s="87" t="s">
        <v>42</v>
      </c>
      <c r="I261" s="87" t="s">
        <v>56</v>
      </c>
      <c r="J261" s="87" t="s">
        <v>44</v>
      </c>
      <c r="K261" s="87" t="s">
        <v>492</v>
      </c>
      <c r="L261" s="87">
        <v>0.4</v>
      </c>
      <c r="M261" s="87">
        <v>1</v>
      </c>
      <c r="N261" s="87" t="s">
        <v>7</v>
      </c>
      <c r="O261" s="87" t="s">
        <v>493</v>
      </c>
      <c r="P261" s="87" t="s">
        <v>1512</v>
      </c>
      <c r="Q261" s="301">
        <v>45352</v>
      </c>
      <c r="R261" s="103">
        <v>45446</v>
      </c>
      <c r="S261" s="89" t="s">
        <v>487</v>
      </c>
    </row>
    <row r="262" spans="1:19" ht="75" customHeight="1" x14ac:dyDescent="0.25">
      <c r="A262" s="231" t="s">
        <v>494</v>
      </c>
      <c r="B262" s="244" t="s">
        <v>36</v>
      </c>
      <c r="C262" s="244" t="s">
        <v>64</v>
      </c>
      <c r="D262" s="244" t="s">
        <v>312</v>
      </c>
      <c r="E262" s="244" t="s">
        <v>313</v>
      </c>
      <c r="F262" s="244" t="s">
        <v>40</v>
      </c>
      <c r="G262" s="244" t="s">
        <v>366</v>
      </c>
      <c r="H262" s="244" t="s">
        <v>42</v>
      </c>
      <c r="I262" s="244" t="s">
        <v>495</v>
      </c>
      <c r="J262" s="244" t="s">
        <v>44</v>
      </c>
      <c r="K262" s="244" t="s">
        <v>496</v>
      </c>
      <c r="L262" s="245">
        <v>0.35</v>
      </c>
      <c r="M262" s="244" t="s">
        <v>344</v>
      </c>
      <c r="N262" s="244" t="s">
        <v>46</v>
      </c>
      <c r="O262" s="244" t="s">
        <v>497</v>
      </c>
      <c r="P262" s="244" t="s">
        <v>498</v>
      </c>
      <c r="Q262" s="277">
        <v>45352</v>
      </c>
      <c r="R262" s="277">
        <v>45596</v>
      </c>
      <c r="S262" s="246" t="s">
        <v>494</v>
      </c>
    </row>
    <row r="263" spans="1:19" ht="75" customHeight="1" x14ac:dyDescent="0.25">
      <c r="A263" s="235" t="s">
        <v>494</v>
      </c>
      <c r="B263" s="87" t="s">
        <v>51</v>
      </c>
      <c r="C263" s="87" t="s">
        <v>52</v>
      </c>
      <c r="D263" s="86" t="s">
        <v>53</v>
      </c>
      <c r="E263" s="87" t="s">
        <v>53</v>
      </c>
      <c r="F263" s="87" t="s">
        <v>54</v>
      </c>
      <c r="G263" s="87" t="s">
        <v>55</v>
      </c>
      <c r="H263" s="87" t="s">
        <v>42</v>
      </c>
      <c r="I263" s="87" t="s">
        <v>56</v>
      </c>
      <c r="J263" s="87" t="s">
        <v>44</v>
      </c>
      <c r="K263" s="87" t="s">
        <v>499</v>
      </c>
      <c r="L263" s="88">
        <v>0.35</v>
      </c>
      <c r="M263" s="87">
        <v>4</v>
      </c>
      <c r="N263" s="87" t="s">
        <v>7</v>
      </c>
      <c r="O263" s="87" t="s">
        <v>500</v>
      </c>
      <c r="P263" s="87" t="s">
        <v>1513</v>
      </c>
      <c r="Q263" s="301">
        <v>45352</v>
      </c>
      <c r="R263" s="103">
        <v>45471</v>
      </c>
      <c r="S263" s="89" t="s">
        <v>494</v>
      </c>
    </row>
    <row r="264" spans="1:19" ht="75" customHeight="1" x14ac:dyDescent="0.25">
      <c r="A264" s="235" t="s">
        <v>494</v>
      </c>
      <c r="B264" s="87" t="s">
        <v>51</v>
      </c>
      <c r="C264" s="87" t="s">
        <v>52</v>
      </c>
      <c r="D264" s="86" t="s">
        <v>53</v>
      </c>
      <c r="E264" s="87" t="s">
        <v>53</v>
      </c>
      <c r="F264" s="87" t="s">
        <v>54</v>
      </c>
      <c r="G264" s="87" t="s">
        <v>55</v>
      </c>
      <c r="H264" s="87" t="s">
        <v>42</v>
      </c>
      <c r="I264" s="87" t="s">
        <v>56</v>
      </c>
      <c r="J264" s="87" t="s">
        <v>44</v>
      </c>
      <c r="K264" s="87" t="s">
        <v>501</v>
      </c>
      <c r="L264" s="88">
        <v>0.35</v>
      </c>
      <c r="M264" s="87">
        <v>1</v>
      </c>
      <c r="N264" s="87" t="s">
        <v>7</v>
      </c>
      <c r="O264" s="87" t="s">
        <v>502</v>
      </c>
      <c r="P264" s="87" t="s">
        <v>1260</v>
      </c>
      <c r="Q264" s="301">
        <v>45474</v>
      </c>
      <c r="R264" s="103">
        <v>45565</v>
      </c>
      <c r="S264" s="89" t="s">
        <v>494</v>
      </c>
    </row>
    <row r="265" spans="1:19" ht="75" customHeight="1" x14ac:dyDescent="0.25">
      <c r="A265" s="235" t="s">
        <v>494</v>
      </c>
      <c r="B265" s="87" t="s">
        <v>51</v>
      </c>
      <c r="C265" s="87" t="s">
        <v>52</v>
      </c>
      <c r="D265" s="86" t="s">
        <v>53</v>
      </c>
      <c r="E265" s="87" t="s">
        <v>53</v>
      </c>
      <c r="F265" s="87" t="s">
        <v>54</v>
      </c>
      <c r="G265" s="87" t="s">
        <v>55</v>
      </c>
      <c r="H265" s="87" t="s">
        <v>42</v>
      </c>
      <c r="I265" s="87" t="s">
        <v>56</v>
      </c>
      <c r="J265" s="87" t="s">
        <v>44</v>
      </c>
      <c r="K265" s="87" t="s">
        <v>503</v>
      </c>
      <c r="L265" s="88">
        <v>0.3</v>
      </c>
      <c r="M265" s="87">
        <v>1</v>
      </c>
      <c r="N265" s="87" t="s">
        <v>7</v>
      </c>
      <c r="O265" s="87" t="s">
        <v>504</v>
      </c>
      <c r="P265" s="87" t="s">
        <v>1261</v>
      </c>
      <c r="Q265" s="301">
        <v>45566</v>
      </c>
      <c r="R265" s="103">
        <v>45596</v>
      </c>
      <c r="S265" s="89" t="s">
        <v>494</v>
      </c>
    </row>
    <row r="266" spans="1:19" ht="75" customHeight="1" x14ac:dyDescent="0.25">
      <c r="A266" s="231" t="s">
        <v>494</v>
      </c>
      <c r="B266" s="244" t="s">
        <v>36</v>
      </c>
      <c r="C266" s="244" t="s">
        <v>64</v>
      </c>
      <c r="D266" s="244" t="s">
        <v>128</v>
      </c>
      <c r="E266" s="244" t="s">
        <v>129</v>
      </c>
      <c r="F266" s="244" t="s">
        <v>40</v>
      </c>
      <c r="G266" s="244" t="s">
        <v>366</v>
      </c>
      <c r="H266" s="244" t="s">
        <v>42</v>
      </c>
      <c r="I266" s="244" t="s">
        <v>187</v>
      </c>
      <c r="J266" s="244" t="s">
        <v>44</v>
      </c>
      <c r="K266" s="244" t="s">
        <v>505</v>
      </c>
      <c r="L266" s="245">
        <v>0.15</v>
      </c>
      <c r="M266" s="244">
        <v>1</v>
      </c>
      <c r="N266" s="244" t="s">
        <v>7</v>
      </c>
      <c r="O266" s="234" t="s">
        <v>506</v>
      </c>
      <c r="P266" s="244" t="s">
        <v>1262</v>
      </c>
      <c r="Q266" s="300">
        <v>45323</v>
      </c>
      <c r="R266" s="277">
        <v>45628</v>
      </c>
      <c r="S266" s="246" t="s">
        <v>494</v>
      </c>
    </row>
    <row r="267" spans="1:19" ht="75" customHeight="1" x14ac:dyDescent="0.25">
      <c r="A267" s="235" t="s">
        <v>494</v>
      </c>
      <c r="B267" s="87" t="s">
        <v>51</v>
      </c>
      <c r="C267" s="87" t="s">
        <v>52</v>
      </c>
      <c r="D267" s="86" t="s">
        <v>53</v>
      </c>
      <c r="E267" s="87" t="s">
        <v>53</v>
      </c>
      <c r="F267" s="87" t="s">
        <v>54</v>
      </c>
      <c r="G267" s="87" t="s">
        <v>55</v>
      </c>
      <c r="H267" s="87" t="s">
        <v>42</v>
      </c>
      <c r="I267" s="87" t="s">
        <v>56</v>
      </c>
      <c r="J267" s="87" t="s">
        <v>44</v>
      </c>
      <c r="K267" s="87" t="s">
        <v>507</v>
      </c>
      <c r="L267" s="88">
        <v>0.5</v>
      </c>
      <c r="M267" s="87">
        <v>2</v>
      </c>
      <c r="N267" s="87" t="s">
        <v>7</v>
      </c>
      <c r="O267" s="87" t="s">
        <v>1619</v>
      </c>
      <c r="P267" s="87" t="s">
        <v>1620</v>
      </c>
      <c r="Q267" s="301">
        <v>45323</v>
      </c>
      <c r="R267" s="103">
        <v>45596</v>
      </c>
      <c r="S267" s="89" t="s">
        <v>494</v>
      </c>
    </row>
    <row r="268" spans="1:19" ht="75" customHeight="1" x14ac:dyDescent="0.25">
      <c r="A268" s="235" t="s">
        <v>494</v>
      </c>
      <c r="B268" s="87" t="s">
        <v>51</v>
      </c>
      <c r="C268" s="87" t="s">
        <v>52</v>
      </c>
      <c r="D268" s="86" t="s">
        <v>53</v>
      </c>
      <c r="E268" s="87" t="s">
        <v>53</v>
      </c>
      <c r="F268" s="87" t="s">
        <v>54</v>
      </c>
      <c r="G268" s="87" t="s">
        <v>55</v>
      </c>
      <c r="H268" s="87" t="s">
        <v>42</v>
      </c>
      <c r="I268" s="87" t="s">
        <v>56</v>
      </c>
      <c r="J268" s="87" t="s">
        <v>44</v>
      </c>
      <c r="K268" s="87" t="s">
        <v>508</v>
      </c>
      <c r="L268" s="88">
        <v>0.5</v>
      </c>
      <c r="M268" s="87">
        <v>1</v>
      </c>
      <c r="N268" s="87" t="s">
        <v>7</v>
      </c>
      <c r="O268" s="87" t="s">
        <v>509</v>
      </c>
      <c r="P268" s="87" t="s">
        <v>1263</v>
      </c>
      <c r="Q268" s="301">
        <v>45597</v>
      </c>
      <c r="R268" s="103">
        <v>45628</v>
      </c>
      <c r="S268" s="89" t="s">
        <v>494</v>
      </c>
    </row>
    <row r="269" spans="1:19" ht="75" customHeight="1" x14ac:dyDescent="0.25">
      <c r="A269" s="231" t="s">
        <v>494</v>
      </c>
      <c r="B269" s="244" t="s">
        <v>36</v>
      </c>
      <c r="C269" s="244" t="s">
        <v>37</v>
      </c>
      <c r="D269" s="244" t="s">
        <v>128</v>
      </c>
      <c r="E269" s="244" t="s">
        <v>129</v>
      </c>
      <c r="F269" s="244" t="s">
        <v>40</v>
      </c>
      <c r="G269" s="244" t="s">
        <v>366</v>
      </c>
      <c r="H269" s="244" t="s">
        <v>42</v>
      </c>
      <c r="I269" s="244" t="s">
        <v>187</v>
      </c>
      <c r="J269" s="244" t="s">
        <v>44</v>
      </c>
      <c r="K269" s="244" t="s">
        <v>510</v>
      </c>
      <c r="L269" s="245">
        <v>0.3</v>
      </c>
      <c r="M269" s="244">
        <v>3</v>
      </c>
      <c r="N269" s="244" t="s">
        <v>7</v>
      </c>
      <c r="O269" s="234" t="s">
        <v>511</v>
      </c>
      <c r="P269" s="244" t="s">
        <v>767</v>
      </c>
      <c r="Q269" s="300">
        <v>45323</v>
      </c>
      <c r="R269" s="277">
        <v>45596</v>
      </c>
      <c r="S269" s="246" t="s">
        <v>512</v>
      </c>
    </row>
    <row r="270" spans="1:19" ht="75" customHeight="1" x14ac:dyDescent="0.25">
      <c r="A270" s="235" t="s">
        <v>494</v>
      </c>
      <c r="B270" s="87" t="s">
        <v>51</v>
      </c>
      <c r="C270" s="87" t="s">
        <v>52</v>
      </c>
      <c r="D270" s="86" t="s">
        <v>53</v>
      </c>
      <c r="E270" s="87" t="s">
        <v>53</v>
      </c>
      <c r="F270" s="87" t="s">
        <v>54</v>
      </c>
      <c r="G270" s="87" t="s">
        <v>55</v>
      </c>
      <c r="H270" s="87" t="s">
        <v>42</v>
      </c>
      <c r="I270" s="87" t="s">
        <v>56</v>
      </c>
      <c r="J270" s="87" t="s">
        <v>44</v>
      </c>
      <c r="K270" s="87" t="s">
        <v>1416</v>
      </c>
      <c r="L270" s="88">
        <v>0.5</v>
      </c>
      <c r="M270" s="87">
        <v>3</v>
      </c>
      <c r="N270" s="87" t="s">
        <v>7</v>
      </c>
      <c r="O270" s="87" t="s">
        <v>1722</v>
      </c>
      <c r="P270" s="87" t="s">
        <v>1723</v>
      </c>
      <c r="Q270" s="301">
        <v>45323</v>
      </c>
      <c r="R270" s="103">
        <v>45596</v>
      </c>
      <c r="S270" s="89" t="s">
        <v>512</v>
      </c>
    </row>
    <row r="271" spans="1:19" ht="75" customHeight="1" x14ac:dyDescent="0.25">
      <c r="A271" s="235" t="s">
        <v>494</v>
      </c>
      <c r="B271" s="87" t="s">
        <v>51</v>
      </c>
      <c r="C271" s="87" t="s">
        <v>52</v>
      </c>
      <c r="D271" s="86" t="s">
        <v>53</v>
      </c>
      <c r="E271" s="87" t="s">
        <v>53</v>
      </c>
      <c r="F271" s="87" t="s">
        <v>54</v>
      </c>
      <c r="G271" s="87" t="s">
        <v>55</v>
      </c>
      <c r="H271" s="87" t="s">
        <v>42</v>
      </c>
      <c r="I271" s="87" t="s">
        <v>56</v>
      </c>
      <c r="J271" s="87" t="s">
        <v>44</v>
      </c>
      <c r="K271" s="87" t="s">
        <v>1417</v>
      </c>
      <c r="L271" s="88">
        <v>0.5</v>
      </c>
      <c r="M271" s="87">
        <v>3</v>
      </c>
      <c r="N271" s="87" t="s">
        <v>7</v>
      </c>
      <c r="O271" s="87" t="s">
        <v>1724</v>
      </c>
      <c r="P271" s="87" t="s">
        <v>1725</v>
      </c>
      <c r="Q271" s="301">
        <v>45323</v>
      </c>
      <c r="R271" s="103">
        <v>45596</v>
      </c>
      <c r="S271" s="89" t="s">
        <v>494</v>
      </c>
    </row>
    <row r="272" spans="1:19" ht="75" customHeight="1" x14ac:dyDescent="0.25">
      <c r="A272" s="231" t="s">
        <v>494</v>
      </c>
      <c r="B272" s="244" t="s">
        <v>36</v>
      </c>
      <c r="C272" s="244" t="s">
        <v>37</v>
      </c>
      <c r="D272" s="244" t="s">
        <v>65</v>
      </c>
      <c r="E272" s="244" t="s">
        <v>66</v>
      </c>
      <c r="F272" s="244" t="s">
        <v>40</v>
      </c>
      <c r="G272" s="244" t="s">
        <v>55</v>
      </c>
      <c r="H272" s="244" t="s">
        <v>42</v>
      </c>
      <c r="I272" s="244" t="s">
        <v>515</v>
      </c>
      <c r="J272" s="244" t="s">
        <v>44</v>
      </c>
      <c r="K272" s="244" t="s">
        <v>516</v>
      </c>
      <c r="L272" s="245">
        <v>0.1</v>
      </c>
      <c r="M272" s="244">
        <v>1</v>
      </c>
      <c r="N272" s="244" t="s">
        <v>7</v>
      </c>
      <c r="O272" s="262" t="s">
        <v>1575</v>
      </c>
      <c r="P272" s="263" t="s">
        <v>1727</v>
      </c>
      <c r="Q272" s="300">
        <v>45323</v>
      </c>
      <c r="R272" s="277">
        <v>45657</v>
      </c>
      <c r="S272" s="246" t="s">
        <v>517</v>
      </c>
    </row>
    <row r="273" spans="1:19" ht="70.5" customHeight="1" x14ac:dyDescent="0.25">
      <c r="A273" s="235" t="s">
        <v>494</v>
      </c>
      <c r="B273" s="87" t="s">
        <v>51</v>
      </c>
      <c r="C273" s="87" t="s">
        <v>52</v>
      </c>
      <c r="D273" s="86" t="s">
        <v>53</v>
      </c>
      <c r="E273" s="87" t="s">
        <v>53</v>
      </c>
      <c r="F273" s="87" t="s">
        <v>54</v>
      </c>
      <c r="G273" s="87" t="s">
        <v>55</v>
      </c>
      <c r="H273" s="87" t="s">
        <v>42</v>
      </c>
      <c r="I273" s="87" t="s">
        <v>56</v>
      </c>
      <c r="J273" s="87" t="s">
        <v>44</v>
      </c>
      <c r="K273" s="87" t="s">
        <v>74</v>
      </c>
      <c r="L273" s="88">
        <v>0.15</v>
      </c>
      <c r="M273" s="87">
        <v>2</v>
      </c>
      <c r="N273" s="87" t="s">
        <v>7</v>
      </c>
      <c r="O273" s="236" t="s">
        <v>1579</v>
      </c>
      <c r="P273" s="236" t="s">
        <v>1580</v>
      </c>
      <c r="Q273" s="301">
        <v>45327</v>
      </c>
      <c r="R273" s="103">
        <v>45366</v>
      </c>
      <c r="S273" s="89" t="s">
        <v>517</v>
      </c>
    </row>
    <row r="274" spans="1:19" ht="72.75" customHeight="1" x14ac:dyDescent="0.25">
      <c r="A274" s="235" t="s">
        <v>494</v>
      </c>
      <c r="B274" s="87" t="s">
        <v>51</v>
      </c>
      <c r="C274" s="87" t="s">
        <v>52</v>
      </c>
      <c r="D274" s="86" t="s">
        <v>53</v>
      </c>
      <c r="E274" s="87" t="s">
        <v>53</v>
      </c>
      <c r="F274" s="87" t="s">
        <v>54</v>
      </c>
      <c r="G274" s="87" t="s">
        <v>55</v>
      </c>
      <c r="H274" s="87" t="s">
        <v>42</v>
      </c>
      <c r="I274" s="87" t="s">
        <v>56</v>
      </c>
      <c r="J274" s="87" t="s">
        <v>44</v>
      </c>
      <c r="K274" s="87" t="s">
        <v>1728</v>
      </c>
      <c r="L274" s="88">
        <v>0.1</v>
      </c>
      <c r="M274" s="87">
        <v>2</v>
      </c>
      <c r="N274" s="87" t="s">
        <v>7</v>
      </c>
      <c r="O274" s="237" t="s">
        <v>1581</v>
      </c>
      <c r="P274" s="237" t="s">
        <v>1582</v>
      </c>
      <c r="Q274" s="301">
        <v>45369</v>
      </c>
      <c r="R274" s="103">
        <v>45399</v>
      </c>
      <c r="S274" s="89" t="s">
        <v>517</v>
      </c>
    </row>
    <row r="275" spans="1:19" ht="90" customHeight="1" x14ac:dyDescent="0.25">
      <c r="A275" s="235" t="s">
        <v>494</v>
      </c>
      <c r="B275" s="87" t="s">
        <v>51</v>
      </c>
      <c r="C275" s="87" t="s">
        <v>52</v>
      </c>
      <c r="D275" s="86" t="s">
        <v>53</v>
      </c>
      <c r="E275" s="87" t="s">
        <v>53</v>
      </c>
      <c r="F275" s="87" t="s">
        <v>54</v>
      </c>
      <c r="G275" s="87" t="s">
        <v>55</v>
      </c>
      <c r="H275" s="87" t="s">
        <v>42</v>
      </c>
      <c r="I275" s="87" t="s">
        <v>56</v>
      </c>
      <c r="J275" s="87" t="s">
        <v>44</v>
      </c>
      <c r="K275" s="87" t="s">
        <v>75</v>
      </c>
      <c r="L275" s="88">
        <v>0.1</v>
      </c>
      <c r="M275" s="87">
        <v>1</v>
      </c>
      <c r="N275" s="87" t="s">
        <v>7</v>
      </c>
      <c r="O275" s="236" t="s">
        <v>1584</v>
      </c>
      <c r="P275" s="236" t="s">
        <v>1585</v>
      </c>
      <c r="Q275" s="301">
        <v>45400</v>
      </c>
      <c r="R275" s="103">
        <v>45412</v>
      </c>
      <c r="S275" s="89" t="s">
        <v>517</v>
      </c>
    </row>
    <row r="276" spans="1:19" ht="75" customHeight="1" x14ac:dyDescent="0.25">
      <c r="A276" s="235" t="s">
        <v>494</v>
      </c>
      <c r="B276" s="87" t="s">
        <v>51</v>
      </c>
      <c r="C276" s="87" t="s">
        <v>52</v>
      </c>
      <c r="D276" s="86" t="s">
        <v>53</v>
      </c>
      <c r="E276" s="87" t="s">
        <v>53</v>
      </c>
      <c r="F276" s="87" t="s">
        <v>54</v>
      </c>
      <c r="G276" s="87" t="s">
        <v>55</v>
      </c>
      <c r="H276" s="87" t="s">
        <v>42</v>
      </c>
      <c r="I276" s="87" t="s">
        <v>56</v>
      </c>
      <c r="J276" s="87" t="s">
        <v>44</v>
      </c>
      <c r="K276" s="87" t="s">
        <v>76</v>
      </c>
      <c r="L276" s="88">
        <v>0.3</v>
      </c>
      <c r="M276" s="87">
        <v>1</v>
      </c>
      <c r="N276" s="87" t="s">
        <v>7</v>
      </c>
      <c r="O276" s="238" t="s">
        <v>1586</v>
      </c>
      <c r="P276" s="239" t="s">
        <v>1587</v>
      </c>
      <c r="Q276" s="301">
        <v>45414</v>
      </c>
      <c r="R276" s="103">
        <v>45551</v>
      </c>
      <c r="S276" s="89" t="s">
        <v>517</v>
      </c>
    </row>
    <row r="277" spans="1:19" ht="99" customHeight="1" x14ac:dyDescent="0.25">
      <c r="A277" s="235" t="s">
        <v>494</v>
      </c>
      <c r="B277" s="87" t="s">
        <v>51</v>
      </c>
      <c r="C277" s="87" t="s">
        <v>52</v>
      </c>
      <c r="D277" s="86" t="s">
        <v>53</v>
      </c>
      <c r="E277" s="87" t="s">
        <v>53</v>
      </c>
      <c r="F277" s="87" t="s">
        <v>54</v>
      </c>
      <c r="G277" s="87" t="s">
        <v>55</v>
      </c>
      <c r="H277" s="87" t="s">
        <v>42</v>
      </c>
      <c r="I277" s="87" t="s">
        <v>56</v>
      </c>
      <c r="J277" s="87" t="s">
        <v>44</v>
      </c>
      <c r="K277" s="87" t="s">
        <v>520</v>
      </c>
      <c r="L277" s="88">
        <v>0.15</v>
      </c>
      <c r="M277" s="87">
        <v>1</v>
      </c>
      <c r="N277" s="87" t="s">
        <v>7</v>
      </c>
      <c r="O277" s="236" t="s">
        <v>1588</v>
      </c>
      <c r="P277" s="236" t="s">
        <v>1589</v>
      </c>
      <c r="Q277" s="301">
        <v>45552</v>
      </c>
      <c r="R277" s="103">
        <v>45583</v>
      </c>
      <c r="S277" s="89" t="s">
        <v>517</v>
      </c>
    </row>
    <row r="278" spans="1:19" ht="74.25" customHeight="1" x14ac:dyDescent="0.25">
      <c r="A278" s="235" t="s">
        <v>494</v>
      </c>
      <c r="B278" s="87" t="s">
        <v>51</v>
      </c>
      <c r="C278" s="87" t="s">
        <v>52</v>
      </c>
      <c r="D278" s="86" t="s">
        <v>53</v>
      </c>
      <c r="E278" s="87" t="s">
        <v>53</v>
      </c>
      <c r="F278" s="87" t="s">
        <v>54</v>
      </c>
      <c r="G278" s="87" t="s">
        <v>55</v>
      </c>
      <c r="H278" s="87" t="s">
        <v>42</v>
      </c>
      <c r="I278" s="87" t="s">
        <v>56</v>
      </c>
      <c r="J278" s="87" t="s">
        <v>44</v>
      </c>
      <c r="K278" s="87" t="s">
        <v>78</v>
      </c>
      <c r="L278" s="88">
        <v>0.1</v>
      </c>
      <c r="M278" s="87">
        <v>3</v>
      </c>
      <c r="N278" s="87" t="s">
        <v>7</v>
      </c>
      <c r="O278" s="240" t="s">
        <v>1590</v>
      </c>
      <c r="P278" s="236" t="s">
        <v>1591</v>
      </c>
      <c r="Q278" s="301">
        <v>45552</v>
      </c>
      <c r="R278" s="103">
        <v>45595</v>
      </c>
      <c r="S278" s="89" t="s">
        <v>517</v>
      </c>
    </row>
    <row r="279" spans="1:19" ht="87.75" customHeight="1" x14ac:dyDescent="0.25">
      <c r="A279" s="235" t="s">
        <v>494</v>
      </c>
      <c r="B279" s="87" t="s">
        <v>51</v>
      </c>
      <c r="C279" s="87" t="s">
        <v>52</v>
      </c>
      <c r="D279" s="86" t="s">
        <v>53</v>
      </c>
      <c r="E279" s="87" t="s">
        <v>53</v>
      </c>
      <c r="F279" s="87" t="s">
        <v>54</v>
      </c>
      <c r="G279" s="87" t="s">
        <v>55</v>
      </c>
      <c r="H279" s="87" t="s">
        <v>42</v>
      </c>
      <c r="I279" s="87" t="s">
        <v>56</v>
      </c>
      <c r="J279" s="87" t="s">
        <v>44</v>
      </c>
      <c r="K279" s="87" t="s">
        <v>79</v>
      </c>
      <c r="L279" s="88">
        <v>0.1</v>
      </c>
      <c r="M279" s="87">
        <v>2</v>
      </c>
      <c r="N279" s="87" t="s">
        <v>7</v>
      </c>
      <c r="O279" s="236" t="s">
        <v>1592</v>
      </c>
      <c r="P279" s="236" t="s">
        <v>1593</v>
      </c>
      <c r="Q279" s="301">
        <v>45597</v>
      </c>
      <c r="R279" s="103">
        <v>45611</v>
      </c>
      <c r="S279" s="89" t="s">
        <v>517</v>
      </c>
    </row>
    <row r="280" spans="1:19" ht="239.25" customHeight="1" x14ac:dyDescent="0.25">
      <c r="A280" s="231" t="s">
        <v>494</v>
      </c>
      <c r="B280" s="244" t="s">
        <v>36</v>
      </c>
      <c r="C280" s="244" t="s">
        <v>168</v>
      </c>
      <c r="D280" s="244" t="s">
        <v>93</v>
      </c>
      <c r="E280" s="244" t="s">
        <v>94</v>
      </c>
      <c r="F280" s="244" t="s">
        <v>95</v>
      </c>
      <c r="G280" s="244" t="s">
        <v>522</v>
      </c>
      <c r="H280" s="244" t="s">
        <v>42</v>
      </c>
      <c r="I280" s="244" t="s">
        <v>515</v>
      </c>
      <c r="J280" s="244" t="s">
        <v>44</v>
      </c>
      <c r="K280" s="244" t="s">
        <v>523</v>
      </c>
      <c r="L280" s="245">
        <v>0.1</v>
      </c>
      <c r="M280" s="244">
        <v>1</v>
      </c>
      <c r="N280" s="244" t="s">
        <v>7</v>
      </c>
      <c r="O280" s="262" t="s">
        <v>1575</v>
      </c>
      <c r="P280" s="264" t="s">
        <v>1727</v>
      </c>
      <c r="Q280" s="300">
        <v>45323</v>
      </c>
      <c r="R280" s="277">
        <v>45657</v>
      </c>
      <c r="S280" s="246" t="s">
        <v>524</v>
      </c>
    </row>
    <row r="281" spans="1:19" ht="116.25" customHeight="1" x14ac:dyDescent="0.25">
      <c r="A281" s="235" t="s">
        <v>494</v>
      </c>
      <c r="B281" s="87" t="s">
        <v>51</v>
      </c>
      <c r="C281" s="87" t="s">
        <v>52</v>
      </c>
      <c r="D281" s="86" t="s">
        <v>53</v>
      </c>
      <c r="E281" s="87" t="s">
        <v>53</v>
      </c>
      <c r="F281" s="87" t="s">
        <v>54</v>
      </c>
      <c r="G281" s="87" t="s">
        <v>55</v>
      </c>
      <c r="H281" s="87" t="s">
        <v>42</v>
      </c>
      <c r="I281" s="87" t="s">
        <v>56</v>
      </c>
      <c r="J281" s="87" t="s">
        <v>44</v>
      </c>
      <c r="K281" s="87" t="s">
        <v>74</v>
      </c>
      <c r="L281" s="88">
        <v>0.15</v>
      </c>
      <c r="M281" s="87">
        <v>2</v>
      </c>
      <c r="N281" s="87" t="s">
        <v>7</v>
      </c>
      <c r="O281" s="236" t="s">
        <v>1579</v>
      </c>
      <c r="P281" s="236" t="s">
        <v>1635</v>
      </c>
      <c r="Q281" s="301">
        <v>45323</v>
      </c>
      <c r="R281" s="103">
        <v>45351</v>
      </c>
      <c r="S281" s="89" t="s">
        <v>524</v>
      </c>
    </row>
    <row r="282" spans="1:19" ht="140.25" customHeight="1" x14ac:dyDescent="0.25">
      <c r="A282" s="235" t="s">
        <v>494</v>
      </c>
      <c r="B282" s="87" t="s">
        <v>51</v>
      </c>
      <c r="C282" s="87" t="s">
        <v>52</v>
      </c>
      <c r="D282" s="86" t="s">
        <v>53</v>
      </c>
      <c r="E282" s="87" t="s">
        <v>53</v>
      </c>
      <c r="F282" s="87" t="s">
        <v>54</v>
      </c>
      <c r="G282" s="87" t="s">
        <v>55</v>
      </c>
      <c r="H282" s="87" t="s">
        <v>42</v>
      </c>
      <c r="I282" s="87" t="s">
        <v>56</v>
      </c>
      <c r="J282" s="87" t="s">
        <v>44</v>
      </c>
      <c r="K282" s="87" t="s">
        <v>1728</v>
      </c>
      <c r="L282" s="88">
        <v>0.1</v>
      </c>
      <c r="M282" s="87">
        <v>2</v>
      </c>
      <c r="N282" s="87" t="s">
        <v>7</v>
      </c>
      <c r="O282" s="237" t="s">
        <v>1595</v>
      </c>
      <c r="P282" s="237" t="s">
        <v>1596</v>
      </c>
      <c r="Q282" s="301">
        <v>45352</v>
      </c>
      <c r="R282" s="103">
        <v>45412</v>
      </c>
      <c r="S282" s="89" t="s">
        <v>524</v>
      </c>
    </row>
    <row r="283" spans="1:19" ht="133.5" customHeight="1" x14ac:dyDescent="0.25">
      <c r="A283" s="235" t="s">
        <v>494</v>
      </c>
      <c r="B283" s="87" t="s">
        <v>51</v>
      </c>
      <c r="C283" s="87" t="s">
        <v>52</v>
      </c>
      <c r="D283" s="86" t="s">
        <v>53</v>
      </c>
      <c r="E283" s="87" t="s">
        <v>53</v>
      </c>
      <c r="F283" s="87" t="s">
        <v>54</v>
      </c>
      <c r="G283" s="87" t="s">
        <v>55</v>
      </c>
      <c r="H283" s="87" t="s">
        <v>42</v>
      </c>
      <c r="I283" s="87" t="s">
        <v>56</v>
      </c>
      <c r="J283" s="87" t="s">
        <v>44</v>
      </c>
      <c r="K283" s="87" t="s">
        <v>75</v>
      </c>
      <c r="L283" s="88">
        <v>0.1</v>
      </c>
      <c r="M283" s="87">
        <v>1</v>
      </c>
      <c r="N283" s="87" t="s">
        <v>7</v>
      </c>
      <c r="O283" s="236" t="s">
        <v>1584</v>
      </c>
      <c r="P283" s="236" t="s">
        <v>1585</v>
      </c>
      <c r="Q283" s="301">
        <v>45414</v>
      </c>
      <c r="R283" s="103">
        <v>45443</v>
      </c>
      <c r="S283" s="89" t="s">
        <v>524</v>
      </c>
    </row>
    <row r="284" spans="1:19" ht="134.25" customHeight="1" x14ac:dyDescent="0.25">
      <c r="A284" s="235" t="s">
        <v>494</v>
      </c>
      <c r="B284" s="87" t="s">
        <v>51</v>
      </c>
      <c r="C284" s="87" t="s">
        <v>52</v>
      </c>
      <c r="D284" s="86" t="s">
        <v>53</v>
      </c>
      <c r="E284" s="87" t="s">
        <v>53</v>
      </c>
      <c r="F284" s="87" t="s">
        <v>54</v>
      </c>
      <c r="G284" s="87" t="s">
        <v>55</v>
      </c>
      <c r="H284" s="87" t="s">
        <v>42</v>
      </c>
      <c r="I284" s="87" t="s">
        <v>56</v>
      </c>
      <c r="J284" s="87" t="s">
        <v>44</v>
      </c>
      <c r="K284" s="87" t="s">
        <v>76</v>
      </c>
      <c r="L284" s="88">
        <v>0.3</v>
      </c>
      <c r="M284" s="87">
        <v>1</v>
      </c>
      <c r="N284" s="87" t="s">
        <v>7</v>
      </c>
      <c r="O284" s="238" t="s">
        <v>1586</v>
      </c>
      <c r="P284" s="239" t="s">
        <v>1587</v>
      </c>
      <c r="Q284" s="301">
        <v>45447</v>
      </c>
      <c r="R284" s="103">
        <v>45534</v>
      </c>
      <c r="S284" s="89" t="s">
        <v>524</v>
      </c>
    </row>
    <row r="285" spans="1:19" ht="152.25" customHeight="1" x14ac:dyDescent="0.25">
      <c r="A285" s="235" t="s">
        <v>494</v>
      </c>
      <c r="B285" s="87" t="s">
        <v>51</v>
      </c>
      <c r="C285" s="87" t="s">
        <v>52</v>
      </c>
      <c r="D285" s="86" t="s">
        <v>53</v>
      </c>
      <c r="E285" s="87" t="s">
        <v>53</v>
      </c>
      <c r="F285" s="87" t="s">
        <v>54</v>
      </c>
      <c r="G285" s="87" t="s">
        <v>55</v>
      </c>
      <c r="H285" s="87" t="s">
        <v>42</v>
      </c>
      <c r="I285" s="87" t="s">
        <v>56</v>
      </c>
      <c r="J285" s="87" t="s">
        <v>44</v>
      </c>
      <c r="K285" s="87" t="s">
        <v>520</v>
      </c>
      <c r="L285" s="88">
        <v>0.15</v>
      </c>
      <c r="M285" s="87">
        <v>1</v>
      </c>
      <c r="N285" s="87" t="s">
        <v>7</v>
      </c>
      <c r="O285" s="236" t="s">
        <v>1588</v>
      </c>
      <c r="P285" s="236" t="s">
        <v>1589</v>
      </c>
      <c r="Q285" s="301">
        <v>45537</v>
      </c>
      <c r="R285" s="103">
        <v>45596</v>
      </c>
      <c r="S285" s="89" t="s">
        <v>524</v>
      </c>
    </row>
    <row r="286" spans="1:19" ht="164.25" customHeight="1" x14ac:dyDescent="0.25">
      <c r="A286" s="235" t="s">
        <v>494</v>
      </c>
      <c r="B286" s="87" t="s">
        <v>51</v>
      </c>
      <c r="C286" s="87" t="s">
        <v>52</v>
      </c>
      <c r="D286" s="86" t="s">
        <v>53</v>
      </c>
      <c r="E286" s="87" t="s">
        <v>53</v>
      </c>
      <c r="F286" s="87" t="s">
        <v>54</v>
      </c>
      <c r="G286" s="87" t="s">
        <v>55</v>
      </c>
      <c r="H286" s="87" t="s">
        <v>42</v>
      </c>
      <c r="I286" s="87" t="s">
        <v>56</v>
      </c>
      <c r="J286" s="87" t="s">
        <v>44</v>
      </c>
      <c r="K286" s="87" t="s">
        <v>78</v>
      </c>
      <c r="L286" s="88">
        <v>0.1</v>
      </c>
      <c r="M286" s="87">
        <v>3</v>
      </c>
      <c r="N286" s="87" t="s">
        <v>7</v>
      </c>
      <c r="O286" s="240" t="s">
        <v>1590</v>
      </c>
      <c r="P286" s="236" t="s">
        <v>1591</v>
      </c>
      <c r="Q286" s="301">
        <v>45601</v>
      </c>
      <c r="R286" s="103">
        <v>45441</v>
      </c>
      <c r="S286" s="89" t="s">
        <v>524</v>
      </c>
    </row>
    <row r="287" spans="1:19" ht="161.25" customHeight="1" x14ac:dyDescent="0.25">
      <c r="A287" s="235" t="s">
        <v>494</v>
      </c>
      <c r="B287" s="87" t="s">
        <v>51</v>
      </c>
      <c r="C287" s="87" t="s">
        <v>52</v>
      </c>
      <c r="D287" s="86" t="s">
        <v>53</v>
      </c>
      <c r="E287" s="87" t="s">
        <v>53</v>
      </c>
      <c r="F287" s="87" t="s">
        <v>54</v>
      </c>
      <c r="G287" s="87" t="s">
        <v>55</v>
      </c>
      <c r="H287" s="87" t="s">
        <v>42</v>
      </c>
      <c r="I287" s="87" t="s">
        <v>56</v>
      </c>
      <c r="J287" s="87" t="s">
        <v>44</v>
      </c>
      <c r="K287" s="87" t="s">
        <v>79</v>
      </c>
      <c r="L287" s="88">
        <v>0.1</v>
      </c>
      <c r="M287" s="87">
        <v>2</v>
      </c>
      <c r="N287" s="87" t="s">
        <v>7</v>
      </c>
      <c r="O287" s="236" t="s">
        <v>1592</v>
      </c>
      <c r="P287" s="236" t="s">
        <v>1593</v>
      </c>
      <c r="Q287" s="301">
        <v>45628</v>
      </c>
      <c r="R287" s="103">
        <v>45639</v>
      </c>
      <c r="S287" s="89" t="s">
        <v>524</v>
      </c>
    </row>
    <row r="288" spans="1:19" ht="75" customHeight="1" x14ac:dyDescent="0.25">
      <c r="A288" s="231" t="s">
        <v>525</v>
      </c>
      <c r="B288" s="244" t="s">
        <v>36</v>
      </c>
      <c r="C288" s="244" t="s">
        <v>168</v>
      </c>
      <c r="D288" s="244" t="s">
        <v>65</v>
      </c>
      <c r="E288" s="244" t="s">
        <v>66</v>
      </c>
      <c r="F288" s="244" t="s">
        <v>67</v>
      </c>
      <c r="G288" s="244" t="s">
        <v>68</v>
      </c>
      <c r="H288" s="244" t="s">
        <v>131</v>
      </c>
      <c r="I288" s="244" t="s">
        <v>526</v>
      </c>
      <c r="J288" s="244" t="s">
        <v>527</v>
      </c>
      <c r="K288" s="244" t="s">
        <v>528</v>
      </c>
      <c r="L288" s="244">
        <v>0.5</v>
      </c>
      <c r="M288" s="244">
        <v>4</v>
      </c>
      <c r="N288" s="244" t="s">
        <v>7</v>
      </c>
      <c r="O288" s="262" t="s">
        <v>1575</v>
      </c>
      <c r="P288" s="263" t="s">
        <v>1727</v>
      </c>
      <c r="Q288" s="300">
        <v>45323</v>
      </c>
      <c r="R288" s="277">
        <v>45471</v>
      </c>
      <c r="S288" s="246" t="s">
        <v>529</v>
      </c>
    </row>
    <row r="289" spans="1:19" ht="72" customHeight="1" x14ac:dyDescent="0.25">
      <c r="A289" s="235" t="s">
        <v>525</v>
      </c>
      <c r="B289" s="87" t="s">
        <v>51</v>
      </c>
      <c r="C289" s="87" t="s">
        <v>52</v>
      </c>
      <c r="D289" s="86" t="s">
        <v>53</v>
      </c>
      <c r="E289" s="87" t="s">
        <v>53</v>
      </c>
      <c r="F289" s="87" t="s">
        <v>54</v>
      </c>
      <c r="G289" s="87" t="s">
        <v>55</v>
      </c>
      <c r="H289" s="87" t="s">
        <v>42</v>
      </c>
      <c r="I289" s="87" t="s">
        <v>56</v>
      </c>
      <c r="J289" s="87" t="s">
        <v>44</v>
      </c>
      <c r="K289" s="87" t="s">
        <v>530</v>
      </c>
      <c r="L289" s="87">
        <v>0.2</v>
      </c>
      <c r="M289" s="87">
        <v>2</v>
      </c>
      <c r="N289" s="87" t="s">
        <v>7</v>
      </c>
      <c r="O289" s="236" t="s">
        <v>1579</v>
      </c>
      <c r="P289" s="236" t="s">
        <v>1635</v>
      </c>
      <c r="Q289" s="301">
        <v>45323</v>
      </c>
      <c r="R289" s="103">
        <v>45350</v>
      </c>
      <c r="S289" s="89" t="s">
        <v>531</v>
      </c>
    </row>
    <row r="290" spans="1:19" ht="88.5" customHeight="1" x14ac:dyDescent="0.25">
      <c r="A290" s="235" t="s">
        <v>525</v>
      </c>
      <c r="B290" s="87" t="s">
        <v>51</v>
      </c>
      <c r="C290" s="87" t="s">
        <v>52</v>
      </c>
      <c r="D290" s="86" t="s">
        <v>53</v>
      </c>
      <c r="E290" s="87" t="s">
        <v>53</v>
      </c>
      <c r="F290" s="87" t="s">
        <v>54</v>
      </c>
      <c r="G290" s="87" t="s">
        <v>55</v>
      </c>
      <c r="H290" s="87" t="s">
        <v>42</v>
      </c>
      <c r="I290" s="87" t="s">
        <v>56</v>
      </c>
      <c r="J290" s="87" t="s">
        <v>44</v>
      </c>
      <c r="K290" s="87" t="s">
        <v>1735</v>
      </c>
      <c r="L290" s="87">
        <v>0.25</v>
      </c>
      <c r="M290" s="87">
        <v>2</v>
      </c>
      <c r="N290" s="87" t="s">
        <v>7</v>
      </c>
      <c r="O290" s="237" t="s">
        <v>1595</v>
      </c>
      <c r="P290" s="237" t="s">
        <v>1596</v>
      </c>
      <c r="Q290" s="301">
        <v>45352</v>
      </c>
      <c r="R290" s="103">
        <v>45401</v>
      </c>
      <c r="S290" s="89" t="s">
        <v>531</v>
      </c>
    </row>
    <row r="291" spans="1:19" ht="153" customHeight="1" x14ac:dyDescent="0.25">
      <c r="A291" s="235" t="s">
        <v>525</v>
      </c>
      <c r="B291" s="87" t="s">
        <v>51</v>
      </c>
      <c r="C291" s="87" t="s">
        <v>52</v>
      </c>
      <c r="D291" s="86" t="s">
        <v>53</v>
      </c>
      <c r="E291" s="87" t="s">
        <v>53</v>
      </c>
      <c r="F291" s="87" t="s">
        <v>54</v>
      </c>
      <c r="G291" s="87" t="s">
        <v>55</v>
      </c>
      <c r="H291" s="87" t="s">
        <v>42</v>
      </c>
      <c r="I291" s="87" t="s">
        <v>56</v>
      </c>
      <c r="J291" s="87" t="s">
        <v>44</v>
      </c>
      <c r="K291" s="87" t="s">
        <v>75</v>
      </c>
      <c r="L291" s="87">
        <v>0</v>
      </c>
      <c r="M291" s="87">
        <v>1</v>
      </c>
      <c r="N291" s="87" t="s">
        <v>7</v>
      </c>
      <c r="O291" s="236" t="s">
        <v>1584</v>
      </c>
      <c r="P291" s="236" t="s">
        <v>1585</v>
      </c>
      <c r="Q291" s="301">
        <v>45404</v>
      </c>
      <c r="R291" s="103">
        <v>45415</v>
      </c>
      <c r="S291" s="89" t="s">
        <v>107</v>
      </c>
    </row>
    <row r="292" spans="1:19" ht="166.5" customHeight="1" x14ac:dyDescent="0.25">
      <c r="A292" s="235" t="s">
        <v>525</v>
      </c>
      <c r="B292" s="87" t="s">
        <v>51</v>
      </c>
      <c r="C292" s="87" t="s">
        <v>52</v>
      </c>
      <c r="D292" s="86" t="s">
        <v>53</v>
      </c>
      <c r="E292" s="87" t="s">
        <v>53</v>
      </c>
      <c r="F292" s="87" t="s">
        <v>54</v>
      </c>
      <c r="G292" s="87" t="s">
        <v>55</v>
      </c>
      <c r="H292" s="87" t="s">
        <v>42</v>
      </c>
      <c r="I292" s="87" t="s">
        <v>56</v>
      </c>
      <c r="J292" s="87" t="s">
        <v>44</v>
      </c>
      <c r="K292" s="87" t="s">
        <v>76</v>
      </c>
      <c r="L292" s="87">
        <v>0.15</v>
      </c>
      <c r="M292" s="87">
        <v>1</v>
      </c>
      <c r="N292" s="87" t="s">
        <v>7</v>
      </c>
      <c r="O292" s="238" t="s">
        <v>1586</v>
      </c>
      <c r="P292" s="239" t="s">
        <v>1587</v>
      </c>
      <c r="Q292" s="301">
        <v>45418</v>
      </c>
      <c r="R292" s="103">
        <v>45464</v>
      </c>
      <c r="S292" s="89" t="s">
        <v>531</v>
      </c>
    </row>
    <row r="293" spans="1:19" ht="168.75" customHeight="1" x14ac:dyDescent="0.25">
      <c r="A293" s="235" t="s">
        <v>525</v>
      </c>
      <c r="B293" s="87" t="s">
        <v>51</v>
      </c>
      <c r="C293" s="87" t="s">
        <v>52</v>
      </c>
      <c r="D293" s="86" t="s">
        <v>53</v>
      </c>
      <c r="E293" s="87" t="s">
        <v>53</v>
      </c>
      <c r="F293" s="87" t="s">
        <v>54</v>
      </c>
      <c r="G293" s="87" t="s">
        <v>55</v>
      </c>
      <c r="H293" s="87" t="s">
        <v>42</v>
      </c>
      <c r="I293" s="87" t="s">
        <v>56</v>
      </c>
      <c r="J293" s="87" t="s">
        <v>44</v>
      </c>
      <c r="K293" s="87" t="s">
        <v>532</v>
      </c>
      <c r="L293" s="87">
        <v>0.15</v>
      </c>
      <c r="M293" s="87">
        <v>1</v>
      </c>
      <c r="N293" s="87" t="s">
        <v>7</v>
      </c>
      <c r="O293" s="236" t="s">
        <v>1588</v>
      </c>
      <c r="P293" s="236" t="s">
        <v>1589</v>
      </c>
      <c r="Q293" s="301">
        <v>45454</v>
      </c>
      <c r="R293" s="103">
        <v>45464</v>
      </c>
      <c r="S293" s="89" t="s">
        <v>531</v>
      </c>
    </row>
    <row r="294" spans="1:19" ht="123" customHeight="1" x14ac:dyDescent="0.25">
      <c r="A294" s="235" t="s">
        <v>525</v>
      </c>
      <c r="B294" s="87" t="s">
        <v>51</v>
      </c>
      <c r="C294" s="87" t="s">
        <v>52</v>
      </c>
      <c r="D294" s="86" t="s">
        <v>53</v>
      </c>
      <c r="E294" s="87" t="s">
        <v>53</v>
      </c>
      <c r="F294" s="87" t="s">
        <v>54</v>
      </c>
      <c r="G294" s="87" t="s">
        <v>55</v>
      </c>
      <c r="H294" s="87" t="s">
        <v>42</v>
      </c>
      <c r="I294" s="87" t="s">
        <v>56</v>
      </c>
      <c r="J294" s="87" t="s">
        <v>44</v>
      </c>
      <c r="K294" s="87" t="s">
        <v>78</v>
      </c>
      <c r="L294" s="87">
        <v>0.1</v>
      </c>
      <c r="M294" s="87">
        <v>3</v>
      </c>
      <c r="N294" s="87" t="s">
        <v>7</v>
      </c>
      <c r="O294" s="240" t="s">
        <v>1590</v>
      </c>
      <c r="P294" s="236" t="s">
        <v>1591</v>
      </c>
      <c r="Q294" s="301">
        <v>45464</v>
      </c>
      <c r="R294" s="103">
        <v>45470</v>
      </c>
      <c r="S294" s="89" t="s">
        <v>531</v>
      </c>
    </row>
    <row r="295" spans="1:19" ht="102" customHeight="1" x14ac:dyDescent="0.25">
      <c r="A295" s="235" t="s">
        <v>525</v>
      </c>
      <c r="B295" s="87" t="s">
        <v>51</v>
      </c>
      <c r="C295" s="87" t="s">
        <v>52</v>
      </c>
      <c r="D295" s="86" t="s">
        <v>53</v>
      </c>
      <c r="E295" s="87" t="s">
        <v>53</v>
      </c>
      <c r="F295" s="87" t="s">
        <v>54</v>
      </c>
      <c r="G295" s="87" t="s">
        <v>55</v>
      </c>
      <c r="H295" s="87" t="s">
        <v>42</v>
      </c>
      <c r="I295" s="87" t="s">
        <v>56</v>
      </c>
      <c r="J295" s="87" t="s">
        <v>44</v>
      </c>
      <c r="K295" s="87" t="s">
        <v>79</v>
      </c>
      <c r="L295" s="87">
        <v>0.15</v>
      </c>
      <c r="M295" s="87">
        <v>2</v>
      </c>
      <c r="N295" s="87" t="s">
        <v>7</v>
      </c>
      <c r="O295" s="236" t="s">
        <v>1592</v>
      </c>
      <c r="P295" s="236" t="s">
        <v>1593</v>
      </c>
      <c r="Q295" s="301">
        <v>45470</v>
      </c>
      <c r="R295" s="103">
        <v>45471</v>
      </c>
      <c r="S295" s="89" t="s">
        <v>531</v>
      </c>
    </row>
    <row r="296" spans="1:19" ht="135.75" customHeight="1" x14ac:dyDescent="0.25">
      <c r="A296" s="231" t="s">
        <v>525</v>
      </c>
      <c r="B296" s="244" t="s">
        <v>36</v>
      </c>
      <c r="C296" s="244" t="s">
        <v>37</v>
      </c>
      <c r="D296" s="244" t="s">
        <v>93</v>
      </c>
      <c r="E296" s="244" t="s">
        <v>94</v>
      </c>
      <c r="F296" s="244" t="s">
        <v>534</v>
      </c>
      <c r="G296" s="244" t="s">
        <v>68</v>
      </c>
      <c r="H296" s="244" t="s">
        <v>298</v>
      </c>
      <c r="I296" s="244" t="s">
        <v>535</v>
      </c>
      <c r="J296" s="244" t="s">
        <v>536</v>
      </c>
      <c r="K296" s="244" t="s">
        <v>537</v>
      </c>
      <c r="L296" s="244">
        <v>0.5</v>
      </c>
      <c r="M296" s="244">
        <v>1</v>
      </c>
      <c r="N296" s="244" t="s">
        <v>7</v>
      </c>
      <c r="O296" s="265" t="s">
        <v>538</v>
      </c>
      <c r="P296" s="244" t="s">
        <v>1742</v>
      </c>
      <c r="Q296" s="300">
        <v>45323</v>
      </c>
      <c r="R296" s="277">
        <v>45625</v>
      </c>
      <c r="S296" s="246" t="s">
        <v>539</v>
      </c>
    </row>
    <row r="297" spans="1:19" ht="126.75" customHeight="1" x14ac:dyDescent="0.25">
      <c r="A297" s="235" t="s">
        <v>525</v>
      </c>
      <c r="B297" s="87" t="s">
        <v>51</v>
      </c>
      <c r="C297" s="87" t="s">
        <v>52</v>
      </c>
      <c r="D297" s="86" t="s">
        <v>53</v>
      </c>
      <c r="E297" s="87" t="s">
        <v>53</v>
      </c>
      <c r="F297" s="87" t="s">
        <v>54</v>
      </c>
      <c r="G297" s="87" t="s">
        <v>55</v>
      </c>
      <c r="H297" s="87" t="s">
        <v>42</v>
      </c>
      <c r="I297" s="87" t="s">
        <v>56</v>
      </c>
      <c r="J297" s="87" t="s">
        <v>44</v>
      </c>
      <c r="K297" s="87" t="s">
        <v>541</v>
      </c>
      <c r="L297" s="87">
        <v>0.25</v>
      </c>
      <c r="M297" s="87">
        <v>1</v>
      </c>
      <c r="N297" s="87" t="s">
        <v>7</v>
      </c>
      <c r="O297" s="236" t="s">
        <v>1579</v>
      </c>
      <c r="P297" s="236" t="s">
        <v>1635</v>
      </c>
      <c r="Q297" s="301">
        <v>45323</v>
      </c>
      <c r="R297" s="103">
        <v>45366</v>
      </c>
      <c r="S297" s="89" t="s">
        <v>539</v>
      </c>
    </row>
    <row r="298" spans="1:19" ht="162" customHeight="1" x14ac:dyDescent="0.25">
      <c r="A298" s="235" t="s">
        <v>525</v>
      </c>
      <c r="B298" s="87" t="s">
        <v>51</v>
      </c>
      <c r="C298" s="87" t="s">
        <v>52</v>
      </c>
      <c r="D298" s="86" t="s">
        <v>53</v>
      </c>
      <c r="E298" s="87" t="s">
        <v>53</v>
      </c>
      <c r="F298" s="87" t="s">
        <v>54</v>
      </c>
      <c r="G298" s="87" t="s">
        <v>55</v>
      </c>
      <c r="H298" s="87" t="s">
        <v>42</v>
      </c>
      <c r="I298" s="87" t="s">
        <v>56</v>
      </c>
      <c r="J298" s="87" t="s">
        <v>44</v>
      </c>
      <c r="K298" s="87" t="s">
        <v>542</v>
      </c>
      <c r="L298" s="87">
        <v>0.25</v>
      </c>
      <c r="M298" s="87">
        <v>1</v>
      </c>
      <c r="N298" s="87" t="s">
        <v>7</v>
      </c>
      <c r="O298" s="236" t="s">
        <v>1584</v>
      </c>
      <c r="P298" s="236" t="s">
        <v>1585</v>
      </c>
      <c r="Q298" s="301">
        <v>45369</v>
      </c>
      <c r="R298" s="103">
        <v>45443</v>
      </c>
      <c r="S298" s="89" t="s">
        <v>539</v>
      </c>
    </row>
    <row r="299" spans="1:19" ht="159.75" customHeight="1" x14ac:dyDescent="0.25">
      <c r="A299" s="235" t="s">
        <v>525</v>
      </c>
      <c r="B299" s="87" t="s">
        <v>51</v>
      </c>
      <c r="C299" s="87" t="s">
        <v>52</v>
      </c>
      <c r="D299" s="86" t="s">
        <v>53</v>
      </c>
      <c r="E299" s="87" t="s">
        <v>53</v>
      </c>
      <c r="F299" s="87" t="s">
        <v>54</v>
      </c>
      <c r="G299" s="87" t="s">
        <v>55</v>
      </c>
      <c r="H299" s="87" t="s">
        <v>42</v>
      </c>
      <c r="I299" s="87" t="s">
        <v>56</v>
      </c>
      <c r="J299" s="87" t="s">
        <v>44</v>
      </c>
      <c r="K299" s="87" t="s">
        <v>1735</v>
      </c>
      <c r="L299" s="87">
        <v>0.25</v>
      </c>
      <c r="M299" s="87">
        <v>2</v>
      </c>
      <c r="N299" s="87" t="s">
        <v>7</v>
      </c>
      <c r="O299" s="237" t="s">
        <v>1595</v>
      </c>
      <c r="P299" s="237" t="s">
        <v>1596</v>
      </c>
      <c r="Q299" s="301">
        <v>45446</v>
      </c>
      <c r="R299" s="103">
        <v>45548</v>
      </c>
      <c r="S299" s="89" t="s">
        <v>539</v>
      </c>
    </row>
    <row r="300" spans="1:19" ht="113.25" customHeight="1" x14ac:dyDescent="0.25">
      <c r="A300" s="235" t="s">
        <v>525</v>
      </c>
      <c r="B300" s="87" t="s">
        <v>51</v>
      </c>
      <c r="C300" s="87" t="s">
        <v>52</v>
      </c>
      <c r="D300" s="86" t="s">
        <v>53</v>
      </c>
      <c r="E300" s="87" t="s">
        <v>53</v>
      </c>
      <c r="F300" s="87" t="s">
        <v>54</v>
      </c>
      <c r="G300" s="87" t="s">
        <v>55</v>
      </c>
      <c r="H300" s="87" t="s">
        <v>42</v>
      </c>
      <c r="I300" s="87" t="s">
        <v>56</v>
      </c>
      <c r="J300" s="87" t="s">
        <v>44</v>
      </c>
      <c r="K300" s="87" t="s">
        <v>543</v>
      </c>
      <c r="L300" s="87">
        <v>0.25</v>
      </c>
      <c r="M300" s="87">
        <v>3</v>
      </c>
      <c r="N300" s="87" t="s">
        <v>7</v>
      </c>
      <c r="O300" s="240" t="s">
        <v>1597</v>
      </c>
      <c r="P300" s="240" t="s">
        <v>1598</v>
      </c>
      <c r="Q300" s="301">
        <v>45551</v>
      </c>
      <c r="R300" s="103">
        <v>45625</v>
      </c>
      <c r="S300" s="89" t="s">
        <v>539</v>
      </c>
    </row>
    <row r="301" spans="1:19" ht="75" customHeight="1" x14ac:dyDescent="0.25">
      <c r="A301" s="231" t="s">
        <v>544</v>
      </c>
      <c r="B301" s="244" t="s">
        <v>36</v>
      </c>
      <c r="C301" s="244" t="s">
        <v>64</v>
      </c>
      <c r="D301" s="244" t="s">
        <v>65</v>
      </c>
      <c r="E301" s="244" t="s">
        <v>66</v>
      </c>
      <c r="F301" s="244" t="s">
        <v>67</v>
      </c>
      <c r="G301" s="244" t="s">
        <v>55</v>
      </c>
      <c r="H301" s="244" t="s">
        <v>42</v>
      </c>
      <c r="I301" s="244" t="s">
        <v>545</v>
      </c>
      <c r="J301" s="244" t="s">
        <v>44</v>
      </c>
      <c r="K301" s="244" t="s">
        <v>546</v>
      </c>
      <c r="L301" s="245">
        <v>0.3</v>
      </c>
      <c r="M301" s="244">
        <v>1</v>
      </c>
      <c r="N301" s="244" t="s">
        <v>7</v>
      </c>
      <c r="O301" s="262" t="s">
        <v>1575</v>
      </c>
      <c r="P301" s="263" t="s">
        <v>1727</v>
      </c>
      <c r="Q301" s="300">
        <v>45300</v>
      </c>
      <c r="R301" s="277">
        <v>45625</v>
      </c>
      <c r="S301" s="246" t="s">
        <v>547</v>
      </c>
    </row>
    <row r="302" spans="1:19" ht="75" customHeight="1" x14ac:dyDescent="0.25">
      <c r="A302" s="235" t="s">
        <v>544</v>
      </c>
      <c r="B302" s="87" t="s">
        <v>51</v>
      </c>
      <c r="C302" s="259" t="s">
        <v>52</v>
      </c>
      <c r="D302" s="86" t="s">
        <v>53</v>
      </c>
      <c r="E302" s="87" t="s">
        <v>53</v>
      </c>
      <c r="F302" s="87" t="s">
        <v>54</v>
      </c>
      <c r="G302" s="87" t="s">
        <v>55</v>
      </c>
      <c r="H302" s="87" t="s">
        <v>42</v>
      </c>
      <c r="I302" s="87" t="s">
        <v>56</v>
      </c>
      <c r="J302" s="87" t="s">
        <v>44</v>
      </c>
      <c r="K302" s="87" t="s">
        <v>530</v>
      </c>
      <c r="L302" s="88">
        <v>0.1</v>
      </c>
      <c r="M302" s="87">
        <v>2</v>
      </c>
      <c r="N302" s="87" t="s">
        <v>7</v>
      </c>
      <c r="O302" s="236" t="s">
        <v>1579</v>
      </c>
      <c r="P302" s="236" t="s">
        <v>1580</v>
      </c>
      <c r="Q302" s="301">
        <v>45300</v>
      </c>
      <c r="R302" s="103">
        <v>45350</v>
      </c>
      <c r="S302" s="89" t="s">
        <v>547</v>
      </c>
    </row>
    <row r="303" spans="1:19" ht="61.5" customHeight="1" x14ac:dyDescent="0.25">
      <c r="A303" s="235" t="s">
        <v>544</v>
      </c>
      <c r="B303" s="87" t="s">
        <v>51</v>
      </c>
      <c r="C303" s="259" t="s">
        <v>52</v>
      </c>
      <c r="D303" s="86" t="s">
        <v>53</v>
      </c>
      <c r="E303" s="87" t="s">
        <v>53</v>
      </c>
      <c r="F303" s="87" t="s">
        <v>54</v>
      </c>
      <c r="G303" s="87" t="s">
        <v>55</v>
      </c>
      <c r="H303" s="87" t="s">
        <v>42</v>
      </c>
      <c r="I303" s="87" t="s">
        <v>56</v>
      </c>
      <c r="J303" s="87" t="s">
        <v>44</v>
      </c>
      <c r="K303" s="87" t="s">
        <v>1728</v>
      </c>
      <c r="L303" s="88">
        <v>0.2</v>
      </c>
      <c r="M303" s="87">
        <v>2</v>
      </c>
      <c r="N303" s="87" t="s">
        <v>7</v>
      </c>
      <c r="O303" s="237" t="s">
        <v>1595</v>
      </c>
      <c r="P303" s="237" t="s">
        <v>1596</v>
      </c>
      <c r="Q303" s="301">
        <v>45300</v>
      </c>
      <c r="R303" s="103">
        <v>45387</v>
      </c>
      <c r="S303" s="89" t="s">
        <v>547</v>
      </c>
    </row>
    <row r="304" spans="1:19" ht="61.5" customHeight="1" x14ac:dyDescent="0.25">
      <c r="A304" s="235" t="s">
        <v>544</v>
      </c>
      <c r="B304" s="87" t="s">
        <v>51</v>
      </c>
      <c r="C304" s="259" t="s">
        <v>52</v>
      </c>
      <c r="D304" s="86" t="s">
        <v>53</v>
      </c>
      <c r="E304" s="87" t="s">
        <v>53</v>
      </c>
      <c r="F304" s="87" t="s">
        <v>54</v>
      </c>
      <c r="G304" s="87" t="s">
        <v>55</v>
      </c>
      <c r="H304" s="87" t="s">
        <v>42</v>
      </c>
      <c r="I304" s="87" t="s">
        <v>56</v>
      </c>
      <c r="J304" s="87" t="s">
        <v>44</v>
      </c>
      <c r="K304" s="87" t="s">
        <v>75</v>
      </c>
      <c r="L304" s="88">
        <v>0.1</v>
      </c>
      <c r="M304" s="87">
        <v>1</v>
      </c>
      <c r="N304" s="87" t="s">
        <v>7</v>
      </c>
      <c r="O304" s="236" t="s">
        <v>1583</v>
      </c>
      <c r="P304" s="236" t="s">
        <v>1584</v>
      </c>
      <c r="Q304" s="301">
        <v>45300</v>
      </c>
      <c r="R304" s="103">
        <v>45408</v>
      </c>
      <c r="S304" s="89" t="s">
        <v>547</v>
      </c>
    </row>
    <row r="305" spans="1:19" ht="75" customHeight="1" x14ac:dyDescent="0.25">
      <c r="A305" s="235" t="s">
        <v>544</v>
      </c>
      <c r="B305" s="87" t="s">
        <v>51</v>
      </c>
      <c r="C305" s="259" t="s">
        <v>52</v>
      </c>
      <c r="D305" s="86" t="s">
        <v>53</v>
      </c>
      <c r="E305" s="87" t="s">
        <v>53</v>
      </c>
      <c r="F305" s="87" t="s">
        <v>54</v>
      </c>
      <c r="G305" s="87" t="s">
        <v>55</v>
      </c>
      <c r="H305" s="87" t="s">
        <v>42</v>
      </c>
      <c r="I305" s="87" t="s">
        <v>56</v>
      </c>
      <c r="J305" s="87" t="s">
        <v>44</v>
      </c>
      <c r="K305" s="87" t="s">
        <v>76</v>
      </c>
      <c r="L305" s="88">
        <v>0.2</v>
      </c>
      <c r="M305" s="87">
        <v>1</v>
      </c>
      <c r="N305" s="87" t="s">
        <v>7</v>
      </c>
      <c r="O305" s="238" t="s">
        <v>1599</v>
      </c>
      <c r="P305" s="238" t="s">
        <v>1586</v>
      </c>
      <c r="Q305" s="301">
        <v>45404</v>
      </c>
      <c r="R305" s="103">
        <v>45562</v>
      </c>
      <c r="S305" s="89" t="s">
        <v>547</v>
      </c>
    </row>
    <row r="306" spans="1:19" ht="61.5" customHeight="1" x14ac:dyDescent="0.25">
      <c r="A306" s="235" t="s">
        <v>544</v>
      </c>
      <c r="B306" s="87" t="s">
        <v>51</v>
      </c>
      <c r="C306" s="259" t="s">
        <v>52</v>
      </c>
      <c r="D306" s="86" t="s">
        <v>53</v>
      </c>
      <c r="E306" s="87" t="s">
        <v>53</v>
      </c>
      <c r="F306" s="87" t="s">
        <v>54</v>
      </c>
      <c r="G306" s="87" t="s">
        <v>55</v>
      </c>
      <c r="H306" s="87" t="s">
        <v>42</v>
      </c>
      <c r="I306" s="87" t="s">
        <v>56</v>
      </c>
      <c r="J306" s="87" t="s">
        <v>44</v>
      </c>
      <c r="K306" s="87" t="s">
        <v>520</v>
      </c>
      <c r="L306" s="88">
        <v>0.2</v>
      </c>
      <c r="M306" s="87">
        <v>1</v>
      </c>
      <c r="N306" s="87" t="s">
        <v>7</v>
      </c>
      <c r="O306" s="236" t="s">
        <v>1600</v>
      </c>
      <c r="P306" s="236" t="s">
        <v>1588</v>
      </c>
      <c r="Q306" s="301">
        <v>45537</v>
      </c>
      <c r="R306" s="103">
        <v>45597</v>
      </c>
      <c r="S306" s="89" t="s">
        <v>547</v>
      </c>
    </row>
    <row r="307" spans="1:19" ht="75" customHeight="1" x14ac:dyDescent="0.25">
      <c r="A307" s="235" t="s">
        <v>544</v>
      </c>
      <c r="B307" s="87" t="s">
        <v>51</v>
      </c>
      <c r="C307" s="259" t="s">
        <v>52</v>
      </c>
      <c r="D307" s="86" t="s">
        <v>53</v>
      </c>
      <c r="E307" s="87" t="s">
        <v>53</v>
      </c>
      <c r="F307" s="87" t="s">
        <v>54</v>
      </c>
      <c r="G307" s="87" t="s">
        <v>55</v>
      </c>
      <c r="H307" s="87" t="s">
        <v>42</v>
      </c>
      <c r="I307" s="87" t="s">
        <v>56</v>
      </c>
      <c r="J307" s="87" t="s">
        <v>44</v>
      </c>
      <c r="K307" s="87" t="s">
        <v>78</v>
      </c>
      <c r="L307" s="88">
        <v>0.1</v>
      </c>
      <c r="M307" s="87">
        <v>3</v>
      </c>
      <c r="N307" s="87" t="s">
        <v>7</v>
      </c>
      <c r="O307" s="240" t="s">
        <v>1601</v>
      </c>
      <c r="P307" s="240" t="s">
        <v>1590</v>
      </c>
      <c r="Q307" s="301">
        <v>45600</v>
      </c>
      <c r="R307" s="103">
        <v>45611</v>
      </c>
      <c r="S307" s="89" t="s">
        <v>547</v>
      </c>
    </row>
    <row r="308" spans="1:19" ht="75" customHeight="1" x14ac:dyDescent="0.25">
      <c r="A308" s="235" t="s">
        <v>544</v>
      </c>
      <c r="B308" s="87" t="s">
        <v>51</v>
      </c>
      <c r="C308" s="259" t="s">
        <v>52</v>
      </c>
      <c r="D308" s="86" t="s">
        <v>53</v>
      </c>
      <c r="E308" s="87" t="s">
        <v>53</v>
      </c>
      <c r="F308" s="87" t="s">
        <v>54</v>
      </c>
      <c r="G308" s="87" t="s">
        <v>55</v>
      </c>
      <c r="H308" s="87" t="s">
        <v>42</v>
      </c>
      <c r="I308" s="87" t="s">
        <v>56</v>
      </c>
      <c r="J308" s="87" t="s">
        <v>44</v>
      </c>
      <c r="K308" s="87" t="s">
        <v>79</v>
      </c>
      <c r="L308" s="88">
        <v>0.1</v>
      </c>
      <c r="M308" s="87">
        <v>2</v>
      </c>
      <c r="N308" s="87" t="s">
        <v>7</v>
      </c>
      <c r="O308" s="236" t="s">
        <v>1602</v>
      </c>
      <c r="P308" s="236" t="s">
        <v>1592</v>
      </c>
      <c r="Q308" s="301">
        <v>45614</v>
      </c>
      <c r="R308" s="103">
        <v>45625</v>
      </c>
      <c r="S308" s="89" t="s">
        <v>547</v>
      </c>
    </row>
    <row r="309" spans="1:19" ht="75" customHeight="1" x14ac:dyDescent="0.25">
      <c r="A309" s="231" t="s">
        <v>544</v>
      </c>
      <c r="B309" s="244" t="s">
        <v>36</v>
      </c>
      <c r="C309" s="244" t="s">
        <v>64</v>
      </c>
      <c r="D309" s="244" t="s">
        <v>128</v>
      </c>
      <c r="E309" s="244" t="s">
        <v>129</v>
      </c>
      <c r="F309" s="244" t="s">
        <v>40</v>
      </c>
      <c r="G309" s="244" t="s">
        <v>522</v>
      </c>
      <c r="H309" s="244" t="s">
        <v>42</v>
      </c>
      <c r="I309" s="244" t="s">
        <v>121</v>
      </c>
      <c r="J309" s="244" t="s">
        <v>44</v>
      </c>
      <c r="K309" s="244" t="s">
        <v>548</v>
      </c>
      <c r="L309" s="245">
        <v>0.3</v>
      </c>
      <c r="M309" s="244">
        <v>1</v>
      </c>
      <c r="N309" s="244" t="s">
        <v>7</v>
      </c>
      <c r="O309" s="234" t="s">
        <v>549</v>
      </c>
      <c r="P309" s="244" t="s">
        <v>1264</v>
      </c>
      <c r="Q309" s="300">
        <v>45300</v>
      </c>
      <c r="R309" s="277">
        <v>45471</v>
      </c>
      <c r="S309" s="246" t="s">
        <v>550</v>
      </c>
    </row>
    <row r="310" spans="1:19" ht="75" customHeight="1" x14ac:dyDescent="0.25">
      <c r="A310" s="235" t="s">
        <v>544</v>
      </c>
      <c r="B310" s="87" t="s">
        <v>51</v>
      </c>
      <c r="C310" s="259" t="s">
        <v>52</v>
      </c>
      <c r="D310" s="86" t="s">
        <v>53</v>
      </c>
      <c r="E310" s="87" t="s">
        <v>53</v>
      </c>
      <c r="F310" s="87" t="s">
        <v>54</v>
      </c>
      <c r="G310" s="87" t="s">
        <v>55</v>
      </c>
      <c r="H310" s="87" t="s">
        <v>42</v>
      </c>
      <c r="I310" s="87" t="s">
        <v>56</v>
      </c>
      <c r="J310" s="87" t="s">
        <v>44</v>
      </c>
      <c r="K310" s="87" t="s">
        <v>553</v>
      </c>
      <c r="L310" s="88">
        <v>0.5</v>
      </c>
      <c r="M310" s="87">
        <v>1</v>
      </c>
      <c r="N310" s="87" t="s">
        <v>7</v>
      </c>
      <c r="O310" s="102" t="s">
        <v>1521</v>
      </c>
      <c r="P310" s="102" t="s">
        <v>1522</v>
      </c>
      <c r="Q310" s="301">
        <v>45300</v>
      </c>
      <c r="R310" s="103">
        <v>45371</v>
      </c>
      <c r="S310" s="89" t="s">
        <v>544</v>
      </c>
    </row>
    <row r="311" spans="1:19" ht="75" customHeight="1" x14ac:dyDescent="0.25">
      <c r="A311" s="235" t="s">
        <v>544</v>
      </c>
      <c r="B311" s="87" t="s">
        <v>51</v>
      </c>
      <c r="C311" s="259" t="s">
        <v>52</v>
      </c>
      <c r="D311" s="86" t="s">
        <v>53</v>
      </c>
      <c r="E311" s="87" t="s">
        <v>53</v>
      </c>
      <c r="F311" s="87" t="s">
        <v>54</v>
      </c>
      <c r="G311" s="87" t="s">
        <v>55</v>
      </c>
      <c r="H311" s="87" t="s">
        <v>42</v>
      </c>
      <c r="I311" s="87" t="s">
        <v>56</v>
      </c>
      <c r="J311" s="87" t="s">
        <v>44</v>
      </c>
      <c r="K311" s="87" t="s">
        <v>556</v>
      </c>
      <c r="L311" s="88">
        <v>0</v>
      </c>
      <c r="M311" s="87">
        <v>1</v>
      </c>
      <c r="N311" s="87" t="s">
        <v>7</v>
      </c>
      <c r="O311" s="102" t="s">
        <v>557</v>
      </c>
      <c r="P311" s="102" t="s">
        <v>1523</v>
      </c>
      <c r="Q311" s="301">
        <v>45372</v>
      </c>
      <c r="R311" s="103">
        <v>45428</v>
      </c>
      <c r="S311" s="89" t="s">
        <v>106</v>
      </c>
    </row>
    <row r="312" spans="1:19" ht="75" customHeight="1" x14ac:dyDescent="0.25">
      <c r="A312" s="235" t="s">
        <v>544</v>
      </c>
      <c r="B312" s="87" t="s">
        <v>51</v>
      </c>
      <c r="C312" s="259" t="s">
        <v>52</v>
      </c>
      <c r="D312" s="86" t="s">
        <v>53</v>
      </c>
      <c r="E312" s="87" t="s">
        <v>53</v>
      </c>
      <c r="F312" s="87" t="s">
        <v>54</v>
      </c>
      <c r="G312" s="87" t="s">
        <v>55</v>
      </c>
      <c r="H312" s="87" t="s">
        <v>42</v>
      </c>
      <c r="I312" s="87" t="s">
        <v>56</v>
      </c>
      <c r="J312" s="87" t="s">
        <v>44</v>
      </c>
      <c r="K312" s="240" t="s">
        <v>449</v>
      </c>
      <c r="L312" s="88">
        <v>0.5</v>
      </c>
      <c r="M312" s="87">
        <v>1</v>
      </c>
      <c r="N312" s="87" t="s">
        <v>7</v>
      </c>
      <c r="O312" s="102" t="s">
        <v>794</v>
      </c>
      <c r="P312" s="102" t="s">
        <v>1524</v>
      </c>
      <c r="Q312" s="301">
        <v>45399</v>
      </c>
      <c r="R312" s="103">
        <v>45435</v>
      </c>
      <c r="S312" s="89" t="s">
        <v>544</v>
      </c>
    </row>
    <row r="313" spans="1:19" ht="75" customHeight="1" x14ac:dyDescent="0.25">
      <c r="A313" s="235" t="s">
        <v>544</v>
      </c>
      <c r="B313" s="87" t="s">
        <v>51</v>
      </c>
      <c r="C313" s="259" t="s">
        <v>52</v>
      </c>
      <c r="D313" s="86" t="s">
        <v>53</v>
      </c>
      <c r="E313" s="87" t="s">
        <v>53</v>
      </c>
      <c r="F313" s="87" t="s">
        <v>54</v>
      </c>
      <c r="G313" s="87" t="s">
        <v>55</v>
      </c>
      <c r="H313" s="87" t="s">
        <v>42</v>
      </c>
      <c r="I313" s="87" t="s">
        <v>56</v>
      </c>
      <c r="J313" s="87" t="s">
        <v>44</v>
      </c>
      <c r="K313" s="87" t="s">
        <v>452</v>
      </c>
      <c r="L313" s="88">
        <v>0</v>
      </c>
      <c r="M313" s="87">
        <v>1</v>
      </c>
      <c r="N313" s="87" t="s">
        <v>7</v>
      </c>
      <c r="O313" s="102" t="s">
        <v>560</v>
      </c>
      <c r="P313" s="102" t="s">
        <v>1525</v>
      </c>
      <c r="Q313" s="301">
        <v>45439</v>
      </c>
      <c r="R313" s="103">
        <v>45471</v>
      </c>
      <c r="S313" s="89" t="s">
        <v>106</v>
      </c>
    </row>
    <row r="314" spans="1:19" ht="75" customHeight="1" x14ac:dyDescent="0.25">
      <c r="A314" s="231" t="s">
        <v>544</v>
      </c>
      <c r="B314" s="244" t="s">
        <v>36</v>
      </c>
      <c r="C314" s="244" t="s">
        <v>64</v>
      </c>
      <c r="D314" s="244" t="s">
        <v>128</v>
      </c>
      <c r="E314" s="244" t="s">
        <v>129</v>
      </c>
      <c r="F314" s="244" t="s">
        <v>40</v>
      </c>
      <c r="G314" s="244" t="s">
        <v>55</v>
      </c>
      <c r="H314" s="244" t="s">
        <v>42</v>
      </c>
      <c r="I314" s="244" t="s">
        <v>562</v>
      </c>
      <c r="J314" s="244" t="s">
        <v>563</v>
      </c>
      <c r="K314" s="244" t="s">
        <v>564</v>
      </c>
      <c r="L314" s="245">
        <v>0.4</v>
      </c>
      <c r="M314" s="244">
        <v>2</v>
      </c>
      <c r="N314" s="244" t="s">
        <v>7</v>
      </c>
      <c r="O314" s="244" t="s">
        <v>565</v>
      </c>
      <c r="P314" s="244" t="s">
        <v>1243</v>
      </c>
      <c r="Q314" s="300">
        <v>45300</v>
      </c>
      <c r="R314" s="277">
        <v>45443</v>
      </c>
      <c r="S314" s="246" t="s">
        <v>544</v>
      </c>
    </row>
    <row r="315" spans="1:19" ht="75" customHeight="1" x14ac:dyDescent="0.25">
      <c r="A315" s="235" t="s">
        <v>544</v>
      </c>
      <c r="B315" s="87" t="s">
        <v>51</v>
      </c>
      <c r="C315" s="259" t="s">
        <v>52</v>
      </c>
      <c r="D315" s="86" t="s">
        <v>53</v>
      </c>
      <c r="E315" s="87" t="s">
        <v>53</v>
      </c>
      <c r="F315" s="87" t="s">
        <v>54</v>
      </c>
      <c r="G315" s="87" t="s">
        <v>55</v>
      </c>
      <c r="H315" s="87" t="s">
        <v>42</v>
      </c>
      <c r="I315" s="87" t="s">
        <v>56</v>
      </c>
      <c r="J315" s="87" t="s">
        <v>44</v>
      </c>
      <c r="K315" s="87" t="s">
        <v>1753</v>
      </c>
      <c r="L315" s="88">
        <v>0.5</v>
      </c>
      <c r="M315" s="87">
        <v>2</v>
      </c>
      <c r="N315" s="87" t="s">
        <v>7</v>
      </c>
      <c r="O315" s="87" t="s">
        <v>566</v>
      </c>
      <c r="P315" s="87" t="s">
        <v>1265</v>
      </c>
      <c r="Q315" s="301">
        <v>45300</v>
      </c>
      <c r="R315" s="103">
        <v>45322</v>
      </c>
      <c r="S315" s="89" t="s">
        <v>544</v>
      </c>
    </row>
    <row r="316" spans="1:19" ht="75" customHeight="1" x14ac:dyDescent="0.25">
      <c r="A316" s="235" t="s">
        <v>544</v>
      </c>
      <c r="B316" s="87" t="s">
        <v>51</v>
      </c>
      <c r="C316" s="259" t="s">
        <v>52</v>
      </c>
      <c r="D316" s="86" t="s">
        <v>53</v>
      </c>
      <c r="E316" s="87" t="s">
        <v>53</v>
      </c>
      <c r="F316" s="87" t="s">
        <v>54</v>
      </c>
      <c r="G316" s="87" t="s">
        <v>55</v>
      </c>
      <c r="H316" s="87" t="s">
        <v>42</v>
      </c>
      <c r="I316" s="87" t="s">
        <v>56</v>
      </c>
      <c r="J316" s="87" t="s">
        <v>44</v>
      </c>
      <c r="K316" s="87" t="s">
        <v>567</v>
      </c>
      <c r="L316" s="88">
        <v>0.5</v>
      </c>
      <c r="M316" s="87">
        <v>2</v>
      </c>
      <c r="N316" s="87" t="s">
        <v>7</v>
      </c>
      <c r="O316" s="87" t="s">
        <v>568</v>
      </c>
      <c r="P316" s="87" t="s">
        <v>1243</v>
      </c>
      <c r="Q316" s="301">
        <v>45323</v>
      </c>
      <c r="R316" s="103">
        <v>45443</v>
      </c>
      <c r="S316" s="89" t="s">
        <v>544</v>
      </c>
    </row>
    <row r="317" spans="1:19" ht="75" customHeight="1" x14ac:dyDescent="0.25">
      <c r="A317" s="266" t="s">
        <v>569</v>
      </c>
      <c r="B317" s="265" t="s">
        <v>36</v>
      </c>
      <c r="C317" s="265" t="s">
        <v>64</v>
      </c>
      <c r="D317" s="265" t="s">
        <v>128</v>
      </c>
      <c r="E317" s="265" t="s">
        <v>129</v>
      </c>
      <c r="F317" s="265" t="s">
        <v>54</v>
      </c>
      <c r="G317" s="265" t="s">
        <v>41</v>
      </c>
      <c r="H317" s="265" t="s">
        <v>42</v>
      </c>
      <c r="I317" s="265" t="s">
        <v>570</v>
      </c>
      <c r="J317" s="265" t="s">
        <v>571</v>
      </c>
      <c r="K317" s="265" t="s">
        <v>572</v>
      </c>
      <c r="L317" s="245">
        <v>0.35</v>
      </c>
      <c r="M317" s="265">
        <v>1</v>
      </c>
      <c r="N317" s="265" t="s">
        <v>7</v>
      </c>
      <c r="O317" s="244" t="s">
        <v>573</v>
      </c>
      <c r="P317" s="265" t="s">
        <v>574</v>
      </c>
      <c r="Q317" s="300">
        <v>45306</v>
      </c>
      <c r="R317" s="277">
        <v>45383</v>
      </c>
      <c r="S317" s="246" t="s">
        <v>569</v>
      </c>
    </row>
    <row r="318" spans="1:19" ht="75" customHeight="1" x14ac:dyDescent="0.25">
      <c r="A318" s="235" t="s">
        <v>569</v>
      </c>
      <c r="B318" s="90" t="s">
        <v>51</v>
      </c>
      <c r="C318" s="259" t="s">
        <v>52</v>
      </c>
      <c r="D318" s="86" t="s">
        <v>53</v>
      </c>
      <c r="E318" s="90" t="s">
        <v>53</v>
      </c>
      <c r="F318" s="90" t="s">
        <v>54</v>
      </c>
      <c r="G318" s="90" t="s">
        <v>55</v>
      </c>
      <c r="H318" s="90" t="s">
        <v>42</v>
      </c>
      <c r="I318" s="260" t="s">
        <v>56</v>
      </c>
      <c r="J318" s="90" t="s">
        <v>44</v>
      </c>
      <c r="K318" s="90" t="s">
        <v>575</v>
      </c>
      <c r="L318" s="88">
        <v>0.6</v>
      </c>
      <c r="M318" s="90">
        <v>1</v>
      </c>
      <c r="N318" s="90" t="s">
        <v>7</v>
      </c>
      <c r="O318" s="87" t="s">
        <v>576</v>
      </c>
      <c r="P318" s="90" t="s">
        <v>1756</v>
      </c>
      <c r="Q318" s="301">
        <v>45306</v>
      </c>
      <c r="R318" s="103">
        <v>45383</v>
      </c>
      <c r="S318" s="89" t="s">
        <v>569</v>
      </c>
    </row>
    <row r="319" spans="1:19" ht="75" customHeight="1" x14ac:dyDescent="0.25">
      <c r="A319" s="235" t="s">
        <v>569</v>
      </c>
      <c r="B319" s="90" t="s">
        <v>51</v>
      </c>
      <c r="C319" s="259" t="s">
        <v>52</v>
      </c>
      <c r="D319" s="86" t="s">
        <v>53</v>
      </c>
      <c r="E319" s="90" t="s">
        <v>53</v>
      </c>
      <c r="F319" s="90" t="s">
        <v>54</v>
      </c>
      <c r="G319" s="90" t="s">
        <v>55</v>
      </c>
      <c r="H319" s="90" t="s">
        <v>42</v>
      </c>
      <c r="I319" s="260" t="s">
        <v>56</v>
      </c>
      <c r="J319" s="90" t="s">
        <v>44</v>
      </c>
      <c r="K319" s="90" t="s">
        <v>577</v>
      </c>
      <c r="L319" s="88">
        <v>0.4</v>
      </c>
      <c r="M319" s="90">
        <v>1</v>
      </c>
      <c r="N319" s="90" t="s">
        <v>7</v>
      </c>
      <c r="O319" s="87" t="s">
        <v>578</v>
      </c>
      <c r="P319" s="90" t="s">
        <v>579</v>
      </c>
      <c r="Q319" s="301">
        <v>45306</v>
      </c>
      <c r="R319" s="103">
        <v>45383</v>
      </c>
      <c r="S319" s="89" t="s">
        <v>569</v>
      </c>
    </row>
    <row r="320" spans="1:19" ht="75" customHeight="1" x14ac:dyDescent="0.25">
      <c r="A320" s="231" t="s">
        <v>569</v>
      </c>
      <c r="B320" s="265" t="s">
        <v>36</v>
      </c>
      <c r="C320" s="265" t="s">
        <v>64</v>
      </c>
      <c r="D320" s="265" t="s">
        <v>128</v>
      </c>
      <c r="E320" s="265" t="s">
        <v>129</v>
      </c>
      <c r="F320" s="265" t="s">
        <v>54</v>
      </c>
      <c r="G320" s="265" t="s">
        <v>41</v>
      </c>
      <c r="H320" s="265" t="s">
        <v>42</v>
      </c>
      <c r="I320" s="265" t="s">
        <v>570</v>
      </c>
      <c r="J320" s="265" t="s">
        <v>580</v>
      </c>
      <c r="K320" s="265" t="s">
        <v>581</v>
      </c>
      <c r="L320" s="245">
        <v>0.35</v>
      </c>
      <c r="M320" s="265">
        <v>1</v>
      </c>
      <c r="N320" s="265" t="s">
        <v>7</v>
      </c>
      <c r="O320" s="244" t="s">
        <v>582</v>
      </c>
      <c r="P320" s="265" t="s">
        <v>583</v>
      </c>
      <c r="Q320" s="300">
        <v>45306</v>
      </c>
      <c r="R320" s="277">
        <v>45383</v>
      </c>
      <c r="S320" s="246" t="s">
        <v>569</v>
      </c>
    </row>
    <row r="321" spans="1:19" ht="75" customHeight="1" x14ac:dyDescent="0.25">
      <c r="A321" s="235" t="s">
        <v>569</v>
      </c>
      <c r="B321" s="90" t="s">
        <v>51</v>
      </c>
      <c r="C321" s="259" t="s">
        <v>52</v>
      </c>
      <c r="D321" s="86" t="s">
        <v>53</v>
      </c>
      <c r="E321" s="90" t="s">
        <v>53</v>
      </c>
      <c r="F321" s="90" t="s">
        <v>54</v>
      </c>
      <c r="G321" s="90" t="s">
        <v>55</v>
      </c>
      <c r="H321" s="90" t="s">
        <v>42</v>
      </c>
      <c r="I321" s="260" t="s">
        <v>56</v>
      </c>
      <c r="J321" s="90" t="s">
        <v>44</v>
      </c>
      <c r="K321" s="90" t="s">
        <v>584</v>
      </c>
      <c r="L321" s="88">
        <v>0.6</v>
      </c>
      <c r="M321" s="90">
        <v>1</v>
      </c>
      <c r="N321" s="90" t="s">
        <v>7</v>
      </c>
      <c r="O321" s="87" t="s">
        <v>585</v>
      </c>
      <c r="P321" s="90" t="s">
        <v>586</v>
      </c>
      <c r="Q321" s="301">
        <v>45306</v>
      </c>
      <c r="R321" s="103">
        <v>45383</v>
      </c>
      <c r="S321" s="89" t="s">
        <v>569</v>
      </c>
    </row>
    <row r="322" spans="1:19" ht="75" customHeight="1" x14ac:dyDescent="0.25">
      <c r="A322" s="235" t="s">
        <v>569</v>
      </c>
      <c r="B322" s="90" t="s">
        <v>51</v>
      </c>
      <c r="C322" s="259" t="s">
        <v>52</v>
      </c>
      <c r="D322" s="86" t="s">
        <v>53</v>
      </c>
      <c r="E322" s="90" t="s">
        <v>53</v>
      </c>
      <c r="F322" s="90" t="s">
        <v>54</v>
      </c>
      <c r="G322" s="90" t="s">
        <v>55</v>
      </c>
      <c r="H322" s="90" t="s">
        <v>42</v>
      </c>
      <c r="I322" s="260" t="s">
        <v>56</v>
      </c>
      <c r="J322" s="90" t="s">
        <v>44</v>
      </c>
      <c r="K322" s="90" t="s">
        <v>587</v>
      </c>
      <c r="L322" s="88">
        <v>0.4</v>
      </c>
      <c r="M322" s="90">
        <v>1</v>
      </c>
      <c r="N322" s="90" t="s">
        <v>7</v>
      </c>
      <c r="O322" s="87" t="s">
        <v>588</v>
      </c>
      <c r="P322" s="90" t="s">
        <v>589</v>
      </c>
      <c r="Q322" s="301">
        <v>45306</v>
      </c>
      <c r="R322" s="103">
        <v>45383</v>
      </c>
      <c r="S322" s="89" t="s">
        <v>569</v>
      </c>
    </row>
    <row r="323" spans="1:19" ht="75" customHeight="1" x14ac:dyDescent="0.25">
      <c r="A323" s="231" t="s">
        <v>569</v>
      </c>
      <c r="B323" s="265" t="s">
        <v>36</v>
      </c>
      <c r="C323" s="265" t="s">
        <v>37</v>
      </c>
      <c r="D323" s="265" t="s">
        <v>128</v>
      </c>
      <c r="E323" s="265" t="s">
        <v>129</v>
      </c>
      <c r="F323" s="265" t="s">
        <v>54</v>
      </c>
      <c r="G323" s="265" t="s">
        <v>55</v>
      </c>
      <c r="H323" s="265" t="s">
        <v>42</v>
      </c>
      <c r="I323" s="265" t="s">
        <v>570</v>
      </c>
      <c r="J323" s="265" t="s">
        <v>44</v>
      </c>
      <c r="K323" s="265" t="s">
        <v>590</v>
      </c>
      <c r="L323" s="245">
        <v>0.2</v>
      </c>
      <c r="M323" s="265">
        <v>100</v>
      </c>
      <c r="N323" s="265" t="s">
        <v>46</v>
      </c>
      <c r="O323" s="244" t="s">
        <v>591</v>
      </c>
      <c r="P323" s="265" t="s">
        <v>592</v>
      </c>
      <c r="Q323" s="300">
        <v>45293</v>
      </c>
      <c r="R323" s="277">
        <v>45657</v>
      </c>
      <c r="S323" s="246" t="s">
        <v>569</v>
      </c>
    </row>
    <row r="324" spans="1:19" ht="75" customHeight="1" x14ac:dyDescent="0.25">
      <c r="A324" s="235" t="s">
        <v>569</v>
      </c>
      <c r="B324" s="90" t="s">
        <v>51</v>
      </c>
      <c r="C324" s="259" t="s">
        <v>52</v>
      </c>
      <c r="D324" s="86" t="s">
        <v>53</v>
      </c>
      <c r="E324" s="90" t="s">
        <v>53</v>
      </c>
      <c r="F324" s="90" t="s">
        <v>54</v>
      </c>
      <c r="G324" s="90" t="s">
        <v>55</v>
      </c>
      <c r="H324" s="90" t="s">
        <v>42</v>
      </c>
      <c r="I324" s="260" t="s">
        <v>56</v>
      </c>
      <c r="J324" s="90" t="s">
        <v>44</v>
      </c>
      <c r="K324" s="90" t="s">
        <v>593</v>
      </c>
      <c r="L324" s="88">
        <v>1</v>
      </c>
      <c r="M324" s="90">
        <v>100</v>
      </c>
      <c r="N324" s="90" t="s">
        <v>46</v>
      </c>
      <c r="O324" s="87" t="s">
        <v>594</v>
      </c>
      <c r="P324" s="90" t="s">
        <v>595</v>
      </c>
      <c r="Q324" s="301">
        <v>45293</v>
      </c>
      <c r="R324" s="103">
        <v>45657</v>
      </c>
      <c r="S324" s="89" t="s">
        <v>569</v>
      </c>
    </row>
    <row r="325" spans="1:19" ht="75" customHeight="1" x14ac:dyDescent="0.25">
      <c r="A325" s="231" t="s">
        <v>569</v>
      </c>
      <c r="B325" s="265" t="s">
        <v>36</v>
      </c>
      <c r="C325" s="265" t="s">
        <v>64</v>
      </c>
      <c r="D325" s="265" t="s">
        <v>128</v>
      </c>
      <c r="E325" s="265" t="s">
        <v>129</v>
      </c>
      <c r="F325" s="265" t="s">
        <v>54</v>
      </c>
      <c r="G325" s="265" t="s">
        <v>41</v>
      </c>
      <c r="H325" s="265" t="s">
        <v>42</v>
      </c>
      <c r="I325" s="265" t="s">
        <v>570</v>
      </c>
      <c r="J325" s="265" t="s">
        <v>580</v>
      </c>
      <c r="K325" s="265" t="s">
        <v>596</v>
      </c>
      <c r="L325" s="245">
        <v>0.1</v>
      </c>
      <c r="M325" s="265">
        <v>100</v>
      </c>
      <c r="N325" s="265" t="s">
        <v>46</v>
      </c>
      <c r="O325" s="244" t="s">
        <v>1758</v>
      </c>
      <c r="P325" s="265" t="s">
        <v>1759</v>
      </c>
      <c r="Q325" s="300">
        <v>45293</v>
      </c>
      <c r="R325" s="277">
        <v>45657</v>
      </c>
      <c r="S325" s="246" t="s">
        <v>569</v>
      </c>
    </row>
    <row r="326" spans="1:19" s="224" customFormat="1" ht="75" customHeight="1" x14ac:dyDescent="0.25">
      <c r="A326" s="235" t="s">
        <v>569</v>
      </c>
      <c r="B326" s="90" t="s">
        <v>51</v>
      </c>
      <c r="C326" s="259" t="s">
        <v>52</v>
      </c>
      <c r="D326" s="86" t="s">
        <v>53</v>
      </c>
      <c r="E326" s="90" t="s">
        <v>53</v>
      </c>
      <c r="F326" s="90" t="s">
        <v>54</v>
      </c>
      <c r="G326" s="90" t="s">
        <v>55</v>
      </c>
      <c r="H326" s="90" t="s">
        <v>42</v>
      </c>
      <c r="I326" s="260" t="s">
        <v>56</v>
      </c>
      <c r="J326" s="90" t="s">
        <v>44</v>
      </c>
      <c r="K326" s="90" t="s">
        <v>597</v>
      </c>
      <c r="L326" s="88">
        <v>1</v>
      </c>
      <c r="M326" s="90">
        <v>100</v>
      </c>
      <c r="N326" s="90" t="s">
        <v>46</v>
      </c>
      <c r="O326" s="87" t="s">
        <v>598</v>
      </c>
      <c r="P326" s="90" t="s">
        <v>599</v>
      </c>
      <c r="Q326" s="103">
        <v>45293</v>
      </c>
      <c r="R326" s="103">
        <v>45657</v>
      </c>
      <c r="S326" s="89" t="s">
        <v>569</v>
      </c>
    </row>
    <row r="327" spans="1:19" s="261" customFormat="1" ht="75" customHeight="1" x14ac:dyDescent="0.25">
      <c r="A327" s="231" t="s">
        <v>600</v>
      </c>
      <c r="B327" s="244" t="s">
        <v>36</v>
      </c>
      <c r="C327" s="244" t="s">
        <v>64</v>
      </c>
      <c r="D327" s="244" t="s">
        <v>128</v>
      </c>
      <c r="E327" s="244" t="s">
        <v>129</v>
      </c>
      <c r="F327" s="244" t="s">
        <v>1656</v>
      </c>
      <c r="G327" s="244" t="s">
        <v>41</v>
      </c>
      <c r="H327" s="244" t="s">
        <v>42</v>
      </c>
      <c r="I327" s="244" t="s">
        <v>570</v>
      </c>
      <c r="J327" s="244" t="s">
        <v>580</v>
      </c>
      <c r="K327" s="244" t="s">
        <v>601</v>
      </c>
      <c r="L327" s="245">
        <v>0.2</v>
      </c>
      <c r="M327" s="244">
        <v>1</v>
      </c>
      <c r="N327" s="244" t="s">
        <v>7</v>
      </c>
      <c r="O327" s="244" t="s">
        <v>602</v>
      </c>
      <c r="P327" s="234" t="s">
        <v>603</v>
      </c>
      <c r="Q327" s="277">
        <v>45323</v>
      </c>
      <c r="R327" s="277">
        <v>45373</v>
      </c>
      <c r="S327" s="244" t="s">
        <v>600</v>
      </c>
    </row>
    <row r="328" spans="1:19" s="261" customFormat="1" ht="75" customHeight="1" x14ac:dyDescent="0.25">
      <c r="A328" s="235" t="s">
        <v>600</v>
      </c>
      <c r="B328" s="87" t="s">
        <v>51</v>
      </c>
      <c r="C328" s="259" t="s">
        <v>52</v>
      </c>
      <c r="D328" s="86" t="s">
        <v>53</v>
      </c>
      <c r="E328" s="87" t="s">
        <v>53</v>
      </c>
      <c r="F328" s="87" t="s">
        <v>54</v>
      </c>
      <c r="G328" s="87" t="s">
        <v>55</v>
      </c>
      <c r="H328" s="87" t="s">
        <v>42</v>
      </c>
      <c r="I328" s="87" t="s">
        <v>56</v>
      </c>
      <c r="J328" s="87" t="s">
        <v>44</v>
      </c>
      <c r="K328" s="87" t="s">
        <v>604</v>
      </c>
      <c r="L328" s="88" t="s">
        <v>605</v>
      </c>
      <c r="M328" s="87">
        <v>1</v>
      </c>
      <c r="N328" s="87" t="s">
        <v>7</v>
      </c>
      <c r="O328" s="87" t="s">
        <v>606</v>
      </c>
      <c r="P328" s="91" t="s">
        <v>607</v>
      </c>
      <c r="Q328" s="103">
        <v>45323</v>
      </c>
      <c r="R328" s="103">
        <v>45362</v>
      </c>
      <c r="S328" s="87" t="s">
        <v>600</v>
      </c>
    </row>
    <row r="329" spans="1:19" s="261" customFormat="1" ht="75" customHeight="1" x14ac:dyDescent="0.25">
      <c r="A329" s="235" t="s">
        <v>600</v>
      </c>
      <c r="B329" s="87" t="s">
        <v>51</v>
      </c>
      <c r="C329" s="259" t="s">
        <v>52</v>
      </c>
      <c r="D329" s="86" t="s">
        <v>53</v>
      </c>
      <c r="E329" s="87" t="s">
        <v>53</v>
      </c>
      <c r="F329" s="87" t="s">
        <v>54</v>
      </c>
      <c r="G329" s="87" t="s">
        <v>55</v>
      </c>
      <c r="H329" s="87" t="s">
        <v>42</v>
      </c>
      <c r="I329" s="87" t="s">
        <v>56</v>
      </c>
      <c r="J329" s="87" t="s">
        <v>44</v>
      </c>
      <c r="K329" s="87" t="s">
        <v>608</v>
      </c>
      <c r="L329" s="88" t="s">
        <v>609</v>
      </c>
      <c r="M329" s="87">
        <v>1</v>
      </c>
      <c r="N329" s="87" t="s">
        <v>7</v>
      </c>
      <c r="O329" s="87" t="s">
        <v>610</v>
      </c>
      <c r="P329" s="91" t="s">
        <v>611</v>
      </c>
      <c r="Q329" s="103">
        <v>45363</v>
      </c>
      <c r="R329" s="103">
        <v>45373</v>
      </c>
      <c r="S329" s="87" t="s">
        <v>600</v>
      </c>
    </row>
    <row r="330" spans="1:19" s="261" customFormat="1" ht="75" customHeight="1" x14ac:dyDescent="0.25">
      <c r="A330" s="231" t="s">
        <v>600</v>
      </c>
      <c r="B330" s="244" t="s">
        <v>36</v>
      </c>
      <c r="C330" s="244" t="s">
        <v>64</v>
      </c>
      <c r="D330" s="244" t="s">
        <v>128</v>
      </c>
      <c r="E330" s="244" t="s">
        <v>129</v>
      </c>
      <c r="F330" s="244" t="s">
        <v>1656</v>
      </c>
      <c r="G330" s="244" t="s">
        <v>41</v>
      </c>
      <c r="H330" s="244" t="s">
        <v>42</v>
      </c>
      <c r="I330" s="244" t="s">
        <v>570</v>
      </c>
      <c r="J330" s="244" t="s">
        <v>612</v>
      </c>
      <c r="K330" s="244" t="s">
        <v>613</v>
      </c>
      <c r="L330" s="245">
        <v>0.2</v>
      </c>
      <c r="M330" s="244">
        <v>100</v>
      </c>
      <c r="N330" s="244" t="s">
        <v>46</v>
      </c>
      <c r="O330" s="244" t="s">
        <v>614</v>
      </c>
      <c r="P330" s="244" t="s">
        <v>615</v>
      </c>
      <c r="Q330" s="277">
        <v>45327</v>
      </c>
      <c r="R330" s="277">
        <v>45646</v>
      </c>
      <c r="S330" s="244" t="s">
        <v>600</v>
      </c>
    </row>
    <row r="331" spans="1:19" s="261" customFormat="1" ht="75" customHeight="1" x14ac:dyDescent="0.25">
      <c r="A331" s="235" t="s">
        <v>600</v>
      </c>
      <c r="B331" s="87" t="s">
        <v>51</v>
      </c>
      <c r="C331" s="259" t="s">
        <v>52</v>
      </c>
      <c r="D331" s="86" t="s">
        <v>53</v>
      </c>
      <c r="E331" s="87" t="s">
        <v>53</v>
      </c>
      <c r="F331" s="87" t="s">
        <v>54</v>
      </c>
      <c r="G331" s="87" t="s">
        <v>55</v>
      </c>
      <c r="H331" s="87" t="s">
        <v>42</v>
      </c>
      <c r="I331" s="87" t="s">
        <v>56</v>
      </c>
      <c r="J331" s="87" t="s">
        <v>44</v>
      </c>
      <c r="K331" s="87" t="s">
        <v>616</v>
      </c>
      <c r="L331" s="88">
        <v>0.8</v>
      </c>
      <c r="M331" s="87">
        <v>1</v>
      </c>
      <c r="N331" s="87" t="s">
        <v>7</v>
      </c>
      <c r="O331" s="87" t="s">
        <v>617</v>
      </c>
      <c r="P331" s="91" t="s">
        <v>618</v>
      </c>
      <c r="Q331" s="103">
        <v>45327</v>
      </c>
      <c r="R331" s="103">
        <v>45646</v>
      </c>
      <c r="S331" s="87" t="s">
        <v>600</v>
      </c>
    </row>
    <row r="332" spans="1:19" s="224" customFormat="1" ht="75" customHeight="1" x14ac:dyDescent="0.25">
      <c r="A332" s="235" t="s">
        <v>600</v>
      </c>
      <c r="B332" s="87" t="s">
        <v>51</v>
      </c>
      <c r="C332" s="259" t="s">
        <v>52</v>
      </c>
      <c r="D332" s="86" t="s">
        <v>53</v>
      </c>
      <c r="E332" s="87" t="s">
        <v>53</v>
      </c>
      <c r="F332" s="87" t="s">
        <v>54</v>
      </c>
      <c r="G332" s="87" t="s">
        <v>55</v>
      </c>
      <c r="H332" s="87" t="s">
        <v>42</v>
      </c>
      <c r="I332" s="87" t="s">
        <v>56</v>
      </c>
      <c r="J332" s="87" t="s">
        <v>44</v>
      </c>
      <c r="K332" s="87" t="s">
        <v>619</v>
      </c>
      <c r="L332" s="88">
        <v>0.2</v>
      </c>
      <c r="M332" s="87">
        <v>100</v>
      </c>
      <c r="N332" s="87" t="s">
        <v>46</v>
      </c>
      <c r="O332" s="87" t="s">
        <v>620</v>
      </c>
      <c r="P332" s="87" t="s">
        <v>621</v>
      </c>
      <c r="Q332" s="103">
        <v>45352</v>
      </c>
      <c r="R332" s="103">
        <v>45646</v>
      </c>
      <c r="S332" s="87" t="s">
        <v>600</v>
      </c>
    </row>
    <row r="333" spans="1:19" s="224" customFormat="1" ht="75" customHeight="1" x14ac:dyDescent="0.25">
      <c r="A333" s="231" t="s">
        <v>600</v>
      </c>
      <c r="B333" s="244" t="s">
        <v>36</v>
      </c>
      <c r="C333" s="244" t="s">
        <v>64</v>
      </c>
      <c r="D333" s="244" t="s">
        <v>128</v>
      </c>
      <c r="E333" s="244" t="s">
        <v>129</v>
      </c>
      <c r="F333" s="244" t="s">
        <v>1656</v>
      </c>
      <c r="G333" s="244" t="s">
        <v>41</v>
      </c>
      <c r="H333" s="244" t="s">
        <v>353</v>
      </c>
      <c r="I333" s="244" t="s">
        <v>570</v>
      </c>
      <c r="J333" s="244" t="s">
        <v>612</v>
      </c>
      <c r="K333" s="244" t="s">
        <v>622</v>
      </c>
      <c r="L333" s="245">
        <v>0.2</v>
      </c>
      <c r="M333" s="244">
        <v>100</v>
      </c>
      <c r="N333" s="244" t="s">
        <v>46</v>
      </c>
      <c r="O333" s="244" t="s">
        <v>623</v>
      </c>
      <c r="P333" s="244" t="s">
        <v>1761</v>
      </c>
      <c r="Q333" s="277">
        <v>45301</v>
      </c>
      <c r="R333" s="277">
        <v>45646</v>
      </c>
      <c r="S333" s="244" t="s">
        <v>600</v>
      </c>
    </row>
    <row r="334" spans="1:19" s="224" customFormat="1" ht="75" customHeight="1" x14ac:dyDescent="0.25">
      <c r="A334" s="235" t="s">
        <v>600</v>
      </c>
      <c r="B334" s="87" t="s">
        <v>51</v>
      </c>
      <c r="C334" s="259" t="s">
        <v>52</v>
      </c>
      <c r="D334" s="86" t="s">
        <v>53</v>
      </c>
      <c r="E334" s="87" t="s">
        <v>53</v>
      </c>
      <c r="F334" s="87" t="s">
        <v>54</v>
      </c>
      <c r="G334" s="87" t="s">
        <v>55</v>
      </c>
      <c r="H334" s="87" t="s">
        <v>42</v>
      </c>
      <c r="I334" s="87" t="s">
        <v>56</v>
      </c>
      <c r="J334" s="87" t="s">
        <v>44</v>
      </c>
      <c r="K334" s="87" t="s">
        <v>624</v>
      </c>
      <c r="L334" s="88">
        <v>0.15</v>
      </c>
      <c r="M334" s="87">
        <v>1</v>
      </c>
      <c r="N334" s="87" t="s">
        <v>7</v>
      </c>
      <c r="O334" s="87" t="s">
        <v>1762</v>
      </c>
      <c r="P334" s="91" t="s">
        <v>1763</v>
      </c>
      <c r="Q334" s="103">
        <v>45301</v>
      </c>
      <c r="R334" s="103">
        <v>45322</v>
      </c>
      <c r="S334" s="87" t="s">
        <v>600</v>
      </c>
    </row>
    <row r="335" spans="1:19" s="224" customFormat="1" ht="75" customHeight="1" x14ac:dyDescent="0.25">
      <c r="A335" s="235" t="s">
        <v>600</v>
      </c>
      <c r="B335" s="87" t="s">
        <v>51</v>
      </c>
      <c r="C335" s="259" t="s">
        <v>52</v>
      </c>
      <c r="D335" s="86" t="s">
        <v>53</v>
      </c>
      <c r="E335" s="87" t="s">
        <v>53</v>
      </c>
      <c r="F335" s="87" t="s">
        <v>54</v>
      </c>
      <c r="G335" s="87" t="s">
        <v>55</v>
      </c>
      <c r="H335" s="87" t="s">
        <v>42</v>
      </c>
      <c r="I335" s="87" t="s">
        <v>56</v>
      </c>
      <c r="J335" s="87" t="s">
        <v>44</v>
      </c>
      <c r="K335" s="87" t="s">
        <v>1764</v>
      </c>
      <c r="L335" s="88">
        <v>0.15</v>
      </c>
      <c r="M335" s="87">
        <v>1</v>
      </c>
      <c r="N335" s="87" t="s">
        <v>7</v>
      </c>
      <c r="O335" s="87" t="s">
        <v>1765</v>
      </c>
      <c r="P335" s="86" t="s">
        <v>1766</v>
      </c>
      <c r="Q335" s="103">
        <v>45301</v>
      </c>
      <c r="R335" s="103">
        <v>45322</v>
      </c>
      <c r="S335" s="87" t="s">
        <v>600</v>
      </c>
    </row>
    <row r="336" spans="1:19" s="224" customFormat="1" ht="75" customHeight="1" x14ac:dyDescent="0.25">
      <c r="A336" s="235" t="s">
        <v>600</v>
      </c>
      <c r="B336" s="87" t="s">
        <v>51</v>
      </c>
      <c r="C336" s="259" t="s">
        <v>52</v>
      </c>
      <c r="D336" s="86" t="s">
        <v>53</v>
      </c>
      <c r="E336" s="87" t="s">
        <v>53</v>
      </c>
      <c r="F336" s="87" t="s">
        <v>54</v>
      </c>
      <c r="G336" s="87" t="s">
        <v>55</v>
      </c>
      <c r="H336" s="87" t="s">
        <v>42</v>
      </c>
      <c r="I336" s="87" t="s">
        <v>56</v>
      </c>
      <c r="J336" s="87" t="s">
        <v>44</v>
      </c>
      <c r="K336" s="87" t="s">
        <v>625</v>
      </c>
      <c r="L336" s="88">
        <v>0.7</v>
      </c>
      <c r="M336" s="87">
        <v>100</v>
      </c>
      <c r="N336" s="87" t="s">
        <v>46</v>
      </c>
      <c r="O336" s="87" t="s">
        <v>626</v>
      </c>
      <c r="P336" s="87" t="s">
        <v>627</v>
      </c>
      <c r="Q336" s="103">
        <v>45323</v>
      </c>
      <c r="R336" s="103">
        <v>45646</v>
      </c>
      <c r="S336" s="87" t="s">
        <v>600</v>
      </c>
    </row>
    <row r="337" spans="1:19" s="224" customFormat="1" ht="75" customHeight="1" x14ac:dyDescent="0.25">
      <c r="A337" s="231" t="s">
        <v>600</v>
      </c>
      <c r="B337" s="244" t="s">
        <v>36</v>
      </c>
      <c r="C337" s="244" t="s">
        <v>64</v>
      </c>
      <c r="D337" s="244" t="s">
        <v>128</v>
      </c>
      <c r="E337" s="244" t="s">
        <v>129</v>
      </c>
      <c r="F337" s="244" t="s">
        <v>1656</v>
      </c>
      <c r="G337" s="244" t="s">
        <v>41</v>
      </c>
      <c r="H337" s="244" t="s">
        <v>353</v>
      </c>
      <c r="I337" s="244" t="s">
        <v>570</v>
      </c>
      <c r="J337" s="244" t="s">
        <v>563</v>
      </c>
      <c r="K337" s="244" t="s">
        <v>628</v>
      </c>
      <c r="L337" s="245">
        <v>0.2</v>
      </c>
      <c r="M337" s="244">
        <v>100</v>
      </c>
      <c r="N337" s="244" t="s">
        <v>46</v>
      </c>
      <c r="O337" s="244" t="s">
        <v>629</v>
      </c>
      <c r="P337" s="244" t="s">
        <v>630</v>
      </c>
      <c r="Q337" s="277">
        <v>45301</v>
      </c>
      <c r="R337" s="277">
        <v>45646</v>
      </c>
      <c r="S337" s="244" t="s">
        <v>600</v>
      </c>
    </row>
    <row r="338" spans="1:19" s="224" customFormat="1" ht="75" customHeight="1" x14ac:dyDescent="0.25">
      <c r="A338" s="235" t="s">
        <v>600</v>
      </c>
      <c r="B338" s="87" t="s">
        <v>51</v>
      </c>
      <c r="C338" s="259" t="s">
        <v>52</v>
      </c>
      <c r="D338" s="86" t="s">
        <v>53</v>
      </c>
      <c r="E338" s="87" t="s">
        <v>53</v>
      </c>
      <c r="F338" s="87" t="s">
        <v>54</v>
      </c>
      <c r="G338" s="87" t="s">
        <v>55</v>
      </c>
      <c r="H338" s="87" t="s">
        <v>42</v>
      </c>
      <c r="I338" s="87" t="s">
        <v>56</v>
      </c>
      <c r="J338" s="87" t="s">
        <v>44</v>
      </c>
      <c r="K338" s="87" t="s">
        <v>631</v>
      </c>
      <c r="L338" s="88">
        <v>0.15</v>
      </c>
      <c r="M338" s="87">
        <v>1</v>
      </c>
      <c r="N338" s="87" t="s">
        <v>7</v>
      </c>
      <c r="O338" s="87" t="s">
        <v>632</v>
      </c>
      <c r="P338" s="91" t="s">
        <v>633</v>
      </c>
      <c r="Q338" s="103">
        <v>45301</v>
      </c>
      <c r="R338" s="103">
        <v>45322</v>
      </c>
      <c r="S338" s="87" t="s">
        <v>600</v>
      </c>
    </row>
    <row r="339" spans="1:19" s="224" customFormat="1" ht="75" customHeight="1" x14ac:dyDescent="0.25">
      <c r="A339" s="235" t="s">
        <v>600</v>
      </c>
      <c r="B339" s="87" t="s">
        <v>51</v>
      </c>
      <c r="C339" s="259" t="s">
        <v>52</v>
      </c>
      <c r="D339" s="86" t="s">
        <v>53</v>
      </c>
      <c r="E339" s="87" t="s">
        <v>53</v>
      </c>
      <c r="F339" s="87" t="s">
        <v>54</v>
      </c>
      <c r="G339" s="87" t="s">
        <v>55</v>
      </c>
      <c r="H339" s="87" t="s">
        <v>42</v>
      </c>
      <c r="I339" s="87" t="s">
        <v>56</v>
      </c>
      <c r="J339" s="87" t="s">
        <v>44</v>
      </c>
      <c r="K339" s="87" t="s">
        <v>634</v>
      </c>
      <c r="L339" s="88">
        <v>0.15</v>
      </c>
      <c r="M339" s="87">
        <v>1</v>
      </c>
      <c r="N339" s="87" t="s">
        <v>7</v>
      </c>
      <c r="O339" s="87" t="s">
        <v>635</v>
      </c>
      <c r="P339" s="86" t="s">
        <v>636</v>
      </c>
      <c r="Q339" s="103">
        <v>45301</v>
      </c>
      <c r="R339" s="103">
        <v>45322</v>
      </c>
      <c r="S339" s="87" t="s">
        <v>600</v>
      </c>
    </row>
    <row r="340" spans="1:19" s="224" customFormat="1" ht="47.25" customHeight="1" x14ac:dyDescent="0.25">
      <c r="A340" s="235" t="s">
        <v>600</v>
      </c>
      <c r="B340" s="87" t="s">
        <v>51</v>
      </c>
      <c r="C340" s="259" t="s">
        <v>52</v>
      </c>
      <c r="D340" s="86" t="s">
        <v>53</v>
      </c>
      <c r="E340" s="87" t="s">
        <v>53</v>
      </c>
      <c r="F340" s="87" t="s">
        <v>54</v>
      </c>
      <c r="G340" s="87" t="s">
        <v>55</v>
      </c>
      <c r="H340" s="87" t="s">
        <v>42</v>
      </c>
      <c r="I340" s="87" t="s">
        <v>56</v>
      </c>
      <c r="J340" s="87" t="s">
        <v>44</v>
      </c>
      <c r="K340" s="87" t="s">
        <v>637</v>
      </c>
      <c r="L340" s="88">
        <v>0.7</v>
      </c>
      <c r="M340" s="87">
        <v>100</v>
      </c>
      <c r="N340" s="87" t="s">
        <v>46</v>
      </c>
      <c r="O340" s="87" t="s">
        <v>638</v>
      </c>
      <c r="P340" s="87" t="s">
        <v>627</v>
      </c>
      <c r="Q340" s="103">
        <v>45323</v>
      </c>
      <c r="R340" s="103">
        <v>45646</v>
      </c>
      <c r="S340" s="87" t="s">
        <v>600</v>
      </c>
    </row>
    <row r="341" spans="1:19" s="224" customFormat="1" ht="45" customHeight="1" x14ac:dyDescent="0.25">
      <c r="A341" s="231" t="s">
        <v>600</v>
      </c>
      <c r="B341" s="244" t="s">
        <v>36</v>
      </c>
      <c r="C341" s="244" t="s">
        <v>64</v>
      </c>
      <c r="D341" s="244" t="s">
        <v>128</v>
      </c>
      <c r="E341" s="244" t="s">
        <v>129</v>
      </c>
      <c r="F341" s="244" t="s">
        <v>1656</v>
      </c>
      <c r="G341" s="244" t="s">
        <v>41</v>
      </c>
      <c r="H341" s="244" t="s">
        <v>353</v>
      </c>
      <c r="I341" s="244" t="s">
        <v>570</v>
      </c>
      <c r="J341" s="244" t="s">
        <v>639</v>
      </c>
      <c r="K341" s="244" t="s">
        <v>640</v>
      </c>
      <c r="L341" s="245">
        <v>0.2</v>
      </c>
      <c r="M341" s="244">
        <v>100</v>
      </c>
      <c r="N341" s="244" t="s">
        <v>46</v>
      </c>
      <c r="O341" s="244" t="s">
        <v>641</v>
      </c>
      <c r="P341" s="244" t="s">
        <v>642</v>
      </c>
      <c r="Q341" s="277">
        <v>45301</v>
      </c>
      <c r="R341" s="277">
        <v>45646</v>
      </c>
      <c r="S341" s="244" t="s">
        <v>600</v>
      </c>
    </row>
    <row r="342" spans="1:19" s="224" customFormat="1" ht="72.75" customHeight="1" x14ac:dyDescent="0.25">
      <c r="A342" s="235" t="s">
        <v>600</v>
      </c>
      <c r="B342" s="87" t="s">
        <v>51</v>
      </c>
      <c r="C342" s="259" t="s">
        <v>52</v>
      </c>
      <c r="D342" s="86" t="s">
        <v>53</v>
      </c>
      <c r="E342" s="87" t="s">
        <v>53</v>
      </c>
      <c r="F342" s="87" t="s">
        <v>54</v>
      </c>
      <c r="G342" s="87" t="s">
        <v>55</v>
      </c>
      <c r="H342" s="87" t="s">
        <v>42</v>
      </c>
      <c r="I342" s="87" t="s">
        <v>56</v>
      </c>
      <c r="J342" s="87" t="s">
        <v>44</v>
      </c>
      <c r="K342" s="87" t="s">
        <v>643</v>
      </c>
      <c r="L342" s="88">
        <v>0.3</v>
      </c>
      <c r="M342" s="87">
        <v>1</v>
      </c>
      <c r="N342" s="87" t="s">
        <v>7</v>
      </c>
      <c r="O342" s="87" t="s">
        <v>1767</v>
      </c>
      <c r="P342" s="91" t="s">
        <v>644</v>
      </c>
      <c r="Q342" s="103">
        <v>45301</v>
      </c>
      <c r="R342" s="103">
        <v>45322</v>
      </c>
      <c r="S342" s="87" t="s">
        <v>600</v>
      </c>
    </row>
    <row r="343" spans="1:19" s="224" customFormat="1" ht="86.25" customHeight="1" x14ac:dyDescent="0.25">
      <c r="A343" s="235" t="s">
        <v>600</v>
      </c>
      <c r="B343" s="87" t="s">
        <v>51</v>
      </c>
      <c r="C343" s="259" t="s">
        <v>52</v>
      </c>
      <c r="D343" s="86" t="s">
        <v>53</v>
      </c>
      <c r="E343" s="87" t="s">
        <v>53</v>
      </c>
      <c r="F343" s="87" t="s">
        <v>54</v>
      </c>
      <c r="G343" s="87" t="s">
        <v>55</v>
      </c>
      <c r="H343" s="87" t="s">
        <v>42</v>
      </c>
      <c r="I343" s="87" t="s">
        <v>56</v>
      </c>
      <c r="J343" s="87" t="s">
        <v>44</v>
      </c>
      <c r="K343" s="87" t="s">
        <v>645</v>
      </c>
      <c r="L343" s="88">
        <v>0.7</v>
      </c>
      <c r="M343" s="87">
        <v>100</v>
      </c>
      <c r="N343" s="87" t="s">
        <v>46</v>
      </c>
      <c r="O343" s="87" t="s">
        <v>646</v>
      </c>
      <c r="P343" s="87" t="s">
        <v>647</v>
      </c>
      <c r="Q343" s="103">
        <v>45323</v>
      </c>
      <c r="R343" s="103">
        <v>45646</v>
      </c>
      <c r="S343" s="87" t="s">
        <v>600</v>
      </c>
    </row>
    <row r="344" spans="1:19" s="224" customFormat="1" ht="75" customHeight="1" x14ac:dyDescent="0.25">
      <c r="A344" s="231" t="s">
        <v>648</v>
      </c>
      <c r="B344" s="244" t="s">
        <v>36</v>
      </c>
      <c r="C344" s="244" t="s">
        <v>37</v>
      </c>
      <c r="D344" s="244" t="s">
        <v>65</v>
      </c>
      <c r="E344" s="244" t="s">
        <v>66</v>
      </c>
      <c r="F344" s="244" t="s">
        <v>67</v>
      </c>
      <c r="G344" s="244" t="s">
        <v>80</v>
      </c>
      <c r="H344" s="244" t="s">
        <v>42</v>
      </c>
      <c r="I344" s="244" t="s">
        <v>515</v>
      </c>
      <c r="J344" s="244" t="s">
        <v>649</v>
      </c>
      <c r="K344" s="244" t="s">
        <v>650</v>
      </c>
      <c r="L344" s="267">
        <v>0.15</v>
      </c>
      <c r="M344" s="244">
        <v>1</v>
      </c>
      <c r="N344" s="244" t="s">
        <v>7</v>
      </c>
      <c r="O344" s="262" t="s">
        <v>1575</v>
      </c>
      <c r="P344" s="263" t="s">
        <v>1727</v>
      </c>
      <c r="Q344" s="277">
        <v>45323</v>
      </c>
      <c r="R344" s="277">
        <v>45625</v>
      </c>
      <c r="S344" s="244" t="s">
        <v>651</v>
      </c>
    </row>
    <row r="345" spans="1:19" s="224" customFormat="1" ht="75" customHeight="1" x14ac:dyDescent="0.25">
      <c r="A345" s="235" t="s">
        <v>648</v>
      </c>
      <c r="B345" s="87" t="s">
        <v>51</v>
      </c>
      <c r="C345" s="259" t="s">
        <v>52</v>
      </c>
      <c r="D345" s="86" t="s">
        <v>53</v>
      </c>
      <c r="E345" s="87" t="s">
        <v>53</v>
      </c>
      <c r="F345" s="87" t="s">
        <v>54</v>
      </c>
      <c r="G345" s="87" t="s">
        <v>55</v>
      </c>
      <c r="H345" s="87" t="s">
        <v>42</v>
      </c>
      <c r="I345" s="87" t="s">
        <v>56</v>
      </c>
      <c r="J345" s="87" t="s">
        <v>44</v>
      </c>
      <c r="K345" s="87" t="s">
        <v>530</v>
      </c>
      <c r="L345" s="92">
        <v>0.1</v>
      </c>
      <c r="M345" s="87">
        <v>2</v>
      </c>
      <c r="N345" s="87" t="s">
        <v>7</v>
      </c>
      <c r="O345" s="236" t="s">
        <v>1579</v>
      </c>
      <c r="P345" s="236" t="s">
        <v>1635</v>
      </c>
      <c r="Q345" s="103">
        <v>45323</v>
      </c>
      <c r="R345" s="103">
        <v>45331</v>
      </c>
      <c r="S345" s="87" t="s">
        <v>651</v>
      </c>
    </row>
    <row r="346" spans="1:19" s="224" customFormat="1" ht="75" customHeight="1" x14ac:dyDescent="0.25">
      <c r="A346" s="235" t="s">
        <v>648</v>
      </c>
      <c r="B346" s="87" t="s">
        <v>51</v>
      </c>
      <c r="C346" s="259" t="s">
        <v>52</v>
      </c>
      <c r="D346" s="86" t="s">
        <v>53</v>
      </c>
      <c r="E346" s="87" t="s">
        <v>53</v>
      </c>
      <c r="F346" s="87" t="s">
        <v>54</v>
      </c>
      <c r="G346" s="87" t="s">
        <v>55</v>
      </c>
      <c r="H346" s="87" t="s">
        <v>42</v>
      </c>
      <c r="I346" s="87" t="s">
        <v>56</v>
      </c>
      <c r="J346" s="87" t="s">
        <v>44</v>
      </c>
      <c r="K346" s="87" t="s">
        <v>1728</v>
      </c>
      <c r="L346" s="92">
        <v>0.15</v>
      </c>
      <c r="M346" s="87">
        <v>2</v>
      </c>
      <c r="N346" s="87" t="s">
        <v>7</v>
      </c>
      <c r="O346" s="237" t="s">
        <v>1595</v>
      </c>
      <c r="P346" s="237" t="s">
        <v>1596</v>
      </c>
      <c r="Q346" s="103">
        <v>45334</v>
      </c>
      <c r="R346" s="103">
        <v>45352</v>
      </c>
      <c r="S346" s="87" t="s">
        <v>651</v>
      </c>
    </row>
    <row r="347" spans="1:19" s="224" customFormat="1" ht="75" customHeight="1" x14ac:dyDescent="0.25">
      <c r="A347" s="235" t="s">
        <v>648</v>
      </c>
      <c r="B347" s="87" t="s">
        <v>51</v>
      </c>
      <c r="C347" s="259" t="s">
        <v>52</v>
      </c>
      <c r="D347" s="86" t="s">
        <v>53</v>
      </c>
      <c r="E347" s="87" t="s">
        <v>53</v>
      </c>
      <c r="F347" s="87" t="s">
        <v>54</v>
      </c>
      <c r="G347" s="87" t="s">
        <v>55</v>
      </c>
      <c r="H347" s="87" t="s">
        <v>42</v>
      </c>
      <c r="I347" s="87" t="s">
        <v>56</v>
      </c>
      <c r="J347" s="87" t="s">
        <v>44</v>
      </c>
      <c r="K347" s="87" t="s">
        <v>75</v>
      </c>
      <c r="L347" s="92">
        <v>0.1</v>
      </c>
      <c r="M347" s="87">
        <v>1</v>
      </c>
      <c r="N347" s="87" t="s">
        <v>7</v>
      </c>
      <c r="O347" s="236" t="s">
        <v>1584</v>
      </c>
      <c r="P347" s="236" t="s">
        <v>1585</v>
      </c>
      <c r="Q347" s="103">
        <v>45348</v>
      </c>
      <c r="R347" s="103">
        <v>45359</v>
      </c>
      <c r="S347" s="87" t="s">
        <v>651</v>
      </c>
    </row>
    <row r="348" spans="1:19" s="224" customFormat="1" ht="75" customHeight="1" x14ac:dyDescent="0.25">
      <c r="A348" s="235" t="s">
        <v>648</v>
      </c>
      <c r="B348" s="87" t="s">
        <v>51</v>
      </c>
      <c r="C348" s="259" t="s">
        <v>52</v>
      </c>
      <c r="D348" s="86" t="s">
        <v>53</v>
      </c>
      <c r="E348" s="87" t="s">
        <v>53</v>
      </c>
      <c r="F348" s="87" t="s">
        <v>54</v>
      </c>
      <c r="G348" s="87" t="s">
        <v>55</v>
      </c>
      <c r="H348" s="87" t="s">
        <v>42</v>
      </c>
      <c r="I348" s="87" t="s">
        <v>56</v>
      </c>
      <c r="J348" s="87" t="s">
        <v>44</v>
      </c>
      <c r="K348" s="87" t="s">
        <v>76</v>
      </c>
      <c r="L348" s="92">
        <v>0.35</v>
      </c>
      <c r="M348" s="87">
        <v>1</v>
      </c>
      <c r="N348" s="87" t="s">
        <v>7</v>
      </c>
      <c r="O348" s="238" t="s">
        <v>1586</v>
      </c>
      <c r="P348" s="239" t="s">
        <v>1587</v>
      </c>
      <c r="Q348" s="103">
        <v>45362</v>
      </c>
      <c r="R348" s="103">
        <v>45562</v>
      </c>
      <c r="S348" s="87" t="s">
        <v>651</v>
      </c>
    </row>
    <row r="349" spans="1:19" s="224" customFormat="1" ht="75" customHeight="1" x14ac:dyDescent="0.25">
      <c r="A349" s="235" t="s">
        <v>648</v>
      </c>
      <c r="B349" s="87" t="s">
        <v>51</v>
      </c>
      <c r="C349" s="259" t="s">
        <v>52</v>
      </c>
      <c r="D349" s="86" t="s">
        <v>53</v>
      </c>
      <c r="E349" s="87" t="s">
        <v>53</v>
      </c>
      <c r="F349" s="87" t="s">
        <v>54</v>
      </c>
      <c r="G349" s="87" t="s">
        <v>55</v>
      </c>
      <c r="H349" s="87" t="s">
        <v>42</v>
      </c>
      <c r="I349" s="87" t="s">
        <v>56</v>
      </c>
      <c r="J349" s="87" t="s">
        <v>44</v>
      </c>
      <c r="K349" s="87" t="s">
        <v>520</v>
      </c>
      <c r="L349" s="92">
        <v>0.2</v>
      </c>
      <c r="M349" s="87">
        <v>1</v>
      </c>
      <c r="N349" s="87" t="s">
        <v>7</v>
      </c>
      <c r="O349" s="236" t="s">
        <v>1588</v>
      </c>
      <c r="P349" s="236" t="s">
        <v>1589</v>
      </c>
      <c r="Q349" s="103">
        <v>45537</v>
      </c>
      <c r="R349" s="103">
        <v>45596</v>
      </c>
      <c r="S349" s="87" t="s">
        <v>651</v>
      </c>
    </row>
    <row r="350" spans="1:19" s="224" customFormat="1" ht="75" customHeight="1" x14ac:dyDescent="0.25">
      <c r="A350" s="235" t="s">
        <v>648</v>
      </c>
      <c r="B350" s="87" t="s">
        <v>51</v>
      </c>
      <c r="C350" s="259" t="s">
        <v>52</v>
      </c>
      <c r="D350" s="86" t="s">
        <v>53</v>
      </c>
      <c r="E350" s="87" t="s">
        <v>53</v>
      </c>
      <c r="F350" s="87" t="s">
        <v>54</v>
      </c>
      <c r="G350" s="87" t="s">
        <v>55</v>
      </c>
      <c r="H350" s="87" t="s">
        <v>42</v>
      </c>
      <c r="I350" s="87" t="s">
        <v>56</v>
      </c>
      <c r="J350" s="87" t="s">
        <v>44</v>
      </c>
      <c r="K350" s="87" t="s">
        <v>78</v>
      </c>
      <c r="L350" s="92">
        <v>0.05</v>
      </c>
      <c r="M350" s="87">
        <v>3</v>
      </c>
      <c r="N350" s="87" t="s">
        <v>7</v>
      </c>
      <c r="O350" s="240" t="s">
        <v>1590</v>
      </c>
      <c r="P350" s="236" t="s">
        <v>1591</v>
      </c>
      <c r="Q350" s="103">
        <v>45600</v>
      </c>
      <c r="R350" s="103">
        <v>45618</v>
      </c>
      <c r="S350" s="87" t="s">
        <v>651</v>
      </c>
    </row>
    <row r="351" spans="1:19" s="224" customFormat="1" ht="75" customHeight="1" x14ac:dyDescent="0.25">
      <c r="A351" s="235" t="s">
        <v>648</v>
      </c>
      <c r="B351" s="87" t="s">
        <v>51</v>
      </c>
      <c r="C351" s="259" t="s">
        <v>52</v>
      </c>
      <c r="D351" s="86" t="s">
        <v>53</v>
      </c>
      <c r="E351" s="87" t="s">
        <v>53</v>
      </c>
      <c r="F351" s="87" t="s">
        <v>54</v>
      </c>
      <c r="G351" s="87" t="s">
        <v>55</v>
      </c>
      <c r="H351" s="87" t="s">
        <v>42</v>
      </c>
      <c r="I351" s="87" t="s">
        <v>56</v>
      </c>
      <c r="J351" s="87" t="s">
        <v>44</v>
      </c>
      <c r="K351" s="87" t="s">
        <v>79</v>
      </c>
      <c r="L351" s="92">
        <v>0.05</v>
      </c>
      <c r="M351" s="87">
        <v>2</v>
      </c>
      <c r="N351" s="87" t="s">
        <v>7</v>
      </c>
      <c r="O351" s="236" t="s">
        <v>1592</v>
      </c>
      <c r="P351" s="236" t="s">
        <v>1593</v>
      </c>
      <c r="Q351" s="103">
        <v>45614</v>
      </c>
      <c r="R351" s="103">
        <v>45625</v>
      </c>
      <c r="S351" s="87" t="s">
        <v>651</v>
      </c>
    </row>
    <row r="352" spans="1:19" s="224" customFormat="1" ht="75" customHeight="1" x14ac:dyDescent="0.25">
      <c r="A352" s="231" t="s">
        <v>648</v>
      </c>
      <c r="B352" s="244" t="s">
        <v>36</v>
      </c>
      <c r="C352" s="244" t="s">
        <v>37</v>
      </c>
      <c r="D352" s="244" t="s">
        <v>65</v>
      </c>
      <c r="E352" s="244" t="s">
        <v>66</v>
      </c>
      <c r="F352" s="244" t="s">
        <v>67</v>
      </c>
      <c r="G352" s="244" t="s">
        <v>80</v>
      </c>
      <c r="H352" s="244" t="s">
        <v>42</v>
      </c>
      <c r="I352" s="244" t="s">
        <v>515</v>
      </c>
      <c r="J352" s="244" t="s">
        <v>652</v>
      </c>
      <c r="K352" s="244" t="s">
        <v>653</v>
      </c>
      <c r="L352" s="267">
        <v>0.05</v>
      </c>
      <c r="M352" s="244">
        <v>1</v>
      </c>
      <c r="N352" s="244" t="s">
        <v>7</v>
      </c>
      <c r="O352" s="265" t="s">
        <v>654</v>
      </c>
      <c r="P352" s="234" t="s">
        <v>1266</v>
      </c>
      <c r="Q352" s="277">
        <v>45443</v>
      </c>
      <c r="R352" s="277">
        <v>45596</v>
      </c>
      <c r="S352" s="244" t="s">
        <v>655</v>
      </c>
    </row>
    <row r="353" spans="1:19" s="224" customFormat="1" ht="75" customHeight="1" x14ac:dyDescent="0.25">
      <c r="A353" s="235" t="s">
        <v>648</v>
      </c>
      <c r="B353" s="87" t="s">
        <v>51</v>
      </c>
      <c r="C353" s="259" t="s">
        <v>52</v>
      </c>
      <c r="D353" s="86" t="s">
        <v>53</v>
      </c>
      <c r="E353" s="87" t="s">
        <v>53</v>
      </c>
      <c r="F353" s="87" t="s">
        <v>54</v>
      </c>
      <c r="G353" s="87" t="s">
        <v>55</v>
      </c>
      <c r="H353" s="87" t="s">
        <v>42</v>
      </c>
      <c r="I353" s="87" t="s">
        <v>56</v>
      </c>
      <c r="J353" s="87" t="s">
        <v>44</v>
      </c>
      <c r="K353" s="87" t="s">
        <v>530</v>
      </c>
      <c r="L353" s="92">
        <v>0.33</v>
      </c>
      <c r="M353" s="87">
        <v>2</v>
      </c>
      <c r="N353" s="87" t="s">
        <v>7</v>
      </c>
      <c r="O353" s="236" t="s">
        <v>1579</v>
      </c>
      <c r="P353" s="236" t="s">
        <v>1635</v>
      </c>
      <c r="Q353" s="103">
        <v>45446</v>
      </c>
      <c r="R353" s="103">
        <v>45471</v>
      </c>
      <c r="S353" s="87" t="s">
        <v>655</v>
      </c>
    </row>
    <row r="354" spans="1:19" s="224" customFormat="1" ht="75" customHeight="1" x14ac:dyDescent="0.25">
      <c r="A354" s="235" t="s">
        <v>648</v>
      </c>
      <c r="B354" s="87" t="s">
        <v>51</v>
      </c>
      <c r="C354" s="259" t="s">
        <v>52</v>
      </c>
      <c r="D354" s="86" t="s">
        <v>53</v>
      </c>
      <c r="E354" s="87" t="s">
        <v>53</v>
      </c>
      <c r="F354" s="87" t="s">
        <v>54</v>
      </c>
      <c r="G354" s="87" t="s">
        <v>55</v>
      </c>
      <c r="H354" s="87" t="s">
        <v>42</v>
      </c>
      <c r="I354" s="87" t="s">
        <v>56</v>
      </c>
      <c r="J354" s="87" t="s">
        <v>44</v>
      </c>
      <c r="K354" s="87" t="s">
        <v>1728</v>
      </c>
      <c r="L354" s="92">
        <v>0.34</v>
      </c>
      <c r="M354" s="87">
        <v>2</v>
      </c>
      <c r="N354" s="87" t="s">
        <v>7</v>
      </c>
      <c r="O354" s="237" t="s">
        <v>1595</v>
      </c>
      <c r="P354" s="237" t="s">
        <v>1596</v>
      </c>
      <c r="Q354" s="103">
        <v>45474</v>
      </c>
      <c r="R354" s="103">
        <v>45562</v>
      </c>
      <c r="S354" s="87" t="s">
        <v>655</v>
      </c>
    </row>
    <row r="355" spans="1:19" s="224" customFormat="1" ht="75" customHeight="1" x14ac:dyDescent="0.25">
      <c r="A355" s="235" t="s">
        <v>648</v>
      </c>
      <c r="B355" s="87" t="s">
        <v>51</v>
      </c>
      <c r="C355" s="259" t="s">
        <v>52</v>
      </c>
      <c r="D355" s="86" t="s">
        <v>53</v>
      </c>
      <c r="E355" s="87" t="s">
        <v>53</v>
      </c>
      <c r="F355" s="87" t="s">
        <v>54</v>
      </c>
      <c r="G355" s="87" t="s">
        <v>55</v>
      </c>
      <c r="H355" s="87" t="s">
        <v>42</v>
      </c>
      <c r="I355" s="87" t="s">
        <v>56</v>
      </c>
      <c r="J355" s="87" t="s">
        <v>44</v>
      </c>
      <c r="K355" s="87" t="s">
        <v>75</v>
      </c>
      <c r="L355" s="92">
        <v>0.33</v>
      </c>
      <c r="M355" s="87">
        <v>1</v>
      </c>
      <c r="N355" s="87" t="s">
        <v>7</v>
      </c>
      <c r="O355" s="236" t="s">
        <v>1584</v>
      </c>
      <c r="P355" s="236" t="s">
        <v>1585</v>
      </c>
      <c r="Q355" s="103">
        <v>45565</v>
      </c>
      <c r="R355" s="103">
        <v>45596</v>
      </c>
      <c r="S355" s="87" t="s">
        <v>656</v>
      </c>
    </row>
    <row r="356" spans="1:19" s="224" customFormat="1" ht="75" customHeight="1" x14ac:dyDescent="0.25">
      <c r="A356" s="231" t="s">
        <v>648</v>
      </c>
      <c r="B356" s="244" t="s">
        <v>36</v>
      </c>
      <c r="C356" s="244" t="s">
        <v>37</v>
      </c>
      <c r="D356" s="244" t="s">
        <v>65</v>
      </c>
      <c r="E356" s="244" t="s">
        <v>66</v>
      </c>
      <c r="F356" s="244" t="s">
        <v>67</v>
      </c>
      <c r="G356" s="244" t="s">
        <v>68</v>
      </c>
      <c r="H356" s="244" t="s">
        <v>42</v>
      </c>
      <c r="I356" s="244" t="s">
        <v>515</v>
      </c>
      <c r="J356" s="244" t="s">
        <v>652</v>
      </c>
      <c r="K356" s="244" t="s">
        <v>657</v>
      </c>
      <c r="L356" s="267">
        <v>0.4</v>
      </c>
      <c r="M356" s="244">
        <v>1</v>
      </c>
      <c r="N356" s="244" t="s">
        <v>7</v>
      </c>
      <c r="O356" s="265" t="s">
        <v>658</v>
      </c>
      <c r="P356" s="234" t="s">
        <v>1267</v>
      </c>
      <c r="Q356" s="277">
        <v>45352</v>
      </c>
      <c r="R356" s="277">
        <v>45625</v>
      </c>
      <c r="S356" s="244" t="s">
        <v>655</v>
      </c>
    </row>
    <row r="357" spans="1:19" s="224" customFormat="1" ht="75" customHeight="1" x14ac:dyDescent="0.25">
      <c r="A357" s="235" t="s">
        <v>648</v>
      </c>
      <c r="B357" s="87" t="s">
        <v>51</v>
      </c>
      <c r="C357" s="259" t="s">
        <v>52</v>
      </c>
      <c r="D357" s="86" t="s">
        <v>53</v>
      </c>
      <c r="E357" s="87" t="s">
        <v>53</v>
      </c>
      <c r="F357" s="87" t="s">
        <v>54</v>
      </c>
      <c r="G357" s="87" t="s">
        <v>55</v>
      </c>
      <c r="H357" s="87" t="s">
        <v>42</v>
      </c>
      <c r="I357" s="87" t="s">
        <v>56</v>
      </c>
      <c r="J357" s="87" t="s">
        <v>44</v>
      </c>
      <c r="K357" s="87" t="s">
        <v>530</v>
      </c>
      <c r="L357" s="92">
        <v>0.1</v>
      </c>
      <c r="M357" s="87">
        <v>2</v>
      </c>
      <c r="N357" s="87" t="s">
        <v>7</v>
      </c>
      <c r="O357" s="236" t="s">
        <v>1579</v>
      </c>
      <c r="P357" s="236" t="s">
        <v>1635</v>
      </c>
      <c r="Q357" s="103">
        <v>45352</v>
      </c>
      <c r="R357" s="103">
        <v>45359</v>
      </c>
      <c r="S357" s="87" t="s">
        <v>655</v>
      </c>
    </row>
    <row r="358" spans="1:19" s="224" customFormat="1" ht="75" customHeight="1" x14ac:dyDescent="0.25">
      <c r="A358" s="235" t="s">
        <v>648</v>
      </c>
      <c r="B358" s="87" t="s">
        <v>51</v>
      </c>
      <c r="C358" s="259" t="s">
        <v>52</v>
      </c>
      <c r="D358" s="86" t="s">
        <v>53</v>
      </c>
      <c r="E358" s="87" t="s">
        <v>53</v>
      </c>
      <c r="F358" s="87" t="s">
        <v>54</v>
      </c>
      <c r="G358" s="87" t="s">
        <v>55</v>
      </c>
      <c r="H358" s="87" t="s">
        <v>42</v>
      </c>
      <c r="I358" s="87" t="s">
        <v>56</v>
      </c>
      <c r="J358" s="87" t="s">
        <v>44</v>
      </c>
      <c r="K358" s="87" t="s">
        <v>1728</v>
      </c>
      <c r="L358" s="92">
        <v>0.3</v>
      </c>
      <c r="M358" s="87">
        <v>2</v>
      </c>
      <c r="N358" s="87" t="s">
        <v>7</v>
      </c>
      <c r="O358" s="237" t="s">
        <v>1595</v>
      </c>
      <c r="P358" s="237" t="s">
        <v>1596</v>
      </c>
      <c r="Q358" s="103">
        <v>45362</v>
      </c>
      <c r="R358" s="103">
        <v>45380</v>
      </c>
      <c r="S358" s="87" t="s">
        <v>655</v>
      </c>
    </row>
    <row r="359" spans="1:19" s="224" customFormat="1" ht="75" customHeight="1" x14ac:dyDescent="0.25">
      <c r="A359" s="235" t="s">
        <v>648</v>
      </c>
      <c r="B359" s="87" t="s">
        <v>51</v>
      </c>
      <c r="C359" s="259" t="s">
        <v>52</v>
      </c>
      <c r="D359" s="86" t="s">
        <v>53</v>
      </c>
      <c r="E359" s="87" t="s">
        <v>53</v>
      </c>
      <c r="F359" s="87" t="s">
        <v>54</v>
      </c>
      <c r="G359" s="87" t="s">
        <v>55</v>
      </c>
      <c r="H359" s="87" t="s">
        <v>42</v>
      </c>
      <c r="I359" s="87" t="s">
        <v>56</v>
      </c>
      <c r="J359" s="87" t="s">
        <v>44</v>
      </c>
      <c r="K359" s="87" t="s">
        <v>75</v>
      </c>
      <c r="L359" s="92">
        <v>0.1</v>
      </c>
      <c r="M359" s="87">
        <v>1</v>
      </c>
      <c r="N359" s="87" t="s">
        <v>7</v>
      </c>
      <c r="O359" s="236" t="s">
        <v>1584</v>
      </c>
      <c r="P359" s="236" t="s">
        <v>1585</v>
      </c>
      <c r="Q359" s="103">
        <v>45376</v>
      </c>
      <c r="R359" s="103">
        <v>45387</v>
      </c>
      <c r="S359" s="87" t="s">
        <v>655</v>
      </c>
    </row>
    <row r="360" spans="1:19" s="224" customFormat="1" ht="75" customHeight="1" x14ac:dyDescent="0.25">
      <c r="A360" s="235" t="s">
        <v>648</v>
      </c>
      <c r="B360" s="87" t="s">
        <v>51</v>
      </c>
      <c r="C360" s="259" t="s">
        <v>52</v>
      </c>
      <c r="D360" s="86" t="s">
        <v>53</v>
      </c>
      <c r="E360" s="87" t="s">
        <v>53</v>
      </c>
      <c r="F360" s="87" t="s">
        <v>54</v>
      </c>
      <c r="G360" s="87" t="s">
        <v>55</v>
      </c>
      <c r="H360" s="87" t="s">
        <v>42</v>
      </c>
      <c r="I360" s="87" t="s">
        <v>56</v>
      </c>
      <c r="J360" s="87" t="s">
        <v>44</v>
      </c>
      <c r="K360" s="87" t="s">
        <v>76</v>
      </c>
      <c r="L360" s="92">
        <v>0.3</v>
      </c>
      <c r="M360" s="87">
        <v>1</v>
      </c>
      <c r="N360" s="87" t="s">
        <v>7</v>
      </c>
      <c r="O360" s="238" t="s">
        <v>1586</v>
      </c>
      <c r="P360" s="239" t="s">
        <v>1587</v>
      </c>
      <c r="Q360" s="103">
        <v>45390</v>
      </c>
      <c r="R360" s="103">
        <v>45596</v>
      </c>
      <c r="S360" s="87" t="s">
        <v>655</v>
      </c>
    </row>
    <row r="361" spans="1:19" s="224" customFormat="1" ht="75" customHeight="1" x14ac:dyDescent="0.25">
      <c r="A361" s="235" t="s">
        <v>648</v>
      </c>
      <c r="B361" s="87" t="s">
        <v>51</v>
      </c>
      <c r="C361" s="259" t="s">
        <v>52</v>
      </c>
      <c r="D361" s="86" t="s">
        <v>53</v>
      </c>
      <c r="E361" s="247" t="s">
        <v>53</v>
      </c>
      <c r="F361" s="247" t="s">
        <v>54</v>
      </c>
      <c r="G361" s="247" t="s">
        <v>55</v>
      </c>
      <c r="H361" s="247" t="s">
        <v>42</v>
      </c>
      <c r="I361" s="260" t="s">
        <v>56</v>
      </c>
      <c r="J361" s="247" t="s">
        <v>44</v>
      </c>
      <c r="K361" s="87" t="s">
        <v>520</v>
      </c>
      <c r="L361" s="92">
        <v>0.2</v>
      </c>
      <c r="M361" s="87">
        <v>1</v>
      </c>
      <c r="N361" s="87" t="s">
        <v>7</v>
      </c>
      <c r="O361" s="236" t="s">
        <v>1588</v>
      </c>
      <c r="P361" s="236" t="s">
        <v>1589</v>
      </c>
      <c r="Q361" s="103">
        <v>45566</v>
      </c>
      <c r="R361" s="103">
        <v>45625</v>
      </c>
      <c r="S361" s="87" t="s">
        <v>655</v>
      </c>
    </row>
    <row r="362" spans="1:19" s="224" customFormat="1" ht="75" customHeight="1" x14ac:dyDescent="0.25">
      <c r="A362" s="231" t="s">
        <v>648</v>
      </c>
      <c r="B362" s="244" t="s">
        <v>36</v>
      </c>
      <c r="C362" s="244" t="s">
        <v>37</v>
      </c>
      <c r="D362" s="244" t="s">
        <v>93</v>
      </c>
      <c r="E362" s="244" t="s">
        <v>94</v>
      </c>
      <c r="F362" s="244" t="s">
        <v>67</v>
      </c>
      <c r="G362" s="244" t="s">
        <v>68</v>
      </c>
      <c r="H362" s="244" t="s">
        <v>42</v>
      </c>
      <c r="I362" s="244" t="s">
        <v>515</v>
      </c>
      <c r="J362" s="244" t="s">
        <v>652</v>
      </c>
      <c r="K362" s="244" t="s">
        <v>662</v>
      </c>
      <c r="L362" s="267">
        <v>0.15</v>
      </c>
      <c r="M362" s="244">
        <v>1</v>
      </c>
      <c r="N362" s="244" t="s">
        <v>7</v>
      </c>
      <c r="O362" s="265" t="s">
        <v>663</v>
      </c>
      <c r="P362" s="234" t="s">
        <v>1268</v>
      </c>
      <c r="Q362" s="277">
        <v>45323</v>
      </c>
      <c r="R362" s="277">
        <v>45565</v>
      </c>
      <c r="S362" s="244" t="s">
        <v>664</v>
      </c>
    </row>
    <row r="363" spans="1:19" s="224" customFormat="1" ht="75" customHeight="1" x14ac:dyDescent="0.25">
      <c r="A363" s="235" t="s">
        <v>648</v>
      </c>
      <c r="B363" s="87" t="s">
        <v>51</v>
      </c>
      <c r="C363" s="259" t="s">
        <v>52</v>
      </c>
      <c r="D363" s="86" t="s">
        <v>53</v>
      </c>
      <c r="E363" s="87" t="s">
        <v>53</v>
      </c>
      <c r="F363" s="87" t="s">
        <v>54</v>
      </c>
      <c r="G363" s="87" t="s">
        <v>55</v>
      </c>
      <c r="H363" s="87" t="s">
        <v>42</v>
      </c>
      <c r="I363" s="87" t="s">
        <v>56</v>
      </c>
      <c r="J363" s="87" t="s">
        <v>44</v>
      </c>
      <c r="K363" s="87" t="s">
        <v>530</v>
      </c>
      <c r="L363" s="92">
        <v>0.1</v>
      </c>
      <c r="M363" s="87">
        <v>2</v>
      </c>
      <c r="N363" s="87" t="s">
        <v>7</v>
      </c>
      <c r="O363" s="236" t="s">
        <v>1579</v>
      </c>
      <c r="P363" s="236" t="s">
        <v>1635</v>
      </c>
      <c r="Q363" s="103">
        <v>45323</v>
      </c>
      <c r="R363" s="103">
        <v>45331</v>
      </c>
      <c r="S363" s="87" t="s">
        <v>664</v>
      </c>
    </row>
    <row r="364" spans="1:19" s="224" customFormat="1" ht="75" customHeight="1" x14ac:dyDescent="0.25">
      <c r="A364" s="235" t="s">
        <v>648</v>
      </c>
      <c r="B364" s="87" t="s">
        <v>51</v>
      </c>
      <c r="C364" s="259" t="s">
        <v>52</v>
      </c>
      <c r="D364" s="86" t="s">
        <v>53</v>
      </c>
      <c r="E364" s="87" t="s">
        <v>53</v>
      </c>
      <c r="F364" s="87" t="s">
        <v>54</v>
      </c>
      <c r="G364" s="87" t="s">
        <v>55</v>
      </c>
      <c r="H364" s="87" t="s">
        <v>42</v>
      </c>
      <c r="I364" s="87" t="s">
        <v>56</v>
      </c>
      <c r="J364" s="87" t="s">
        <v>44</v>
      </c>
      <c r="K364" s="87" t="s">
        <v>1728</v>
      </c>
      <c r="L364" s="92">
        <v>0.15</v>
      </c>
      <c r="M364" s="87">
        <v>2</v>
      </c>
      <c r="N364" s="87" t="s">
        <v>7</v>
      </c>
      <c r="O364" s="237" t="s">
        <v>1595</v>
      </c>
      <c r="P364" s="237" t="s">
        <v>1596</v>
      </c>
      <c r="Q364" s="103">
        <v>45334</v>
      </c>
      <c r="R364" s="103">
        <v>45345</v>
      </c>
      <c r="S364" s="87" t="s">
        <v>664</v>
      </c>
    </row>
    <row r="365" spans="1:19" s="224" customFormat="1" ht="75" customHeight="1" x14ac:dyDescent="0.25">
      <c r="A365" s="235" t="s">
        <v>648</v>
      </c>
      <c r="B365" s="87" t="s">
        <v>51</v>
      </c>
      <c r="C365" s="259" t="s">
        <v>52</v>
      </c>
      <c r="D365" s="86" t="s">
        <v>53</v>
      </c>
      <c r="E365" s="87" t="s">
        <v>53</v>
      </c>
      <c r="F365" s="87" t="s">
        <v>54</v>
      </c>
      <c r="G365" s="87" t="s">
        <v>55</v>
      </c>
      <c r="H365" s="87" t="s">
        <v>42</v>
      </c>
      <c r="I365" s="87" t="s">
        <v>56</v>
      </c>
      <c r="J365" s="87" t="s">
        <v>44</v>
      </c>
      <c r="K365" s="87" t="s">
        <v>75</v>
      </c>
      <c r="L365" s="92">
        <v>0.1</v>
      </c>
      <c r="M365" s="87">
        <v>1</v>
      </c>
      <c r="N365" s="87" t="s">
        <v>7</v>
      </c>
      <c r="O365" s="236" t="s">
        <v>1584</v>
      </c>
      <c r="P365" s="236" t="s">
        <v>1585</v>
      </c>
      <c r="Q365" s="103">
        <v>45348</v>
      </c>
      <c r="R365" s="103">
        <v>45359</v>
      </c>
      <c r="S365" s="87" t="s">
        <v>664</v>
      </c>
    </row>
    <row r="366" spans="1:19" s="224" customFormat="1" ht="75" customHeight="1" x14ac:dyDescent="0.25">
      <c r="A366" s="235" t="s">
        <v>648</v>
      </c>
      <c r="B366" s="87" t="s">
        <v>51</v>
      </c>
      <c r="C366" s="259" t="s">
        <v>52</v>
      </c>
      <c r="D366" s="86" t="s">
        <v>53</v>
      </c>
      <c r="E366" s="87" t="s">
        <v>53</v>
      </c>
      <c r="F366" s="87" t="s">
        <v>54</v>
      </c>
      <c r="G366" s="87" t="s">
        <v>55</v>
      </c>
      <c r="H366" s="87" t="s">
        <v>42</v>
      </c>
      <c r="I366" s="87" t="s">
        <v>56</v>
      </c>
      <c r="J366" s="87" t="s">
        <v>44</v>
      </c>
      <c r="K366" s="87" t="s">
        <v>76</v>
      </c>
      <c r="L366" s="92">
        <v>0.35</v>
      </c>
      <c r="M366" s="87">
        <v>1</v>
      </c>
      <c r="N366" s="87" t="s">
        <v>7</v>
      </c>
      <c r="O366" s="238" t="s">
        <v>1586</v>
      </c>
      <c r="P366" s="239" t="s">
        <v>1587</v>
      </c>
      <c r="Q366" s="103">
        <v>45362</v>
      </c>
      <c r="R366" s="103">
        <v>45506</v>
      </c>
      <c r="S366" s="87" t="s">
        <v>664</v>
      </c>
    </row>
    <row r="367" spans="1:19" s="224" customFormat="1" ht="75" customHeight="1" x14ac:dyDescent="0.25">
      <c r="A367" s="235" t="s">
        <v>648</v>
      </c>
      <c r="B367" s="87" t="s">
        <v>51</v>
      </c>
      <c r="C367" s="259" t="s">
        <v>52</v>
      </c>
      <c r="D367" s="86" t="s">
        <v>53</v>
      </c>
      <c r="E367" s="87" t="s">
        <v>53</v>
      </c>
      <c r="F367" s="87" t="s">
        <v>54</v>
      </c>
      <c r="G367" s="87" t="s">
        <v>55</v>
      </c>
      <c r="H367" s="87" t="s">
        <v>42</v>
      </c>
      <c r="I367" s="87" t="s">
        <v>56</v>
      </c>
      <c r="J367" s="87" t="s">
        <v>44</v>
      </c>
      <c r="K367" s="87" t="s">
        <v>520</v>
      </c>
      <c r="L367" s="92">
        <v>0.2</v>
      </c>
      <c r="M367" s="87">
        <v>1</v>
      </c>
      <c r="N367" s="87" t="s">
        <v>7</v>
      </c>
      <c r="O367" s="236" t="s">
        <v>1588</v>
      </c>
      <c r="P367" s="236" t="s">
        <v>1589</v>
      </c>
      <c r="Q367" s="103">
        <v>45411</v>
      </c>
      <c r="R367" s="103">
        <v>45506</v>
      </c>
      <c r="S367" s="87" t="s">
        <v>664</v>
      </c>
    </row>
    <row r="368" spans="1:19" s="224" customFormat="1" ht="75" customHeight="1" x14ac:dyDescent="0.25">
      <c r="A368" s="235" t="s">
        <v>648</v>
      </c>
      <c r="B368" s="87" t="s">
        <v>51</v>
      </c>
      <c r="C368" s="259" t="s">
        <v>52</v>
      </c>
      <c r="D368" s="86" t="s">
        <v>53</v>
      </c>
      <c r="E368" s="87" t="s">
        <v>53</v>
      </c>
      <c r="F368" s="87" t="s">
        <v>54</v>
      </c>
      <c r="G368" s="87" t="s">
        <v>55</v>
      </c>
      <c r="H368" s="87" t="s">
        <v>42</v>
      </c>
      <c r="I368" s="87" t="s">
        <v>56</v>
      </c>
      <c r="J368" s="87" t="s">
        <v>44</v>
      </c>
      <c r="K368" s="87" t="s">
        <v>78</v>
      </c>
      <c r="L368" s="92">
        <v>0.05</v>
      </c>
      <c r="M368" s="87">
        <v>3</v>
      </c>
      <c r="N368" s="87" t="s">
        <v>7</v>
      </c>
      <c r="O368" s="240" t="s">
        <v>1590</v>
      </c>
      <c r="P368" s="236" t="s">
        <v>1591</v>
      </c>
      <c r="Q368" s="103">
        <v>45509</v>
      </c>
      <c r="R368" s="103">
        <v>45527</v>
      </c>
      <c r="S368" s="87" t="s">
        <v>664</v>
      </c>
    </row>
    <row r="369" spans="1:19" s="224" customFormat="1" ht="75" customHeight="1" x14ac:dyDescent="0.25">
      <c r="A369" s="235" t="s">
        <v>648</v>
      </c>
      <c r="B369" s="87" t="s">
        <v>51</v>
      </c>
      <c r="C369" s="259" t="s">
        <v>52</v>
      </c>
      <c r="D369" s="86" t="s">
        <v>53</v>
      </c>
      <c r="E369" s="87" t="s">
        <v>53</v>
      </c>
      <c r="F369" s="87" t="s">
        <v>54</v>
      </c>
      <c r="G369" s="87" t="s">
        <v>55</v>
      </c>
      <c r="H369" s="87" t="s">
        <v>42</v>
      </c>
      <c r="I369" s="87" t="s">
        <v>56</v>
      </c>
      <c r="J369" s="87" t="s">
        <v>44</v>
      </c>
      <c r="K369" s="87" t="s">
        <v>79</v>
      </c>
      <c r="L369" s="92">
        <v>0.05</v>
      </c>
      <c r="M369" s="87">
        <v>2</v>
      </c>
      <c r="N369" s="87" t="s">
        <v>7</v>
      </c>
      <c r="O369" s="236" t="s">
        <v>1592</v>
      </c>
      <c r="P369" s="236" t="s">
        <v>1593</v>
      </c>
      <c r="Q369" s="103">
        <v>45523</v>
      </c>
      <c r="R369" s="103">
        <v>45534</v>
      </c>
      <c r="S369" s="87" t="s">
        <v>664</v>
      </c>
    </row>
    <row r="370" spans="1:19" s="224" customFormat="1" ht="75" customHeight="1" x14ac:dyDescent="0.25">
      <c r="A370" s="231" t="s">
        <v>648</v>
      </c>
      <c r="B370" s="244" t="s">
        <v>36</v>
      </c>
      <c r="C370" s="244" t="s">
        <v>37</v>
      </c>
      <c r="D370" s="244" t="s">
        <v>65</v>
      </c>
      <c r="E370" s="244" t="s">
        <v>66</v>
      </c>
      <c r="F370" s="244" t="s">
        <v>67</v>
      </c>
      <c r="G370" s="244" t="s">
        <v>68</v>
      </c>
      <c r="H370" s="244" t="s">
        <v>42</v>
      </c>
      <c r="I370" s="244" t="s">
        <v>515</v>
      </c>
      <c r="J370" s="244" t="s">
        <v>70</v>
      </c>
      <c r="K370" s="244" t="s">
        <v>665</v>
      </c>
      <c r="L370" s="267">
        <v>0.05</v>
      </c>
      <c r="M370" s="244">
        <v>1</v>
      </c>
      <c r="N370" s="244" t="s">
        <v>7</v>
      </c>
      <c r="O370" s="262" t="s">
        <v>1575</v>
      </c>
      <c r="P370" s="263" t="s">
        <v>1727</v>
      </c>
      <c r="Q370" s="277">
        <v>45323</v>
      </c>
      <c r="R370" s="277">
        <v>45534</v>
      </c>
      <c r="S370" s="244" t="s">
        <v>648</v>
      </c>
    </row>
    <row r="371" spans="1:19" s="224" customFormat="1" ht="75" customHeight="1" x14ac:dyDescent="0.25">
      <c r="A371" s="235" t="s">
        <v>648</v>
      </c>
      <c r="B371" s="87" t="s">
        <v>51</v>
      </c>
      <c r="C371" s="259" t="s">
        <v>52</v>
      </c>
      <c r="D371" s="86" t="s">
        <v>53</v>
      </c>
      <c r="E371" s="87" t="s">
        <v>53</v>
      </c>
      <c r="F371" s="87" t="s">
        <v>54</v>
      </c>
      <c r="G371" s="87" t="s">
        <v>55</v>
      </c>
      <c r="H371" s="87" t="s">
        <v>42</v>
      </c>
      <c r="I371" s="87" t="s">
        <v>56</v>
      </c>
      <c r="J371" s="87" t="s">
        <v>44</v>
      </c>
      <c r="K371" s="87" t="s">
        <v>530</v>
      </c>
      <c r="L371" s="92">
        <v>0.1</v>
      </c>
      <c r="M371" s="87">
        <v>2</v>
      </c>
      <c r="N371" s="87" t="s">
        <v>7</v>
      </c>
      <c r="O371" s="236" t="s">
        <v>1579</v>
      </c>
      <c r="P371" s="236" t="s">
        <v>1635</v>
      </c>
      <c r="Q371" s="103">
        <v>45323</v>
      </c>
      <c r="R371" s="103">
        <v>45331</v>
      </c>
      <c r="S371" s="87" t="s">
        <v>648</v>
      </c>
    </row>
    <row r="372" spans="1:19" s="224" customFormat="1" ht="75" customHeight="1" x14ac:dyDescent="0.25">
      <c r="A372" s="235" t="s">
        <v>648</v>
      </c>
      <c r="B372" s="87" t="s">
        <v>51</v>
      </c>
      <c r="C372" s="259" t="s">
        <v>52</v>
      </c>
      <c r="D372" s="86" t="s">
        <v>53</v>
      </c>
      <c r="E372" s="87" t="s">
        <v>53</v>
      </c>
      <c r="F372" s="87" t="s">
        <v>54</v>
      </c>
      <c r="G372" s="87" t="s">
        <v>55</v>
      </c>
      <c r="H372" s="87" t="s">
        <v>42</v>
      </c>
      <c r="I372" s="87" t="s">
        <v>56</v>
      </c>
      <c r="J372" s="87" t="s">
        <v>44</v>
      </c>
      <c r="K372" s="87" t="s">
        <v>1728</v>
      </c>
      <c r="L372" s="92">
        <v>0.15</v>
      </c>
      <c r="M372" s="87">
        <v>2</v>
      </c>
      <c r="N372" s="87" t="s">
        <v>7</v>
      </c>
      <c r="O372" s="237" t="s">
        <v>1595</v>
      </c>
      <c r="P372" s="237" t="s">
        <v>1596</v>
      </c>
      <c r="Q372" s="103">
        <v>45334</v>
      </c>
      <c r="R372" s="103">
        <v>45345</v>
      </c>
      <c r="S372" s="87" t="s">
        <v>648</v>
      </c>
    </row>
    <row r="373" spans="1:19" s="224" customFormat="1" ht="75" customHeight="1" x14ac:dyDescent="0.25">
      <c r="A373" s="235" t="s">
        <v>648</v>
      </c>
      <c r="B373" s="87" t="s">
        <v>51</v>
      </c>
      <c r="C373" s="259" t="s">
        <v>52</v>
      </c>
      <c r="D373" s="86" t="s">
        <v>53</v>
      </c>
      <c r="E373" s="87" t="s">
        <v>53</v>
      </c>
      <c r="F373" s="87" t="s">
        <v>54</v>
      </c>
      <c r="G373" s="87" t="s">
        <v>55</v>
      </c>
      <c r="H373" s="87" t="s">
        <v>42</v>
      </c>
      <c r="I373" s="87" t="s">
        <v>56</v>
      </c>
      <c r="J373" s="87" t="s">
        <v>44</v>
      </c>
      <c r="K373" s="87" t="s">
        <v>75</v>
      </c>
      <c r="L373" s="92">
        <v>0.1</v>
      </c>
      <c r="M373" s="87">
        <v>1</v>
      </c>
      <c r="N373" s="87" t="s">
        <v>7</v>
      </c>
      <c r="O373" s="236" t="s">
        <v>1584</v>
      </c>
      <c r="P373" s="236" t="s">
        <v>1585</v>
      </c>
      <c r="Q373" s="103">
        <v>45348</v>
      </c>
      <c r="R373" s="103">
        <v>45359</v>
      </c>
      <c r="S373" s="87" t="s">
        <v>648</v>
      </c>
    </row>
    <row r="374" spans="1:19" s="224" customFormat="1" ht="75" customHeight="1" x14ac:dyDescent="0.25">
      <c r="A374" s="235" t="s">
        <v>648</v>
      </c>
      <c r="B374" s="87" t="s">
        <v>51</v>
      </c>
      <c r="C374" s="259" t="s">
        <v>52</v>
      </c>
      <c r="D374" s="86" t="s">
        <v>53</v>
      </c>
      <c r="E374" s="87" t="s">
        <v>53</v>
      </c>
      <c r="F374" s="87" t="s">
        <v>54</v>
      </c>
      <c r="G374" s="87" t="s">
        <v>55</v>
      </c>
      <c r="H374" s="87" t="s">
        <v>42</v>
      </c>
      <c r="I374" s="87" t="s">
        <v>56</v>
      </c>
      <c r="J374" s="87" t="s">
        <v>44</v>
      </c>
      <c r="K374" s="87" t="s">
        <v>76</v>
      </c>
      <c r="L374" s="92">
        <v>0.35</v>
      </c>
      <c r="M374" s="87">
        <v>1</v>
      </c>
      <c r="N374" s="87" t="s">
        <v>7</v>
      </c>
      <c r="O374" s="238" t="s">
        <v>1586</v>
      </c>
      <c r="P374" s="239" t="s">
        <v>1587</v>
      </c>
      <c r="Q374" s="103">
        <v>45362</v>
      </c>
      <c r="R374" s="103">
        <v>45471</v>
      </c>
      <c r="S374" s="87" t="s">
        <v>648</v>
      </c>
    </row>
    <row r="375" spans="1:19" s="224" customFormat="1" ht="75" customHeight="1" x14ac:dyDescent="0.25">
      <c r="A375" s="235" t="s">
        <v>648</v>
      </c>
      <c r="B375" s="87" t="s">
        <v>51</v>
      </c>
      <c r="C375" s="259" t="s">
        <v>52</v>
      </c>
      <c r="D375" s="86" t="s">
        <v>53</v>
      </c>
      <c r="E375" s="87" t="s">
        <v>53</v>
      </c>
      <c r="F375" s="87" t="s">
        <v>54</v>
      </c>
      <c r="G375" s="87" t="s">
        <v>55</v>
      </c>
      <c r="H375" s="87" t="s">
        <v>42</v>
      </c>
      <c r="I375" s="87" t="s">
        <v>56</v>
      </c>
      <c r="J375" s="87" t="s">
        <v>44</v>
      </c>
      <c r="K375" s="87" t="s">
        <v>520</v>
      </c>
      <c r="L375" s="92">
        <v>0.2</v>
      </c>
      <c r="M375" s="87">
        <v>1</v>
      </c>
      <c r="N375" s="87" t="s">
        <v>7</v>
      </c>
      <c r="O375" s="236" t="s">
        <v>1588</v>
      </c>
      <c r="P375" s="236" t="s">
        <v>1589</v>
      </c>
      <c r="Q375" s="103">
        <v>45411</v>
      </c>
      <c r="R375" s="103">
        <v>45506</v>
      </c>
      <c r="S375" s="87" t="s">
        <v>648</v>
      </c>
    </row>
    <row r="376" spans="1:19" s="224" customFormat="1" ht="75" customHeight="1" x14ac:dyDescent="0.25">
      <c r="A376" s="235" t="s">
        <v>648</v>
      </c>
      <c r="B376" s="87" t="s">
        <v>51</v>
      </c>
      <c r="C376" s="259" t="s">
        <v>52</v>
      </c>
      <c r="D376" s="86" t="s">
        <v>53</v>
      </c>
      <c r="E376" s="87" t="s">
        <v>53</v>
      </c>
      <c r="F376" s="87" t="s">
        <v>54</v>
      </c>
      <c r="G376" s="87" t="s">
        <v>55</v>
      </c>
      <c r="H376" s="87" t="s">
        <v>42</v>
      </c>
      <c r="I376" s="87" t="s">
        <v>56</v>
      </c>
      <c r="J376" s="87" t="s">
        <v>44</v>
      </c>
      <c r="K376" s="87" t="s">
        <v>78</v>
      </c>
      <c r="L376" s="92">
        <v>0.05</v>
      </c>
      <c r="M376" s="87">
        <v>3</v>
      </c>
      <c r="N376" s="87" t="s">
        <v>7</v>
      </c>
      <c r="O376" s="240" t="s">
        <v>1590</v>
      </c>
      <c r="P376" s="236" t="s">
        <v>1591</v>
      </c>
      <c r="Q376" s="103">
        <v>45509</v>
      </c>
      <c r="R376" s="103">
        <v>45520</v>
      </c>
      <c r="S376" s="87" t="s">
        <v>648</v>
      </c>
    </row>
    <row r="377" spans="1:19" s="224" customFormat="1" ht="75" customHeight="1" x14ac:dyDescent="0.25">
      <c r="A377" s="235" t="s">
        <v>648</v>
      </c>
      <c r="B377" s="87" t="s">
        <v>51</v>
      </c>
      <c r="C377" s="259" t="s">
        <v>52</v>
      </c>
      <c r="D377" s="86" t="s">
        <v>53</v>
      </c>
      <c r="E377" s="87" t="s">
        <v>53</v>
      </c>
      <c r="F377" s="87" t="s">
        <v>54</v>
      </c>
      <c r="G377" s="87" t="s">
        <v>55</v>
      </c>
      <c r="H377" s="87" t="s">
        <v>42</v>
      </c>
      <c r="I377" s="87" t="s">
        <v>56</v>
      </c>
      <c r="J377" s="87" t="s">
        <v>44</v>
      </c>
      <c r="K377" s="87" t="s">
        <v>79</v>
      </c>
      <c r="L377" s="92">
        <v>0.05</v>
      </c>
      <c r="M377" s="87">
        <v>2</v>
      </c>
      <c r="N377" s="87" t="s">
        <v>7</v>
      </c>
      <c r="O377" s="236" t="s">
        <v>1592</v>
      </c>
      <c r="P377" s="236" t="s">
        <v>1593</v>
      </c>
      <c r="Q377" s="103">
        <v>45523</v>
      </c>
      <c r="R377" s="103">
        <v>45534</v>
      </c>
      <c r="S377" s="87" t="s">
        <v>648</v>
      </c>
    </row>
    <row r="378" spans="1:19" s="224" customFormat="1" ht="75" customHeight="1" x14ac:dyDescent="0.25">
      <c r="A378" s="231" t="s">
        <v>648</v>
      </c>
      <c r="B378" s="244" t="s">
        <v>36</v>
      </c>
      <c r="C378" s="244" t="s">
        <v>37</v>
      </c>
      <c r="D378" s="244" t="s">
        <v>93</v>
      </c>
      <c r="E378" s="244" t="s">
        <v>94</v>
      </c>
      <c r="F378" s="244" t="s">
        <v>67</v>
      </c>
      <c r="G378" s="244" t="s">
        <v>68</v>
      </c>
      <c r="H378" s="244" t="s">
        <v>42</v>
      </c>
      <c r="I378" s="244" t="s">
        <v>666</v>
      </c>
      <c r="J378" s="244" t="s">
        <v>667</v>
      </c>
      <c r="K378" s="244" t="s">
        <v>668</v>
      </c>
      <c r="L378" s="267">
        <v>0.15</v>
      </c>
      <c r="M378" s="244">
        <v>1</v>
      </c>
      <c r="N378" s="244" t="s">
        <v>7</v>
      </c>
      <c r="O378" s="262" t="s">
        <v>1575</v>
      </c>
      <c r="P378" s="263" t="s">
        <v>1727</v>
      </c>
      <c r="Q378" s="277">
        <v>45323</v>
      </c>
      <c r="R378" s="277">
        <v>45534</v>
      </c>
      <c r="S378" s="244" t="s">
        <v>669</v>
      </c>
    </row>
    <row r="379" spans="1:19" s="224" customFormat="1" ht="75" customHeight="1" x14ac:dyDescent="0.25">
      <c r="A379" s="235" t="s">
        <v>648</v>
      </c>
      <c r="B379" s="87" t="s">
        <v>51</v>
      </c>
      <c r="C379" s="259" t="s">
        <v>52</v>
      </c>
      <c r="D379" s="86" t="s">
        <v>53</v>
      </c>
      <c r="E379" s="87" t="s">
        <v>53</v>
      </c>
      <c r="F379" s="87" t="s">
        <v>54</v>
      </c>
      <c r="G379" s="87" t="s">
        <v>55</v>
      </c>
      <c r="H379" s="87" t="s">
        <v>42</v>
      </c>
      <c r="I379" s="87" t="s">
        <v>56</v>
      </c>
      <c r="J379" s="87" t="s">
        <v>44</v>
      </c>
      <c r="K379" s="87" t="s">
        <v>530</v>
      </c>
      <c r="L379" s="92">
        <v>0.1</v>
      </c>
      <c r="M379" s="87">
        <v>2</v>
      </c>
      <c r="N379" s="87" t="s">
        <v>7</v>
      </c>
      <c r="O379" s="236" t="s">
        <v>1579</v>
      </c>
      <c r="P379" s="236" t="s">
        <v>1635</v>
      </c>
      <c r="Q379" s="103">
        <v>45323</v>
      </c>
      <c r="R379" s="103">
        <v>45331</v>
      </c>
      <c r="S379" s="87" t="s">
        <v>669</v>
      </c>
    </row>
    <row r="380" spans="1:19" s="224" customFormat="1" ht="75" customHeight="1" x14ac:dyDescent="0.25">
      <c r="A380" s="235" t="s">
        <v>648</v>
      </c>
      <c r="B380" s="87" t="s">
        <v>51</v>
      </c>
      <c r="C380" s="259" t="s">
        <v>52</v>
      </c>
      <c r="D380" s="86" t="s">
        <v>53</v>
      </c>
      <c r="E380" s="87" t="s">
        <v>53</v>
      </c>
      <c r="F380" s="87" t="s">
        <v>54</v>
      </c>
      <c r="G380" s="87" t="s">
        <v>55</v>
      </c>
      <c r="H380" s="87" t="s">
        <v>42</v>
      </c>
      <c r="I380" s="87" t="s">
        <v>56</v>
      </c>
      <c r="J380" s="87" t="s">
        <v>44</v>
      </c>
      <c r="K380" s="87" t="s">
        <v>1728</v>
      </c>
      <c r="L380" s="92">
        <v>0.15</v>
      </c>
      <c r="M380" s="87">
        <v>2</v>
      </c>
      <c r="N380" s="87" t="s">
        <v>7</v>
      </c>
      <c r="O380" s="237" t="s">
        <v>1595</v>
      </c>
      <c r="P380" s="237" t="s">
        <v>1596</v>
      </c>
      <c r="Q380" s="103">
        <v>45341</v>
      </c>
      <c r="R380" s="103">
        <v>45352</v>
      </c>
      <c r="S380" s="87" t="s">
        <v>669</v>
      </c>
    </row>
    <row r="381" spans="1:19" s="224" customFormat="1" ht="75" customHeight="1" x14ac:dyDescent="0.25">
      <c r="A381" s="235" t="s">
        <v>648</v>
      </c>
      <c r="B381" s="87" t="s">
        <v>51</v>
      </c>
      <c r="C381" s="259" t="s">
        <v>52</v>
      </c>
      <c r="D381" s="86" t="s">
        <v>53</v>
      </c>
      <c r="E381" s="87" t="s">
        <v>53</v>
      </c>
      <c r="F381" s="87" t="s">
        <v>54</v>
      </c>
      <c r="G381" s="87" t="s">
        <v>55</v>
      </c>
      <c r="H381" s="87" t="s">
        <v>42</v>
      </c>
      <c r="I381" s="87" t="s">
        <v>56</v>
      </c>
      <c r="J381" s="87" t="s">
        <v>44</v>
      </c>
      <c r="K381" s="87" t="s">
        <v>75</v>
      </c>
      <c r="L381" s="92">
        <v>0.1</v>
      </c>
      <c r="M381" s="87">
        <v>1</v>
      </c>
      <c r="N381" s="87" t="s">
        <v>7</v>
      </c>
      <c r="O381" s="236" t="s">
        <v>1584</v>
      </c>
      <c r="P381" s="236" t="s">
        <v>1585</v>
      </c>
      <c r="Q381" s="103">
        <v>45348</v>
      </c>
      <c r="R381" s="103">
        <v>45359</v>
      </c>
      <c r="S381" s="87" t="s">
        <v>669</v>
      </c>
    </row>
    <row r="382" spans="1:19" s="224" customFormat="1" ht="75" customHeight="1" x14ac:dyDescent="0.25">
      <c r="A382" s="235" t="s">
        <v>648</v>
      </c>
      <c r="B382" s="87" t="s">
        <v>51</v>
      </c>
      <c r="C382" s="259" t="s">
        <v>52</v>
      </c>
      <c r="D382" s="86" t="s">
        <v>53</v>
      </c>
      <c r="E382" s="87" t="s">
        <v>53</v>
      </c>
      <c r="F382" s="87" t="s">
        <v>54</v>
      </c>
      <c r="G382" s="87" t="s">
        <v>55</v>
      </c>
      <c r="H382" s="87" t="s">
        <v>42</v>
      </c>
      <c r="I382" s="87" t="s">
        <v>56</v>
      </c>
      <c r="J382" s="87" t="s">
        <v>44</v>
      </c>
      <c r="K382" s="87" t="s">
        <v>76</v>
      </c>
      <c r="L382" s="92">
        <v>0.35</v>
      </c>
      <c r="M382" s="87">
        <v>1</v>
      </c>
      <c r="N382" s="87" t="s">
        <v>7</v>
      </c>
      <c r="O382" s="238" t="s">
        <v>1586</v>
      </c>
      <c r="P382" s="239" t="s">
        <v>1587</v>
      </c>
      <c r="Q382" s="103">
        <v>45362</v>
      </c>
      <c r="R382" s="103">
        <v>45471</v>
      </c>
      <c r="S382" s="87" t="s">
        <v>669</v>
      </c>
    </row>
    <row r="383" spans="1:19" s="224" customFormat="1" ht="75" customHeight="1" x14ac:dyDescent="0.25">
      <c r="A383" s="235" t="s">
        <v>648</v>
      </c>
      <c r="B383" s="87" t="s">
        <v>51</v>
      </c>
      <c r="C383" s="259" t="s">
        <v>52</v>
      </c>
      <c r="D383" s="86" t="s">
        <v>53</v>
      </c>
      <c r="E383" s="87" t="s">
        <v>53</v>
      </c>
      <c r="F383" s="87" t="s">
        <v>54</v>
      </c>
      <c r="G383" s="87" t="s">
        <v>55</v>
      </c>
      <c r="H383" s="87" t="s">
        <v>42</v>
      </c>
      <c r="I383" s="87" t="s">
        <v>56</v>
      </c>
      <c r="J383" s="87" t="s">
        <v>44</v>
      </c>
      <c r="K383" s="87" t="s">
        <v>520</v>
      </c>
      <c r="L383" s="92">
        <v>0.2</v>
      </c>
      <c r="M383" s="87">
        <v>1</v>
      </c>
      <c r="N383" s="87" t="s">
        <v>7</v>
      </c>
      <c r="O383" s="236" t="s">
        <v>1588</v>
      </c>
      <c r="P383" s="236" t="s">
        <v>1589</v>
      </c>
      <c r="Q383" s="103">
        <v>45411</v>
      </c>
      <c r="R383" s="103">
        <v>45506</v>
      </c>
      <c r="S383" s="87" t="s">
        <v>669</v>
      </c>
    </row>
    <row r="384" spans="1:19" s="224" customFormat="1" ht="75" customHeight="1" x14ac:dyDescent="0.25">
      <c r="A384" s="235" t="s">
        <v>648</v>
      </c>
      <c r="B384" s="87" t="s">
        <v>51</v>
      </c>
      <c r="C384" s="259" t="s">
        <v>52</v>
      </c>
      <c r="D384" s="86" t="s">
        <v>53</v>
      </c>
      <c r="E384" s="87" t="s">
        <v>53</v>
      </c>
      <c r="F384" s="87" t="s">
        <v>54</v>
      </c>
      <c r="G384" s="87" t="s">
        <v>55</v>
      </c>
      <c r="H384" s="87" t="s">
        <v>42</v>
      </c>
      <c r="I384" s="87" t="s">
        <v>56</v>
      </c>
      <c r="J384" s="87" t="s">
        <v>44</v>
      </c>
      <c r="K384" s="87" t="s">
        <v>78</v>
      </c>
      <c r="L384" s="92">
        <v>0.05</v>
      </c>
      <c r="M384" s="87">
        <v>3</v>
      </c>
      <c r="N384" s="87" t="s">
        <v>7</v>
      </c>
      <c r="O384" s="240" t="s">
        <v>1590</v>
      </c>
      <c r="P384" s="236" t="s">
        <v>1591</v>
      </c>
      <c r="Q384" s="103">
        <v>45509</v>
      </c>
      <c r="R384" s="103">
        <v>45527</v>
      </c>
      <c r="S384" s="87" t="s">
        <v>669</v>
      </c>
    </row>
    <row r="385" spans="1:19" s="224" customFormat="1" ht="75" customHeight="1" x14ac:dyDescent="0.25">
      <c r="A385" s="235" t="s">
        <v>648</v>
      </c>
      <c r="B385" s="87" t="s">
        <v>51</v>
      </c>
      <c r="C385" s="259" t="s">
        <v>52</v>
      </c>
      <c r="D385" s="86" t="s">
        <v>53</v>
      </c>
      <c r="E385" s="87" t="s">
        <v>53</v>
      </c>
      <c r="F385" s="87" t="s">
        <v>54</v>
      </c>
      <c r="G385" s="87" t="s">
        <v>55</v>
      </c>
      <c r="H385" s="87" t="s">
        <v>42</v>
      </c>
      <c r="I385" s="87" t="s">
        <v>56</v>
      </c>
      <c r="J385" s="87" t="s">
        <v>44</v>
      </c>
      <c r="K385" s="87" t="s">
        <v>79</v>
      </c>
      <c r="L385" s="92">
        <v>0.05</v>
      </c>
      <c r="M385" s="87">
        <v>2</v>
      </c>
      <c r="N385" s="87" t="s">
        <v>7</v>
      </c>
      <c r="O385" s="236" t="s">
        <v>1592</v>
      </c>
      <c r="P385" s="236" t="s">
        <v>1593</v>
      </c>
      <c r="Q385" s="103">
        <v>45523</v>
      </c>
      <c r="R385" s="103">
        <v>45534</v>
      </c>
      <c r="S385" s="87" t="s">
        <v>669</v>
      </c>
    </row>
    <row r="386" spans="1:19" s="224" customFormat="1" ht="75" customHeight="1" x14ac:dyDescent="0.25">
      <c r="A386" s="231" t="s">
        <v>648</v>
      </c>
      <c r="B386" s="244" t="s">
        <v>36</v>
      </c>
      <c r="C386" s="244" t="s">
        <v>52</v>
      </c>
      <c r="D386" s="244" t="s">
        <v>128</v>
      </c>
      <c r="E386" s="244" t="s">
        <v>129</v>
      </c>
      <c r="F386" s="244" t="s">
        <v>54</v>
      </c>
      <c r="G386" s="244" t="s">
        <v>366</v>
      </c>
      <c r="H386" s="244" t="s">
        <v>42</v>
      </c>
      <c r="I386" s="244" t="s">
        <v>515</v>
      </c>
      <c r="J386" s="244" t="s">
        <v>44</v>
      </c>
      <c r="K386" s="244" t="s">
        <v>670</v>
      </c>
      <c r="L386" s="267">
        <v>0.03</v>
      </c>
      <c r="M386" s="244">
        <v>1</v>
      </c>
      <c r="N386" s="244" t="s">
        <v>7</v>
      </c>
      <c r="O386" s="244" t="s">
        <v>671</v>
      </c>
      <c r="P386" s="234" t="s">
        <v>672</v>
      </c>
      <c r="Q386" s="277">
        <v>45293</v>
      </c>
      <c r="R386" s="277">
        <v>45625</v>
      </c>
      <c r="S386" s="244" t="s">
        <v>669</v>
      </c>
    </row>
    <row r="387" spans="1:19" s="224" customFormat="1" ht="75" customHeight="1" x14ac:dyDescent="0.25">
      <c r="A387" s="235" t="s">
        <v>648</v>
      </c>
      <c r="B387" s="87" t="s">
        <v>51</v>
      </c>
      <c r="C387" s="87" t="s">
        <v>52</v>
      </c>
      <c r="D387" s="86" t="s">
        <v>53</v>
      </c>
      <c r="E387" s="87" t="s">
        <v>53</v>
      </c>
      <c r="F387" s="87" t="s">
        <v>54</v>
      </c>
      <c r="G387" s="87" t="s">
        <v>55</v>
      </c>
      <c r="H387" s="87" t="s">
        <v>42</v>
      </c>
      <c r="I387" s="87" t="s">
        <v>56</v>
      </c>
      <c r="J387" s="87" t="s">
        <v>44</v>
      </c>
      <c r="K387" s="87" t="s">
        <v>84</v>
      </c>
      <c r="L387" s="92">
        <v>0.5</v>
      </c>
      <c r="M387" s="87">
        <v>1</v>
      </c>
      <c r="N387" s="87" t="s">
        <v>7</v>
      </c>
      <c r="O387" s="87" t="s">
        <v>673</v>
      </c>
      <c r="P387" s="91" t="s">
        <v>1214</v>
      </c>
      <c r="Q387" s="103">
        <v>45324</v>
      </c>
      <c r="R387" s="103">
        <v>45504</v>
      </c>
      <c r="S387" s="87" t="s">
        <v>648</v>
      </c>
    </row>
    <row r="388" spans="1:19" s="224" customFormat="1" ht="75" customHeight="1" x14ac:dyDescent="0.25">
      <c r="A388" s="235" t="s">
        <v>648</v>
      </c>
      <c r="B388" s="87" t="s">
        <v>51</v>
      </c>
      <c r="C388" s="87" t="s">
        <v>52</v>
      </c>
      <c r="D388" s="86" t="s">
        <v>53</v>
      </c>
      <c r="E388" s="87" t="s">
        <v>53</v>
      </c>
      <c r="F388" s="87" t="s">
        <v>54</v>
      </c>
      <c r="G388" s="87" t="s">
        <v>55</v>
      </c>
      <c r="H388" s="87" t="s">
        <v>42</v>
      </c>
      <c r="I388" s="87" t="s">
        <v>56</v>
      </c>
      <c r="J388" s="87" t="s">
        <v>44</v>
      </c>
      <c r="K388" s="87" t="s">
        <v>86</v>
      </c>
      <c r="L388" s="92">
        <v>0</v>
      </c>
      <c r="M388" s="87">
        <v>1</v>
      </c>
      <c r="N388" s="87" t="s">
        <v>7</v>
      </c>
      <c r="O388" s="87" t="s">
        <v>674</v>
      </c>
      <c r="P388" s="91" t="s">
        <v>1215</v>
      </c>
      <c r="Q388" s="103">
        <v>45505</v>
      </c>
      <c r="R388" s="103">
        <v>45534</v>
      </c>
      <c r="S388" s="87" t="s">
        <v>88</v>
      </c>
    </row>
    <row r="389" spans="1:19" s="224" customFormat="1" ht="75" customHeight="1" x14ac:dyDescent="0.25">
      <c r="A389" s="235" t="s">
        <v>648</v>
      </c>
      <c r="B389" s="87" t="s">
        <v>51</v>
      </c>
      <c r="C389" s="87" t="s">
        <v>52</v>
      </c>
      <c r="D389" s="86" t="s">
        <v>53</v>
      </c>
      <c r="E389" s="87" t="s">
        <v>53</v>
      </c>
      <c r="F389" s="87" t="s">
        <v>54</v>
      </c>
      <c r="G389" s="87" t="s">
        <v>55</v>
      </c>
      <c r="H389" s="87" t="s">
        <v>42</v>
      </c>
      <c r="I389" s="87" t="s">
        <v>56</v>
      </c>
      <c r="J389" s="87" t="s">
        <v>44</v>
      </c>
      <c r="K389" s="87" t="s">
        <v>89</v>
      </c>
      <c r="L389" s="92">
        <v>0.5</v>
      </c>
      <c r="M389" s="87">
        <v>1</v>
      </c>
      <c r="N389" s="87" t="s">
        <v>7</v>
      </c>
      <c r="O389" s="87" t="s">
        <v>675</v>
      </c>
      <c r="P389" s="91" t="s">
        <v>1269</v>
      </c>
      <c r="Q389" s="103">
        <v>45537</v>
      </c>
      <c r="R389" s="103">
        <v>45596</v>
      </c>
      <c r="S389" s="87" t="s">
        <v>648</v>
      </c>
    </row>
    <row r="390" spans="1:19" s="224" customFormat="1" ht="75" customHeight="1" x14ac:dyDescent="0.25">
      <c r="A390" s="235" t="s">
        <v>648</v>
      </c>
      <c r="B390" s="87" t="s">
        <v>51</v>
      </c>
      <c r="C390" s="87" t="s">
        <v>52</v>
      </c>
      <c r="D390" s="86" t="s">
        <v>53</v>
      </c>
      <c r="E390" s="87" t="s">
        <v>53</v>
      </c>
      <c r="F390" s="87" t="s">
        <v>54</v>
      </c>
      <c r="G390" s="87" t="s">
        <v>55</v>
      </c>
      <c r="H390" s="87" t="s">
        <v>42</v>
      </c>
      <c r="I390" s="87" t="s">
        <v>56</v>
      </c>
      <c r="J390" s="87" t="s">
        <v>44</v>
      </c>
      <c r="K390" s="87" t="s">
        <v>91</v>
      </c>
      <c r="L390" s="92">
        <v>0</v>
      </c>
      <c r="M390" s="87">
        <v>1</v>
      </c>
      <c r="N390" s="87" t="s">
        <v>7</v>
      </c>
      <c r="O390" s="87" t="s">
        <v>676</v>
      </c>
      <c r="P390" s="91" t="s">
        <v>1270</v>
      </c>
      <c r="Q390" s="103">
        <v>45597</v>
      </c>
      <c r="R390" s="103">
        <v>45625</v>
      </c>
      <c r="S390" s="87" t="s">
        <v>88</v>
      </c>
    </row>
    <row r="391" spans="1:19" s="224" customFormat="1" ht="75" customHeight="1" x14ac:dyDescent="0.25">
      <c r="A391" s="231" t="s">
        <v>648</v>
      </c>
      <c r="B391" s="244" t="s">
        <v>36</v>
      </c>
      <c r="C391" s="244" t="s">
        <v>52</v>
      </c>
      <c r="D391" s="244" t="s">
        <v>128</v>
      </c>
      <c r="E391" s="244" t="s">
        <v>129</v>
      </c>
      <c r="F391" s="244" t="s">
        <v>54</v>
      </c>
      <c r="G391" s="244" t="s">
        <v>55</v>
      </c>
      <c r="H391" s="244" t="s">
        <v>42</v>
      </c>
      <c r="I391" s="244" t="s">
        <v>677</v>
      </c>
      <c r="J391" s="244" t="s">
        <v>44</v>
      </c>
      <c r="K391" s="244" t="s">
        <v>678</v>
      </c>
      <c r="L391" s="267">
        <v>0.02</v>
      </c>
      <c r="M391" s="244">
        <v>1</v>
      </c>
      <c r="N391" s="244" t="s">
        <v>7</v>
      </c>
      <c r="O391" s="244" t="s">
        <v>1781</v>
      </c>
      <c r="P391" s="234" t="s">
        <v>1271</v>
      </c>
      <c r="Q391" s="277">
        <v>45293</v>
      </c>
      <c r="R391" s="277">
        <v>45471</v>
      </c>
      <c r="S391" s="244" t="s">
        <v>679</v>
      </c>
    </row>
    <row r="392" spans="1:19" ht="61.5" customHeight="1" x14ac:dyDescent="0.25">
      <c r="A392" s="235" t="s">
        <v>648</v>
      </c>
      <c r="B392" s="87" t="s">
        <v>51</v>
      </c>
      <c r="C392" s="87" t="s">
        <v>52</v>
      </c>
      <c r="D392" s="86" t="s">
        <v>53</v>
      </c>
      <c r="E392" s="87" t="s">
        <v>53</v>
      </c>
      <c r="F392" s="87" t="s">
        <v>54</v>
      </c>
      <c r="G392" s="87" t="s">
        <v>55</v>
      </c>
      <c r="H392" s="87" t="s">
        <v>42</v>
      </c>
      <c r="I392" s="87" t="s">
        <v>56</v>
      </c>
      <c r="J392" s="87" t="s">
        <v>44</v>
      </c>
      <c r="K392" s="87" t="s">
        <v>680</v>
      </c>
      <c r="L392" s="92">
        <v>0.3</v>
      </c>
      <c r="M392" s="87">
        <v>1</v>
      </c>
      <c r="N392" s="87" t="s">
        <v>7</v>
      </c>
      <c r="O392" s="87" t="s">
        <v>681</v>
      </c>
      <c r="P392" s="91" t="s">
        <v>1272</v>
      </c>
      <c r="Q392" s="103">
        <v>45313</v>
      </c>
      <c r="R392" s="103">
        <v>45331</v>
      </c>
      <c r="S392" s="87" t="s">
        <v>648</v>
      </c>
    </row>
    <row r="393" spans="1:19" s="224" customFormat="1" ht="75" customHeight="1" x14ac:dyDescent="0.25">
      <c r="A393" s="235" t="s">
        <v>648</v>
      </c>
      <c r="B393" s="87" t="s">
        <v>51</v>
      </c>
      <c r="C393" s="87" t="s">
        <v>52</v>
      </c>
      <c r="D393" s="86" t="s">
        <v>53</v>
      </c>
      <c r="E393" s="87" t="s">
        <v>53</v>
      </c>
      <c r="F393" s="87" t="s">
        <v>54</v>
      </c>
      <c r="G393" s="87" t="s">
        <v>55</v>
      </c>
      <c r="H393" s="87" t="s">
        <v>42</v>
      </c>
      <c r="I393" s="87" t="s">
        <v>56</v>
      </c>
      <c r="J393" s="87" t="s">
        <v>44</v>
      </c>
      <c r="K393" s="87" t="s">
        <v>682</v>
      </c>
      <c r="L393" s="92">
        <v>0.7</v>
      </c>
      <c r="M393" s="87">
        <v>2</v>
      </c>
      <c r="N393" s="87" t="s">
        <v>7</v>
      </c>
      <c r="O393" s="87" t="s">
        <v>1783</v>
      </c>
      <c r="P393" s="91" t="s">
        <v>1423</v>
      </c>
      <c r="Q393" s="103">
        <v>45334</v>
      </c>
      <c r="R393" s="103">
        <v>45397</v>
      </c>
      <c r="S393" s="87" t="s">
        <v>679</v>
      </c>
    </row>
    <row r="394" spans="1:19" s="224" customFormat="1" ht="75" customHeight="1" x14ac:dyDescent="0.25">
      <c r="A394" s="235" t="s">
        <v>648</v>
      </c>
      <c r="B394" s="87" t="s">
        <v>51</v>
      </c>
      <c r="C394" s="87" t="s">
        <v>52</v>
      </c>
      <c r="D394" s="86" t="s">
        <v>53</v>
      </c>
      <c r="E394" s="87" t="s">
        <v>53</v>
      </c>
      <c r="F394" s="87" t="s">
        <v>54</v>
      </c>
      <c r="G394" s="87" t="s">
        <v>55</v>
      </c>
      <c r="H394" s="87" t="s">
        <v>42</v>
      </c>
      <c r="I394" s="87" t="s">
        <v>56</v>
      </c>
      <c r="J394" s="87" t="s">
        <v>44</v>
      </c>
      <c r="K394" s="87" t="s">
        <v>684</v>
      </c>
      <c r="L394" s="92">
        <v>0</v>
      </c>
      <c r="M394" s="87">
        <v>1</v>
      </c>
      <c r="N394" s="87" t="s">
        <v>7</v>
      </c>
      <c r="O394" s="87" t="s">
        <v>685</v>
      </c>
      <c r="P394" s="91" t="s">
        <v>1273</v>
      </c>
      <c r="Q394" s="103">
        <v>45398</v>
      </c>
      <c r="R394" s="103">
        <v>45474</v>
      </c>
      <c r="S394" s="87" t="s">
        <v>88</v>
      </c>
    </row>
    <row r="395" spans="1:19" s="224" customFormat="1" ht="75" customHeight="1" x14ac:dyDescent="0.25">
      <c r="A395" s="231" t="s">
        <v>686</v>
      </c>
      <c r="B395" s="244" t="s">
        <v>36</v>
      </c>
      <c r="C395" s="244" t="s">
        <v>168</v>
      </c>
      <c r="D395" s="244" t="s">
        <v>93</v>
      </c>
      <c r="E395" s="244" t="s">
        <v>94</v>
      </c>
      <c r="F395" s="244" t="s">
        <v>1656</v>
      </c>
      <c r="G395" s="244" t="s">
        <v>297</v>
      </c>
      <c r="H395" s="244" t="s">
        <v>298</v>
      </c>
      <c r="I395" s="244" t="s">
        <v>687</v>
      </c>
      <c r="J395" s="244" t="s">
        <v>688</v>
      </c>
      <c r="K395" s="244" t="s">
        <v>689</v>
      </c>
      <c r="L395" s="245">
        <v>0.3</v>
      </c>
      <c r="M395" s="244">
        <v>3260000</v>
      </c>
      <c r="N395" s="244" t="s">
        <v>7</v>
      </c>
      <c r="O395" s="244" t="s">
        <v>690</v>
      </c>
      <c r="P395" s="234" t="s">
        <v>1274</v>
      </c>
      <c r="Q395" s="277">
        <v>45293</v>
      </c>
      <c r="R395" s="277">
        <v>45657</v>
      </c>
      <c r="S395" s="244" t="s">
        <v>686</v>
      </c>
    </row>
    <row r="396" spans="1:19" s="261" customFormat="1" ht="75" customHeight="1" x14ac:dyDescent="0.25">
      <c r="A396" s="235" t="s">
        <v>686</v>
      </c>
      <c r="B396" s="87" t="s">
        <v>51</v>
      </c>
      <c r="C396" s="259" t="s">
        <v>52</v>
      </c>
      <c r="D396" s="86" t="s">
        <v>53</v>
      </c>
      <c r="E396" s="87" t="s">
        <v>53</v>
      </c>
      <c r="F396" s="87" t="s">
        <v>54</v>
      </c>
      <c r="G396" s="87" t="s">
        <v>55</v>
      </c>
      <c r="H396" s="87" t="s">
        <v>42</v>
      </c>
      <c r="I396" s="87" t="s">
        <v>56</v>
      </c>
      <c r="J396" s="87" t="s">
        <v>44</v>
      </c>
      <c r="K396" s="87" t="s">
        <v>691</v>
      </c>
      <c r="L396" s="88">
        <v>1</v>
      </c>
      <c r="M396" s="87">
        <v>3260000</v>
      </c>
      <c r="N396" s="87" t="s">
        <v>7</v>
      </c>
      <c r="O396" s="87" t="s">
        <v>690</v>
      </c>
      <c r="P396" s="91" t="s">
        <v>1274</v>
      </c>
      <c r="Q396" s="103">
        <v>45293</v>
      </c>
      <c r="R396" s="103">
        <v>45657</v>
      </c>
      <c r="S396" s="87" t="s">
        <v>686</v>
      </c>
    </row>
    <row r="397" spans="1:19" s="261" customFormat="1" ht="75" customHeight="1" x14ac:dyDescent="0.25">
      <c r="A397" s="231" t="s">
        <v>686</v>
      </c>
      <c r="B397" s="244" t="s">
        <v>36</v>
      </c>
      <c r="C397" s="244" t="s">
        <v>64</v>
      </c>
      <c r="D397" s="244" t="s">
        <v>65</v>
      </c>
      <c r="E397" s="244" t="s">
        <v>66</v>
      </c>
      <c r="F397" s="244" t="s">
        <v>1656</v>
      </c>
      <c r="G397" s="244" t="s">
        <v>120</v>
      </c>
      <c r="H397" s="244" t="s">
        <v>42</v>
      </c>
      <c r="I397" s="244" t="s">
        <v>687</v>
      </c>
      <c r="J397" s="244" t="s">
        <v>692</v>
      </c>
      <c r="K397" s="244" t="s">
        <v>693</v>
      </c>
      <c r="L397" s="245">
        <v>0.25</v>
      </c>
      <c r="M397" s="244">
        <v>35</v>
      </c>
      <c r="N397" s="244" t="s">
        <v>7</v>
      </c>
      <c r="O397" s="244" t="s">
        <v>694</v>
      </c>
      <c r="P397" s="234" t="s">
        <v>1275</v>
      </c>
      <c r="Q397" s="277">
        <v>45306</v>
      </c>
      <c r="R397" s="277">
        <v>45625</v>
      </c>
      <c r="S397" s="244" t="s">
        <v>695</v>
      </c>
    </row>
    <row r="398" spans="1:19" s="261" customFormat="1" ht="75" customHeight="1" x14ac:dyDescent="0.25">
      <c r="A398" s="235" t="s">
        <v>686</v>
      </c>
      <c r="B398" s="87" t="s">
        <v>51</v>
      </c>
      <c r="C398" s="259" t="s">
        <v>52</v>
      </c>
      <c r="D398" s="86" t="s">
        <v>53</v>
      </c>
      <c r="E398" s="87" t="s">
        <v>53</v>
      </c>
      <c r="F398" s="87" t="s">
        <v>54</v>
      </c>
      <c r="G398" s="87" t="s">
        <v>55</v>
      </c>
      <c r="H398" s="87" t="s">
        <v>42</v>
      </c>
      <c r="I398" s="87" t="s">
        <v>56</v>
      </c>
      <c r="J398" s="87" t="s">
        <v>44</v>
      </c>
      <c r="K398" s="87" t="s">
        <v>696</v>
      </c>
      <c r="L398" s="88">
        <v>0.3</v>
      </c>
      <c r="M398" s="87">
        <v>1</v>
      </c>
      <c r="N398" s="87" t="s">
        <v>7</v>
      </c>
      <c r="O398" s="87" t="s">
        <v>697</v>
      </c>
      <c r="P398" s="91" t="s">
        <v>1276</v>
      </c>
      <c r="Q398" s="103">
        <v>45306</v>
      </c>
      <c r="R398" s="103">
        <v>45317</v>
      </c>
      <c r="S398" s="87" t="s">
        <v>695</v>
      </c>
    </row>
    <row r="399" spans="1:19" s="261" customFormat="1" ht="75" customHeight="1" x14ac:dyDescent="0.25">
      <c r="A399" s="235" t="s">
        <v>686</v>
      </c>
      <c r="B399" s="87" t="s">
        <v>51</v>
      </c>
      <c r="C399" s="259" t="s">
        <v>52</v>
      </c>
      <c r="D399" s="86" t="s">
        <v>53</v>
      </c>
      <c r="E399" s="87" t="s">
        <v>53</v>
      </c>
      <c r="F399" s="87" t="s">
        <v>54</v>
      </c>
      <c r="G399" s="87" t="s">
        <v>55</v>
      </c>
      <c r="H399" s="87" t="s">
        <v>42</v>
      </c>
      <c r="I399" s="87" t="s">
        <v>56</v>
      </c>
      <c r="J399" s="87" t="s">
        <v>44</v>
      </c>
      <c r="K399" s="87" t="s">
        <v>698</v>
      </c>
      <c r="L399" s="88">
        <v>0.7</v>
      </c>
      <c r="M399" s="87">
        <v>100</v>
      </c>
      <c r="N399" s="87" t="s">
        <v>46</v>
      </c>
      <c r="O399" s="87" t="s">
        <v>699</v>
      </c>
      <c r="P399" s="87" t="s">
        <v>700</v>
      </c>
      <c r="Q399" s="103">
        <v>45327</v>
      </c>
      <c r="R399" s="103">
        <v>45625</v>
      </c>
      <c r="S399" s="87" t="s">
        <v>695</v>
      </c>
    </row>
    <row r="400" spans="1:19" s="261" customFormat="1" ht="75" customHeight="1" x14ac:dyDescent="0.25">
      <c r="A400" s="231" t="s">
        <v>686</v>
      </c>
      <c r="B400" s="244" t="s">
        <v>36</v>
      </c>
      <c r="C400" s="244" t="s">
        <v>37</v>
      </c>
      <c r="D400" s="244" t="s">
        <v>312</v>
      </c>
      <c r="E400" s="244" t="s">
        <v>313</v>
      </c>
      <c r="F400" s="244" t="s">
        <v>54</v>
      </c>
      <c r="G400" s="244" t="s">
        <v>120</v>
      </c>
      <c r="H400" s="244" t="s">
        <v>42</v>
      </c>
      <c r="I400" s="244" t="s">
        <v>431</v>
      </c>
      <c r="J400" s="244" t="s">
        <v>692</v>
      </c>
      <c r="K400" s="244" t="s">
        <v>701</v>
      </c>
      <c r="L400" s="245">
        <v>0.25</v>
      </c>
      <c r="M400" s="244">
        <v>1</v>
      </c>
      <c r="N400" s="244" t="s">
        <v>7</v>
      </c>
      <c r="O400" s="244" t="s">
        <v>702</v>
      </c>
      <c r="P400" s="234" t="s">
        <v>1277</v>
      </c>
      <c r="Q400" s="277">
        <v>45323</v>
      </c>
      <c r="R400" s="277">
        <v>45471</v>
      </c>
      <c r="S400" s="244" t="s">
        <v>703</v>
      </c>
    </row>
    <row r="401" spans="1:19" s="261" customFormat="1" ht="75" customHeight="1" x14ac:dyDescent="0.25">
      <c r="A401" s="235" t="s">
        <v>686</v>
      </c>
      <c r="B401" s="87" t="s">
        <v>51</v>
      </c>
      <c r="C401" s="259" t="s">
        <v>52</v>
      </c>
      <c r="D401" s="86" t="s">
        <v>53</v>
      </c>
      <c r="E401" s="87" t="s">
        <v>53</v>
      </c>
      <c r="F401" s="87" t="s">
        <v>54</v>
      </c>
      <c r="G401" s="87" t="s">
        <v>55</v>
      </c>
      <c r="H401" s="87" t="s">
        <v>42</v>
      </c>
      <c r="I401" s="87" t="s">
        <v>56</v>
      </c>
      <c r="J401" s="87" t="s">
        <v>44</v>
      </c>
      <c r="K401" s="87" t="s">
        <v>704</v>
      </c>
      <c r="L401" s="88">
        <v>0.3</v>
      </c>
      <c r="M401" s="87">
        <v>2</v>
      </c>
      <c r="N401" s="87" t="s">
        <v>7</v>
      </c>
      <c r="O401" s="87" t="s">
        <v>697</v>
      </c>
      <c r="P401" s="91" t="s">
        <v>1784</v>
      </c>
      <c r="Q401" s="103">
        <v>45323</v>
      </c>
      <c r="R401" s="103">
        <v>45373</v>
      </c>
      <c r="S401" s="87" t="s">
        <v>703</v>
      </c>
    </row>
    <row r="402" spans="1:19" s="261" customFormat="1" ht="75" customHeight="1" x14ac:dyDescent="0.25">
      <c r="A402" s="235" t="s">
        <v>686</v>
      </c>
      <c r="B402" s="87" t="s">
        <v>51</v>
      </c>
      <c r="C402" s="259" t="s">
        <v>52</v>
      </c>
      <c r="D402" s="86" t="s">
        <v>53</v>
      </c>
      <c r="E402" s="87" t="s">
        <v>53</v>
      </c>
      <c r="F402" s="87" t="s">
        <v>54</v>
      </c>
      <c r="G402" s="87" t="s">
        <v>55</v>
      </c>
      <c r="H402" s="87" t="s">
        <v>42</v>
      </c>
      <c r="I402" s="87" t="s">
        <v>56</v>
      </c>
      <c r="J402" s="87" t="s">
        <v>44</v>
      </c>
      <c r="K402" s="87" t="s">
        <v>705</v>
      </c>
      <c r="L402" s="88">
        <v>0.7</v>
      </c>
      <c r="M402" s="87">
        <v>1</v>
      </c>
      <c r="N402" s="87" t="s">
        <v>7</v>
      </c>
      <c r="O402" s="87" t="s">
        <v>702</v>
      </c>
      <c r="P402" s="91" t="s">
        <v>1278</v>
      </c>
      <c r="Q402" s="103">
        <v>45383</v>
      </c>
      <c r="R402" s="103">
        <v>45471</v>
      </c>
      <c r="S402" s="87" t="s">
        <v>703</v>
      </c>
    </row>
    <row r="403" spans="1:19" s="261" customFormat="1" ht="75" customHeight="1" x14ac:dyDescent="0.25">
      <c r="A403" s="231" t="s">
        <v>686</v>
      </c>
      <c r="B403" s="244" t="s">
        <v>36</v>
      </c>
      <c r="C403" s="244" t="s">
        <v>64</v>
      </c>
      <c r="D403" s="244" t="s">
        <v>312</v>
      </c>
      <c r="E403" s="244" t="s">
        <v>313</v>
      </c>
      <c r="F403" s="244" t="s">
        <v>54</v>
      </c>
      <c r="G403" s="244" t="s">
        <v>120</v>
      </c>
      <c r="H403" s="244" t="s">
        <v>298</v>
      </c>
      <c r="I403" s="244" t="s">
        <v>706</v>
      </c>
      <c r="J403" s="244" t="s">
        <v>707</v>
      </c>
      <c r="K403" s="244" t="s">
        <v>708</v>
      </c>
      <c r="L403" s="245">
        <v>0.2</v>
      </c>
      <c r="M403" s="244">
        <v>5</v>
      </c>
      <c r="N403" s="244" t="s">
        <v>7</v>
      </c>
      <c r="O403" s="244" t="s">
        <v>1785</v>
      </c>
      <c r="P403" s="234" t="s">
        <v>1786</v>
      </c>
      <c r="Q403" s="277">
        <v>45323</v>
      </c>
      <c r="R403" s="277">
        <v>45644</v>
      </c>
      <c r="S403" s="244" t="s">
        <v>709</v>
      </c>
    </row>
    <row r="404" spans="1:19" s="261" customFormat="1" ht="75" customHeight="1" x14ac:dyDescent="0.25">
      <c r="A404" s="235" t="s">
        <v>686</v>
      </c>
      <c r="B404" s="87" t="s">
        <v>51</v>
      </c>
      <c r="C404" s="259" t="s">
        <v>52</v>
      </c>
      <c r="D404" s="86" t="s">
        <v>53</v>
      </c>
      <c r="E404" s="87" t="s">
        <v>53</v>
      </c>
      <c r="F404" s="87" t="s">
        <v>54</v>
      </c>
      <c r="G404" s="87" t="s">
        <v>55</v>
      </c>
      <c r="H404" s="87" t="s">
        <v>42</v>
      </c>
      <c r="I404" s="87" t="s">
        <v>56</v>
      </c>
      <c r="J404" s="87" t="s">
        <v>44</v>
      </c>
      <c r="K404" s="87" t="s">
        <v>710</v>
      </c>
      <c r="L404" s="88">
        <v>0.15</v>
      </c>
      <c r="M404" s="87">
        <v>5</v>
      </c>
      <c r="N404" s="87" t="s">
        <v>7</v>
      </c>
      <c r="O404" s="87" t="s">
        <v>711</v>
      </c>
      <c r="P404" s="91" t="s">
        <v>1787</v>
      </c>
      <c r="Q404" s="103">
        <v>45323</v>
      </c>
      <c r="R404" s="103">
        <v>45351</v>
      </c>
      <c r="S404" s="87" t="s">
        <v>686</v>
      </c>
    </row>
    <row r="405" spans="1:19" s="261" customFormat="1" ht="75" customHeight="1" x14ac:dyDescent="0.25">
      <c r="A405" s="235" t="s">
        <v>686</v>
      </c>
      <c r="B405" s="87" t="s">
        <v>51</v>
      </c>
      <c r="C405" s="259" t="s">
        <v>52</v>
      </c>
      <c r="D405" s="86" t="s">
        <v>53</v>
      </c>
      <c r="E405" s="87" t="s">
        <v>53</v>
      </c>
      <c r="F405" s="87" t="s">
        <v>54</v>
      </c>
      <c r="G405" s="87" t="s">
        <v>55</v>
      </c>
      <c r="H405" s="87" t="s">
        <v>42</v>
      </c>
      <c r="I405" s="87" t="s">
        <v>56</v>
      </c>
      <c r="J405" s="87" t="s">
        <v>44</v>
      </c>
      <c r="K405" s="87" t="s">
        <v>712</v>
      </c>
      <c r="L405" s="88">
        <v>0.15</v>
      </c>
      <c r="M405" s="87">
        <v>5</v>
      </c>
      <c r="N405" s="87" t="s">
        <v>7</v>
      </c>
      <c r="O405" s="87" t="s">
        <v>713</v>
      </c>
      <c r="P405" s="91" t="s">
        <v>1279</v>
      </c>
      <c r="Q405" s="103">
        <v>45323</v>
      </c>
      <c r="R405" s="103">
        <v>45351</v>
      </c>
      <c r="S405" s="87" t="s">
        <v>686</v>
      </c>
    </row>
    <row r="406" spans="1:19" s="261" customFormat="1" ht="75" customHeight="1" x14ac:dyDescent="0.25">
      <c r="A406" s="235" t="s">
        <v>686</v>
      </c>
      <c r="B406" s="87" t="s">
        <v>51</v>
      </c>
      <c r="C406" s="259" t="s">
        <v>52</v>
      </c>
      <c r="D406" s="86" t="s">
        <v>53</v>
      </c>
      <c r="E406" s="87" t="s">
        <v>53</v>
      </c>
      <c r="F406" s="87" t="s">
        <v>54</v>
      </c>
      <c r="G406" s="87" t="s">
        <v>55</v>
      </c>
      <c r="H406" s="87" t="s">
        <v>42</v>
      </c>
      <c r="I406" s="87" t="s">
        <v>56</v>
      </c>
      <c r="J406" s="87" t="s">
        <v>44</v>
      </c>
      <c r="K406" s="87" t="s">
        <v>714</v>
      </c>
      <c r="L406" s="88">
        <v>0.15</v>
      </c>
      <c r="M406" s="87">
        <v>5</v>
      </c>
      <c r="N406" s="87" t="s">
        <v>7</v>
      </c>
      <c r="O406" s="87" t="s">
        <v>715</v>
      </c>
      <c r="P406" s="91" t="s">
        <v>1280</v>
      </c>
      <c r="Q406" s="103">
        <v>45355</v>
      </c>
      <c r="R406" s="103">
        <v>45401</v>
      </c>
      <c r="S406" s="87" t="s">
        <v>686</v>
      </c>
    </row>
    <row r="407" spans="1:19" s="261" customFormat="1" ht="75" customHeight="1" x14ac:dyDescent="0.25">
      <c r="A407" s="235" t="s">
        <v>686</v>
      </c>
      <c r="B407" s="87" t="s">
        <v>51</v>
      </c>
      <c r="C407" s="259" t="s">
        <v>52</v>
      </c>
      <c r="D407" s="86" t="s">
        <v>53</v>
      </c>
      <c r="E407" s="87" t="s">
        <v>53</v>
      </c>
      <c r="F407" s="87" t="s">
        <v>54</v>
      </c>
      <c r="G407" s="87" t="s">
        <v>55</v>
      </c>
      <c r="H407" s="87" t="s">
        <v>42</v>
      </c>
      <c r="I407" s="87" t="s">
        <v>56</v>
      </c>
      <c r="J407" s="87" t="s">
        <v>44</v>
      </c>
      <c r="K407" s="87" t="s">
        <v>716</v>
      </c>
      <c r="L407" s="88">
        <v>0.2</v>
      </c>
      <c r="M407" s="87">
        <v>5</v>
      </c>
      <c r="N407" s="87" t="s">
        <v>7</v>
      </c>
      <c r="O407" s="87" t="s">
        <v>717</v>
      </c>
      <c r="P407" s="91" t="s">
        <v>1281</v>
      </c>
      <c r="Q407" s="103">
        <v>45404</v>
      </c>
      <c r="R407" s="103">
        <v>45443</v>
      </c>
      <c r="S407" s="87" t="s">
        <v>709</v>
      </c>
    </row>
    <row r="408" spans="1:19" s="261" customFormat="1" ht="75" customHeight="1" x14ac:dyDescent="0.25">
      <c r="A408" s="235" t="s">
        <v>686</v>
      </c>
      <c r="B408" s="87" t="s">
        <v>51</v>
      </c>
      <c r="C408" s="259" t="s">
        <v>52</v>
      </c>
      <c r="D408" s="86" t="s">
        <v>53</v>
      </c>
      <c r="E408" s="87" t="s">
        <v>53</v>
      </c>
      <c r="F408" s="87" t="s">
        <v>54</v>
      </c>
      <c r="G408" s="87" t="s">
        <v>55</v>
      </c>
      <c r="H408" s="87" t="s">
        <v>42</v>
      </c>
      <c r="I408" s="87" t="s">
        <v>56</v>
      </c>
      <c r="J408" s="87" t="s">
        <v>44</v>
      </c>
      <c r="K408" s="87" t="s">
        <v>718</v>
      </c>
      <c r="L408" s="88">
        <v>0.35</v>
      </c>
      <c r="M408" s="87">
        <v>100</v>
      </c>
      <c r="N408" s="87" t="s">
        <v>46</v>
      </c>
      <c r="O408" s="87" t="s">
        <v>719</v>
      </c>
      <c r="P408" s="87" t="s">
        <v>720</v>
      </c>
      <c r="Q408" s="103">
        <v>45447</v>
      </c>
      <c r="R408" s="103">
        <v>45644</v>
      </c>
      <c r="S408" s="87" t="s">
        <v>709</v>
      </c>
    </row>
    <row r="409" spans="1:19" s="261" customFormat="1" ht="75" customHeight="1" x14ac:dyDescent="0.25">
      <c r="A409" s="231" t="s">
        <v>721</v>
      </c>
      <c r="B409" s="244" t="s">
        <v>36</v>
      </c>
      <c r="C409" s="244" t="s">
        <v>64</v>
      </c>
      <c r="D409" s="244" t="s">
        <v>38</v>
      </c>
      <c r="E409" s="244" t="s">
        <v>39</v>
      </c>
      <c r="F409" s="244" t="s">
        <v>67</v>
      </c>
      <c r="G409" s="244" t="s">
        <v>41</v>
      </c>
      <c r="H409" s="244" t="s">
        <v>353</v>
      </c>
      <c r="I409" s="244" t="s">
        <v>453</v>
      </c>
      <c r="J409" s="244" t="s">
        <v>188</v>
      </c>
      <c r="K409" s="244" t="s">
        <v>722</v>
      </c>
      <c r="L409" s="245">
        <v>0.4</v>
      </c>
      <c r="M409" s="244">
        <v>100</v>
      </c>
      <c r="N409" s="244" t="s">
        <v>46</v>
      </c>
      <c r="O409" s="244" t="s">
        <v>723</v>
      </c>
      <c r="P409" s="244" t="s">
        <v>724</v>
      </c>
      <c r="Q409" s="277">
        <v>45293</v>
      </c>
      <c r="R409" s="277">
        <v>45657</v>
      </c>
      <c r="S409" s="246" t="s">
        <v>721</v>
      </c>
    </row>
    <row r="410" spans="1:19" s="261" customFormat="1" ht="75" customHeight="1" x14ac:dyDescent="0.25">
      <c r="A410" s="235" t="s">
        <v>721</v>
      </c>
      <c r="B410" s="87" t="s">
        <v>51</v>
      </c>
      <c r="C410" s="259" t="s">
        <v>52</v>
      </c>
      <c r="D410" s="86" t="s">
        <v>53</v>
      </c>
      <c r="E410" s="87" t="s">
        <v>53</v>
      </c>
      <c r="F410" s="87" t="s">
        <v>54</v>
      </c>
      <c r="G410" s="87" t="s">
        <v>55</v>
      </c>
      <c r="H410" s="87" t="s">
        <v>42</v>
      </c>
      <c r="I410" s="87" t="s">
        <v>56</v>
      </c>
      <c r="J410" s="87" t="s">
        <v>44</v>
      </c>
      <c r="K410" s="87" t="s">
        <v>725</v>
      </c>
      <c r="L410" s="88">
        <v>0.2</v>
      </c>
      <c r="M410" s="87">
        <v>1</v>
      </c>
      <c r="N410" s="87" t="s">
        <v>7</v>
      </c>
      <c r="O410" s="87" t="s">
        <v>726</v>
      </c>
      <c r="P410" s="87" t="s">
        <v>1788</v>
      </c>
      <c r="Q410" s="301">
        <v>45293</v>
      </c>
      <c r="R410" s="103">
        <v>45306</v>
      </c>
      <c r="S410" s="89" t="s">
        <v>721</v>
      </c>
    </row>
    <row r="411" spans="1:19" s="261" customFormat="1" ht="75" customHeight="1" x14ac:dyDescent="0.25">
      <c r="A411" s="235" t="s">
        <v>721</v>
      </c>
      <c r="B411" s="87" t="s">
        <v>51</v>
      </c>
      <c r="C411" s="259" t="s">
        <v>52</v>
      </c>
      <c r="D411" s="86" t="s">
        <v>53</v>
      </c>
      <c r="E411" s="87" t="s">
        <v>53</v>
      </c>
      <c r="F411" s="87" t="s">
        <v>54</v>
      </c>
      <c r="G411" s="87" t="s">
        <v>55</v>
      </c>
      <c r="H411" s="87" t="s">
        <v>42</v>
      </c>
      <c r="I411" s="87" t="s">
        <v>56</v>
      </c>
      <c r="J411" s="87" t="s">
        <v>44</v>
      </c>
      <c r="K411" s="87" t="s">
        <v>728</v>
      </c>
      <c r="L411" s="88">
        <v>0.8</v>
      </c>
      <c r="M411" s="87">
        <v>100</v>
      </c>
      <c r="N411" s="87" t="s">
        <v>46</v>
      </c>
      <c r="O411" s="87" t="s">
        <v>729</v>
      </c>
      <c r="P411" s="87" t="s">
        <v>730</v>
      </c>
      <c r="Q411" s="103">
        <v>45293</v>
      </c>
      <c r="R411" s="103">
        <v>45628</v>
      </c>
      <c r="S411" s="89" t="s">
        <v>721</v>
      </c>
    </row>
    <row r="412" spans="1:19" s="261" customFormat="1" ht="75" customHeight="1" x14ac:dyDescent="0.25">
      <c r="A412" s="231" t="s">
        <v>721</v>
      </c>
      <c r="B412" s="244" t="s">
        <v>36</v>
      </c>
      <c r="C412" s="244" t="s">
        <v>64</v>
      </c>
      <c r="D412" s="244" t="s">
        <v>38</v>
      </c>
      <c r="E412" s="244" t="s">
        <v>39</v>
      </c>
      <c r="F412" s="244" t="s">
        <v>67</v>
      </c>
      <c r="G412" s="244" t="s">
        <v>41</v>
      </c>
      <c r="H412" s="244" t="s">
        <v>353</v>
      </c>
      <c r="I412" s="244" t="s">
        <v>453</v>
      </c>
      <c r="J412" s="244" t="s">
        <v>188</v>
      </c>
      <c r="K412" s="244" t="s">
        <v>731</v>
      </c>
      <c r="L412" s="245">
        <v>0.4</v>
      </c>
      <c r="M412" s="244">
        <v>100</v>
      </c>
      <c r="N412" s="244" t="s">
        <v>46</v>
      </c>
      <c r="O412" s="244" t="s">
        <v>732</v>
      </c>
      <c r="P412" s="244" t="s">
        <v>1791</v>
      </c>
      <c r="Q412" s="277">
        <v>45293</v>
      </c>
      <c r="R412" s="277">
        <v>45657</v>
      </c>
      <c r="S412" s="246" t="s">
        <v>721</v>
      </c>
    </row>
    <row r="413" spans="1:19" s="261" customFormat="1" ht="75" customHeight="1" x14ac:dyDescent="0.25">
      <c r="A413" s="235" t="s">
        <v>721</v>
      </c>
      <c r="B413" s="87" t="s">
        <v>51</v>
      </c>
      <c r="C413" s="259" t="s">
        <v>52</v>
      </c>
      <c r="D413" s="86" t="s">
        <v>53</v>
      </c>
      <c r="E413" s="87" t="s">
        <v>53</v>
      </c>
      <c r="F413" s="87" t="s">
        <v>54</v>
      </c>
      <c r="G413" s="87" t="s">
        <v>55</v>
      </c>
      <c r="H413" s="87" t="s">
        <v>42</v>
      </c>
      <c r="I413" s="87" t="s">
        <v>56</v>
      </c>
      <c r="J413" s="87" t="s">
        <v>44</v>
      </c>
      <c r="K413" s="87" t="s">
        <v>733</v>
      </c>
      <c r="L413" s="88">
        <v>0.09</v>
      </c>
      <c r="M413" s="87">
        <v>7</v>
      </c>
      <c r="N413" s="87" t="s">
        <v>7</v>
      </c>
      <c r="O413" s="87" t="s">
        <v>734</v>
      </c>
      <c r="P413" s="87" t="s">
        <v>1282</v>
      </c>
      <c r="Q413" s="301">
        <v>45293</v>
      </c>
      <c r="R413" s="103">
        <v>45322</v>
      </c>
      <c r="S413" s="89" t="s">
        <v>721</v>
      </c>
    </row>
    <row r="414" spans="1:19" s="261" customFormat="1" ht="75" customHeight="1" x14ac:dyDescent="0.25">
      <c r="A414" s="235" t="s">
        <v>721</v>
      </c>
      <c r="B414" s="87" t="s">
        <v>51</v>
      </c>
      <c r="C414" s="259" t="s">
        <v>52</v>
      </c>
      <c r="D414" s="86" t="s">
        <v>53</v>
      </c>
      <c r="E414" s="87" t="s">
        <v>53</v>
      </c>
      <c r="F414" s="87" t="s">
        <v>54</v>
      </c>
      <c r="G414" s="87" t="s">
        <v>55</v>
      </c>
      <c r="H414" s="87" t="s">
        <v>42</v>
      </c>
      <c r="I414" s="87" t="s">
        <v>56</v>
      </c>
      <c r="J414" s="87" t="s">
        <v>44</v>
      </c>
      <c r="K414" s="87" t="s">
        <v>735</v>
      </c>
      <c r="L414" s="88">
        <v>0.13</v>
      </c>
      <c r="M414" s="87">
        <v>53</v>
      </c>
      <c r="N414" s="87" t="s">
        <v>7</v>
      </c>
      <c r="O414" s="87" t="s">
        <v>736</v>
      </c>
      <c r="P414" s="87" t="s">
        <v>1283</v>
      </c>
      <c r="Q414" s="301">
        <v>45293</v>
      </c>
      <c r="R414" s="103">
        <v>45657</v>
      </c>
      <c r="S414" s="89" t="s">
        <v>721</v>
      </c>
    </row>
    <row r="415" spans="1:19" s="261" customFormat="1" ht="75" customHeight="1" x14ac:dyDescent="0.25">
      <c r="A415" s="235" t="s">
        <v>721</v>
      </c>
      <c r="B415" s="87" t="s">
        <v>51</v>
      </c>
      <c r="C415" s="259" t="s">
        <v>52</v>
      </c>
      <c r="D415" s="86" t="s">
        <v>53</v>
      </c>
      <c r="E415" s="87" t="s">
        <v>53</v>
      </c>
      <c r="F415" s="87" t="s">
        <v>54</v>
      </c>
      <c r="G415" s="87" t="s">
        <v>55</v>
      </c>
      <c r="H415" s="87" t="s">
        <v>42</v>
      </c>
      <c r="I415" s="87" t="s">
        <v>56</v>
      </c>
      <c r="J415" s="87" t="s">
        <v>44</v>
      </c>
      <c r="K415" s="87" t="s">
        <v>737</v>
      </c>
      <c r="L415" s="88">
        <v>0.13</v>
      </c>
      <c r="M415" s="87">
        <v>31</v>
      </c>
      <c r="N415" s="87" t="s">
        <v>7</v>
      </c>
      <c r="O415" s="87" t="s">
        <v>738</v>
      </c>
      <c r="P415" s="87" t="s">
        <v>1284</v>
      </c>
      <c r="Q415" s="301">
        <v>45293</v>
      </c>
      <c r="R415" s="103">
        <v>45657</v>
      </c>
      <c r="S415" s="89" t="s">
        <v>721</v>
      </c>
    </row>
    <row r="416" spans="1:19" s="261" customFormat="1" ht="75" customHeight="1" x14ac:dyDescent="0.25">
      <c r="A416" s="235" t="s">
        <v>721</v>
      </c>
      <c r="B416" s="87" t="s">
        <v>51</v>
      </c>
      <c r="C416" s="259" t="s">
        <v>52</v>
      </c>
      <c r="D416" s="86" t="s">
        <v>53</v>
      </c>
      <c r="E416" s="87" t="s">
        <v>53</v>
      </c>
      <c r="F416" s="87" t="s">
        <v>54</v>
      </c>
      <c r="G416" s="87" t="s">
        <v>55</v>
      </c>
      <c r="H416" s="87" t="s">
        <v>42</v>
      </c>
      <c r="I416" s="87" t="s">
        <v>56</v>
      </c>
      <c r="J416" s="87" t="s">
        <v>44</v>
      </c>
      <c r="K416" s="87" t="s">
        <v>739</v>
      </c>
      <c r="L416" s="88">
        <v>0.13</v>
      </c>
      <c r="M416" s="87">
        <v>31</v>
      </c>
      <c r="N416" s="87" t="s">
        <v>7</v>
      </c>
      <c r="O416" s="87" t="s">
        <v>740</v>
      </c>
      <c r="P416" s="87" t="s">
        <v>1285</v>
      </c>
      <c r="Q416" s="301">
        <v>45293</v>
      </c>
      <c r="R416" s="103">
        <v>45657</v>
      </c>
      <c r="S416" s="89" t="s">
        <v>721</v>
      </c>
    </row>
    <row r="417" spans="1:19" s="261" customFormat="1" ht="75" customHeight="1" x14ac:dyDescent="0.25">
      <c r="A417" s="235" t="s">
        <v>721</v>
      </c>
      <c r="B417" s="87" t="s">
        <v>51</v>
      </c>
      <c r="C417" s="259" t="s">
        <v>52</v>
      </c>
      <c r="D417" s="86" t="s">
        <v>53</v>
      </c>
      <c r="E417" s="87" t="s">
        <v>53</v>
      </c>
      <c r="F417" s="87" t="s">
        <v>54</v>
      </c>
      <c r="G417" s="87" t="s">
        <v>55</v>
      </c>
      <c r="H417" s="87" t="s">
        <v>42</v>
      </c>
      <c r="I417" s="87" t="s">
        <v>56</v>
      </c>
      <c r="J417" s="87" t="s">
        <v>44</v>
      </c>
      <c r="K417" s="87" t="s">
        <v>741</v>
      </c>
      <c r="L417" s="88">
        <v>0.13</v>
      </c>
      <c r="M417" s="87">
        <v>80</v>
      </c>
      <c r="N417" s="87" t="s">
        <v>7</v>
      </c>
      <c r="O417" s="87" t="s">
        <v>742</v>
      </c>
      <c r="P417" s="87" t="s">
        <v>1286</v>
      </c>
      <c r="Q417" s="301">
        <v>45293</v>
      </c>
      <c r="R417" s="103">
        <v>45657</v>
      </c>
      <c r="S417" s="89" t="s">
        <v>721</v>
      </c>
    </row>
    <row r="418" spans="1:19" s="261" customFormat="1" ht="75" customHeight="1" x14ac:dyDescent="0.25">
      <c r="A418" s="235" t="s">
        <v>721</v>
      </c>
      <c r="B418" s="87" t="s">
        <v>51</v>
      </c>
      <c r="C418" s="259" t="s">
        <v>52</v>
      </c>
      <c r="D418" s="86" t="s">
        <v>53</v>
      </c>
      <c r="E418" s="87" t="s">
        <v>53</v>
      </c>
      <c r="F418" s="87" t="s">
        <v>54</v>
      </c>
      <c r="G418" s="87" t="s">
        <v>55</v>
      </c>
      <c r="H418" s="87" t="s">
        <v>42</v>
      </c>
      <c r="I418" s="87" t="s">
        <v>56</v>
      </c>
      <c r="J418" s="87" t="s">
        <v>44</v>
      </c>
      <c r="K418" s="87" t="s">
        <v>743</v>
      </c>
      <c r="L418" s="88">
        <v>0.13</v>
      </c>
      <c r="M418" s="87">
        <v>25</v>
      </c>
      <c r="N418" s="87" t="s">
        <v>7</v>
      </c>
      <c r="O418" s="87" t="s">
        <v>744</v>
      </c>
      <c r="P418" s="87" t="s">
        <v>1287</v>
      </c>
      <c r="Q418" s="301">
        <v>45293</v>
      </c>
      <c r="R418" s="103">
        <v>45657</v>
      </c>
      <c r="S418" s="89" t="s">
        <v>721</v>
      </c>
    </row>
    <row r="419" spans="1:19" s="261" customFormat="1" ht="75" customHeight="1" x14ac:dyDescent="0.25">
      <c r="A419" s="235" t="s">
        <v>721</v>
      </c>
      <c r="B419" s="87" t="s">
        <v>51</v>
      </c>
      <c r="C419" s="259" t="s">
        <v>52</v>
      </c>
      <c r="D419" s="86" t="s">
        <v>53</v>
      </c>
      <c r="E419" s="87" t="s">
        <v>53</v>
      </c>
      <c r="F419" s="87" t="s">
        <v>54</v>
      </c>
      <c r="G419" s="87" t="s">
        <v>55</v>
      </c>
      <c r="H419" s="87" t="s">
        <v>42</v>
      </c>
      <c r="I419" s="87" t="s">
        <v>56</v>
      </c>
      <c r="J419" s="87" t="s">
        <v>44</v>
      </c>
      <c r="K419" s="87" t="s">
        <v>745</v>
      </c>
      <c r="L419" s="88">
        <v>0.13</v>
      </c>
      <c r="M419" s="87">
        <v>16</v>
      </c>
      <c r="N419" s="87" t="s">
        <v>7</v>
      </c>
      <c r="O419" s="87" t="s">
        <v>746</v>
      </c>
      <c r="P419" s="87" t="s">
        <v>1288</v>
      </c>
      <c r="Q419" s="301">
        <v>45293</v>
      </c>
      <c r="R419" s="103">
        <v>45657</v>
      </c>
      <c r="S419" s="89" t="s">
        <v>721</v>
      </c>
    </row>
    <row r="420" spans="1:19" s="261" customFormat="1" ht="75" customHeight="1" x14ac:dyDescent="0.25">
      <c r="A420" s="235" t="s">
        <v>721</v>
      </c>
      <c r="B420" s="87" t="s">
        <v>51</v>
      </c>
      <c r="C420" s="259" t="s">
        <v>52</v>
      </c>
      <c r="D420" s="86" t="s">
        <v>53</v>
      </c>
      <c r="E420" s="87" t="s">
        <v>53</v>
      </c>
      <c r="F420" s="87" t="s">
        <v>54</v>
      </c>
      <c r="G420" s="87" t="s">
        <v>55</v>
      </c>
      <c r="H420" s="87" t="s">
        <v>42</v>
      </c>
      <c r="I420" s="87" t="s">
        <v>56</v>
      </c>
      <c r="J420" s="87" t="s">
        <v>44</v>
      </c>
      <c r="K420" s="87" t="s">
        <v>747</v>
      </c>
      <c r="L420" s="88">
        <v>0.13</v>
      </c>
      <c r="M420" s="87">
        <v>40</v>
      </c>
      <c r="N420" s="87" t="s">
        <v>7</v>
      </c>
      <c r="O420" s="87" t="s">
        <v>748</v>
      </c>
      <c r="P420" s="87" t="s">
        <v>1289</v>
      </c>
      <c r="Q420" s="301">
        <v>45293</v>
      </c>
      <c r="R420" s="103">
        <v>45657</v>
      </c>
      <c r="S420" s="89" t="s">
        <v>721</v>
      </c>
    </row>
    <row r="421" spans="1:19" s="261" customFormat="1" ht="75" customHeight="1" x14ac:dyDescent="0.25">
      <c r="A421" s="231" t="s">
        <v>721</v>
      </c>
      <c r="B421" s="244" t="s">
        <v>36</v>
      </c>
      <c r="C421" s="244" t="s">
        <v>64</v>
      </c>
      <c r="D421" s="244" t="s">
        <v>38</v>
      </c>
      <c r="E421" s="244" t="s">
        <v>39</v>
      </c>
      <c r="F421" s="244" t="s">
        <v>67</v>
      </c>
      <c r="G421" s="244" t="s">
        <v>41</v>
      </c>
      <c r="H421" s="244" t="s">
        <v>186</v>
      </c>
      <c r="I421" s="244" t="s">
        <v>453</v>
      </c>
      <c r="J421" s="244" t="s">
        <v>188</v>
      </c>
      <c r="K421" s="244" t="s">
        <v>749</v>
      </c>
      <c r="L421" s="245">
        <v>0.2</v>
      </c>
      <c r="M421" s="244">
        <v>1</v>
      </c>
      <c r="N421" s="244" t="s">
        <v>7</v>
      </c>
      <c r="O421" s="244" t="s">
        <v>750</v>
      </c>
      <c r="P421" s="244" t="s">
        <v>1290</v>
      </c>
      <c r="Q421" s="300">
        <v>45505</v>
      </c>
      <c r="R421" s="277">
        <v>45657</v>
      </c>
      <c r="S421" s="246" t="s">
        <v>751</v>
      </c>
    </row>
    <row r="422" spans="1:19" s="261" customFormat="1" ht="75" customHeight="1" x14ac:dyDescent="0.25">
      <c r="A422" s="235" t="s">
        <v>721</v>
      </c>
      <c r="B422" s="87" t="s">
        <v>51</v>
      </c>
      <c r="C422" s="259" t="s">
        <v>52</v>
      </c>
      <c r="D422" s="86" t="s">
        <v>53</v>
      </c>
      <c r="E422" s="87" t="s">
        <v>53</v>
      </c>
      <c r="F422" s="87" t="s">
        <v>54</v>
      </c>
      <c r="G422" s="87" t="s">
        <v>55</v>
      </c>
      <c r="H422" s="87" t="s">
        <v>42</v>
      </c>
      <c r="I422" s="87" t="s">
        <v>56</v>
      </c>
      <c r="J422" s="87" t="s">
        <v>44</v>
      </c>
      <c r="K422" s="87" t="s">
        <v>752</v>
      </c>
      <c r="L422" s="88">
        <v>0.2</v>
      </c>
      <c r="M422" s="87">
        <v>1</v>
      </c>
      <c r="N422" s="87" t="s">
        <v>7</v>
      </c>
      <c r="O422" s="102" t="s">
        <v>753</v>
      </c>
      <c r="P422" s="243" t="s">
        <v>1565</v>
      </c>
      <c r="Q422" s="301">
        <v>45505</v>
      </c>
      <c r="R422" s="103">
        <v>45534</v>
      </c>
      <c r="S422" s="89" t="s">
        <v>721</v>
      </c>
    </row>
    <row r="423" spans="1:19" ht="61.5" customHeight="1" x14ac:dyDescent="0.25">
      <c r="A423" s="235" t="s">
        <v>721</v>
      </c>
      <c r="B423" s="87" t="s">
        <v>51</v>
      </c>
      <c r="C423" s="259" t="s">
        <v>52</v>
      </c>
      <c r="D423" s="86" t="s">
        <v>53</v>
      </c>
      <c r="E423" s="87" t="s">
        <v>53</v>
      </c>
      <c r="F423" s="87" t="s">
        <v>54</v>
      </c>
      <c r="G423" s="87" t="s">
        <v>55</v>
      </c>
      <c r="H423" s="87" t="s">
        <v>42</v>
      </c>
      <c r="I423" s="87" t="s">
        <v>56</v>
      </c>
      <c r="J423" s="87" t="s">
        <v>44</v>
      </c>
      <c r="K423" s="87" t="s">
        <v>754</v>
      </c>
      <c r="L423" s="88">
        <v>0.1</v>
      </c>
      <c r="M423" s="87">
        <v>1</v>
      </c>
      <c r="N423" s="87" t="s">
        <v>7</v>
      </c>
      <c r="O423" s="102" t="s">
        <v>755</v>
      </c>
      <c r="P423" s="243" t="s">
        <v>1567</v>
      </c>
      <c r="Q423" s="301">
        <v>45537</v>
      </c>
      <c r="R423" s="103">
        <v>45565</v>
      </c>
      <c r="S423" s="89" t="s">
        <v>721</v>
      </c>
    </row>
    <row r="424" spans="1:19" ht="75" customHeight="1" x14ac:dyDescent="0.25">
      <c r="A424" s="235" t="s">
        <v>721</v>
      </c>
      <c r="B424" s="87" t="s">
        <v>51</v>
      </c>
      <c r="C424" s="259" t="s">
        <v>52</v>
      </c>
      <c r="D424" s="86" t="s">
        <v>53</v>
      </c>
      <c r="E424" s="87" t="s">
        <v>53</v>
      </c>
      <c r="F424" s="87" t="s">
        <v>54</v>
      </c>
      <c r="G424" s="87" t="s">
        <v>55</v>
      </c>
      <c r="H424" s="87" t="s">
        <v>42</v>
      </c>
      <c r="I424" s="87" t="s">
        <v>56</v>
      </c>
      <c r="J424" s="87" t="s">
        <v>44</v>
      </c>
      <c r="K424" s="102" t="s">
        <v>1570</v>
      </c>
      <c r="L424" s="88">
        <v>0.1</v>
      </c>
      <c r="M424" s="87">
        <v>1</v>
      </c>
      <c r="N424" s="87" t="s">
        <v>7</v>
      </c>
      <c r="O424" s="102" t="s">
        <v>1568</v>
      </c>
      <c r="P424" s="243" t="s">
        <v>1569</v>
      </c>
      <c r="Q424" s="301">
        <v>45566</v>
      </c>
      <c r="R424" s="103">
        <v>45576</v>
      </c>
      <c r="S424" s="89" t="s">
        <v>751</v>
      </c>
    </row>
    <row r="425" spans="1:19" ht="75" customHeight="1" x14ac:dyDescent="0.25">
      <c r="A425" s="235" t="s">
        <v>721</v>
      </c>
      <c r="B425" s="87" t="s">
        <v>51</v>
      </c>
      <c r="C425" s="259" t="s">
        <v>52</v>
      </c>
      <c r="D425" s="86" t="s">
        <v>53</v>
      </c>
      <c r="E425" s="87" t="s">
        <v>53</v>
      </c>
      <c r="F425" s="87" t="s">
        <v>54</v>
      </c>
      <c r="G425" s="87" t="s">
        <v>55</v>
      </c>
      <c r="H425" s="87" t="s">
        <v>42</v>
      </c>
      <c r="I425" s="87" t="s">
        <v>56</v>
      </c>
      <c r="J425" s="87" t="s">
        <v>44</v>
      </c>
      <c r="K425" s="102" t="s">
        <v>1792</v>
      </c>
      <c r="L425" s="88">
        <v>0</v>
      </c>
      <c r="M425" s="87">
        <v>1</v>
      </c>
      <c r="N425" s="87" t="s">
        <v>7</v>
      </c>
      <c r="O425" s="102" t="s">
        <v>1571</v>
      </c>
      <c r="P425" s="243" t="s">
        <v>1572</v>
      </c>
      <c r="Q425" s="302"/>
      <c r="R425" s="103">
        <v>45590</v>
      </c>
      <c r="S425" s="89" t="s">
        <v>544</v>
      </c>
    </row>
    <row r="426" spans="1:19" ht="75" customHeight="1" x14ac:dyDescent="0.25">
      <c r="A426" s="235" t="s">
        <v>721</v>
      </c>
      <c r="B426" s="87" t="s">
        <v>51</v>
      </c>
      <c r="C426" s="259" t="s">
        <v>52</v>
      </c>
      <c r="D426" s="86" t="s">
        <v>53</v>
      </c>
      <c r="E426" s="87" t="s">
        <v>53</v>
      </c>
      <c r="F426" s="87" t="s">
        <v>54</v>
      </c>
      <c r="G426" s="87" t="s">
        <v>55</v>
      </c>
      <c r="H426" s="87" t="s">
        <v>42</v>
      </c>
      <c r="I426" s="87" t="s">
        <v>56</v>
      </c>
      <c r="J426" s="87" t="s">
        <v>44</v>
      </c>
      <c r="K426" s="87" t="s">
        <v>756</v>
      </c>
      <c r="L426" s="88">
        <v>0.1</v>
      </c>
      <c r="M426" s="87">
        <v>1</v>
      </c>
      <c r="N426" s="87" t="s">
        <v>7</v>
      </c>
      <c r="O426" s="102" t="s">
        <v>1573</v>
      </c>
      <c r="P426" s="243" t="s">
        <v>1574</v>
      </c>
      <c r="Q426" s="301">
        <v>45593</v>
      </c>
      <c r="R426" s="103">
        <v>45628</v>
      </c>
      <c r="S426" s="89" t="s">
        <v>751</v>
      </c>
    </row>
    <row r="427" spans="1:19" ht="75" customHeight="1" x14ac:dyDescent="0.25">
      <c r="A427" s="235" t="s">
        <v>721</v>
      </c>
      <c r="B427" s="87" t="s">
        <v>51</v>
      </c>
      <c r="C427" s="259" t="s">
        <v>52</v>
      </c>
      <c r="D427" s="86" t="s">
        <v>53</v>
      </c>
      <c r="E427" s="87" t="s">
        <v>53</v>
      </c>
      <c r="F427" s="87" t="s">
        <v>54</v>
      </c>
      <c r="G427" s="87" t="s">
        <v>55</v>
      </c>
      <c r="H427" s="87" t="s">
        <v>42</v>
      </c>
      <c r="I427" s="87" t="s">
        <v>56</v>
      </c>
      <c r="J427" s="87" t="s">
        <v>44</v>
      </c>
      <c r="K427" s="87" t="s">
        <v>757</v>
      </c>
      <c r="L427" s="88">
        <v>0.5</v>
      </c>
      <c r="M427" s="87">
        <v>1</v>
      </c>
      <c r="N427" s="87" t="s">
        <v>7</v>
      </c>
      <c r="O427" s="87" t="s">
        <v>758</v>
      </c>
      <c r="P427" s="87" t="s">
        <v>1291</v>
      </c>
      <c r="Q427" s="301">
        <v>45602</v>
      </c>
      <c r="R427" s="103">
        <v>45644</v>
      </c>
      <c r="S427" s="89" t="s">
        <v>721</v>
      </c>
    </row>
    <row r="428" spans="1:19" ht="75" customHeight="1" x14ac:dyDescent="0.25">
      <c r="A428" s="268" t="s">
        <v>759</v>
      </c>
      <c r="B428" s="268" t="s">
        <v>36</v>
      </c>
      <c r="C428" s="268" t="s">
        <v>37</v>
      </c>
      <c r="D428" s="268" t="s">
        <v>312</v>
      </c>
      <c r="E428" s="268" t="s">
        <v>313</v>
      </c>
      <c r="F428" s="268" t="s">
        <v>221</v>
      </c>
      <c r="G428" s="268" t="s">
        <v>327</v>
      </c>
      <c r="H428" s="268" t="s">
        <v>353</v>
      </c>
      <c r="I428" s="268" t="s">
        <v>56</v>
      </c>
      <c r="J428" s="268" t="s">
        <v>44</v>
      </c>
      <c r="K428" s="268" t="s">
        <v>1474</v>
      </c>
      <c r="L428" s="269">
        <v>0.09</v>
      </c>
      <c r="M428" s="268">
        <v>1</v>
      </c>
      <c r="N428" s="268" t="s">
        <v>7</v>
      </c>
      <c r="O428" s="268" t="s">
        <v>1475</v>
      </c>
      <c r="P428" s="268" t="s">
        <v>1476</v>
      </c>
      <c r="Q428" s="270">
        <v>45352</v>
      </c>
      <c r="R428" s="270">
        <v>45642</v>
      </c>
      <c r="S428" s="268" t="s">
        <v>759</v>
      </c>
    </row>
    <row r="429" spans="1:19" ht="75" customHeight="1" x14ac:dyDescent="0.25">
      <c r="A429" s="242" t="s">
        <v>759</v>
      </c>
      <c r="B429" s="242" t="s">
        <v>51</v>
      </c>
      <c r="C429" s="242" t="s">
        <v>52</v>
      </c>
      <c r="D429" s="242" t="s">
        <v>53</v>
      </c>
      <c r="E429" s="242" t="s">
        <v>53</v>
      </c>
      <c r="F429" s="242" t="s">
        <v>54</v>
      </c>
      <c r="G429" s="242" t="s">
        <v>55</v>
      </c>
      <c r="H429" s="242" t="s">
        <v>353</v>
      </c>
      <c r="I429" s="242" t="s">
        <v>56</v>
      </c>
      <c r="J429" s="242" t="s">
        <v>44</v>
      </c>
      <c r="K429" s="242" t="s">
        <v>761</v>
      </c>
      <c r="L429" s="271">
        <v>0.2</v>
      </c>
      <c r="M429" s="242">
        <v>1</v>
      </c>
      <c r="N429" s="242" t="s">
        <v>7</v>
      </c>
      <c r="O429" s="242" t="s">
        <v>762</v>
      </c>
      <c r="P429" s="242" t="s">
        <v>1489</v>
      </c>
      <c r="Q429" s="255">
        <v>45352</v>
      </c>
      <c r="R429" s="255">
        <v>45380</v>
      </c>
      <c r="S429" s="242" t="s">
        <v>759</v>
      </c>
    </row>
    <row r="430" spans="1:19" ht="75" customHeight="1" x14ac:dyDescent="0.25">
      <c r="A430" s="242" t="s">
        <v>759</v>
      </c>
      <c r="B430" s="242" t="s">
        <v>51</v>
      </c>
      <c r="C430" s="242" t="s">
        <v>52</v>
      </c>
      <c r="D430" s="242" t="s">
        <v>53</v>
      </c>
      <c r="E430" s="242" t="s">
        <v>53</v>
      </c>
      <c r="F430" s="242" t="s">
        <v>54</v>
      </c>
      <c r="G430" s="242" t="s">
        <v>55</v>
      </c>
      <c r="H430" s="242" t="s">
        <v>353</v>
      </c>
      <c r="I430" s="242" t="s">
        <v>56</v>
      </c>
      <c r="J430" s="242" t="s">
        <v>44</v>
      </c>
      <c r="K430" s="242" t="s">
        <v>1477</v>
      </c>
      <c r="L430" s="271">
        <v>0.8</v>
      </c>
      <c r="M430" s="242">
        <v>1</v>
      </c>
      <c r="N430" s="242" t="s">
        <v>7</v>
      </c>
      <c r="O430" s="242" t="s">
        <v>763</v>
      </c>
      <c r="P430" s="242" t="s">
        <v>1490</v>
      </c>
      <c r="Q430" s="255">
        <v>45383</v>
      </c>
      <c r="R430" s="255">
        <v>45642</v>
      </c>
      <c r="S430" s="242" t="s">
        <v>759</v>
      </c>
    </row>
    <row r="431" spans="1:19" ht="75" customHeight="1" x14ac:dyDescent="0.25">
      <c r="A431" s="268" t="s">
        <v>759</v>
      </c>
      <c r="B431" s="268" t="s">
        <v>36</v>
      </c>
      <c r="C431" s="268" t="s">
        <v>37</v>
      </c>
      <c r="D431" s="268" t="s">
        <v>312</v>
      </c>
      <c r="E431" s="268" t="s">
        <v>313</v>
      </c>
      <c r="F431" s="268" t="s">
        <v>95</v>
      </c>
      <c r="G431" s="268" t="s">
        <v>327</v>
      </c>
      <c r="H431" s="268" t="s">
        <v>353</v>
      </c>
      <c r="I431" s="268" t="s">
        <v>56</v>
      </c>
      <c r="J431" s="268" t="s">
        <v>44</v>
      </c>
      <c r="K431" s="268" t="s">
        <v>1478</v>
      </c>
      <c r="L431" s="269">
        <v>0.09</v>
      </c>
      <c r="M431" s="268">
        <v>1</v>
      </c>
      <c r="N431" s="268" t="s">
        <v>7</v>
      </c>
      <c r="O431" s="268" t="s">
        <v>1475</v>
      </c>
      <c r="P431" s="268" t="s">
        <v>1476</v>
      </c>
      <c r="Q431" s="270">
        <v>45352</v>
      </c>
      <c r="R431" s="270">
        <v>45642</v>
      </c>
      <c r="S431" s="268" t="s">
        <v>759</v>
      </c>
    </row>
    <row r="432" spans="1:19" ht="75" customHeight="1" x14ac:dyDescent="0.25">
      <c r="A432" s="242" t="s">
        <v>759</v>
      </c>
      <c r="B432" s="242" t="s">
        <v>51</v>
      </c>
      <c r="C432" s="242" t="s">
        <v>52</v>
      </c>
      <c r="D432" s="242" t="s">
        <v>53</v>
      </c>
      <c r="E432" s="242" t="s">
        <v>53</v>
      </c>
      <c r="F432" s="242" t="s">
        <v>54</v>
      </c>
      <c r="G432" s="242" t="s">
        <v>55</v>
      </c>
      <c r="H432" s="242" t="s">
        <v>353</v>
      </c>
      <c r="I432" s="242" t="s">
        <v>56</v>
      </c>
      <c r="J432" s="242" t="s">
        <v>44</v>
      </c>
      <c r="K432" s="242" t="s">
        <v>764</v>
      </c>
      <c r="L432" s="271">
        <v>0.2</v>
      </c>
      <c r="M432" s="242">
        <v>1</v>
      </c>
      <c r="N432" s="242" t="s">
        <v>7</v>
      </c>
      <c r="O432" s="242" t="s">
        <v>762</v>
      </c>
      <c r="P432" s="242" t="s">
        <v>1489</v>
      </c>
      <c r="Q432" s="255">
        <v>45352</v>
      </c>
      <c r="R432" s="255">
        <v>45380</v>
      </c>
      <c r="S432" s="242" t="s">
        <v>759</v>
      </c>
    </row>
    <row r="433" spans="1:19" ht="75" customHeight="1" x14ac:dyDescent="0.25">
      <c r="A433" s="242" t="s">
        <v>759</v>
      </c>
      <c r="B433" s="242" t="s">
        <v>51</v>
      </c>
      <c r="C433" s="242" t="s">
        <v>52</v>
      </c>
      <c r="D433" s="242" t="s">
        <v>53</v>
      </c>
      <c r="E433" s="242" t="s">
        <v>53</v>
      </c>
      <c r="F433" s="242" t="s">
        <v>54</v>
      </c>
      <c r="G433" s="242" t="s">
        <v>55</v>
      </c>
      <c r="H433" s="242" t="s">
        <v>353</v>
      </c>
      <c r="I433" s="242" t="s">
        <v>56</v>
      </c>
      <c r="J433" s="242" t="s">
        <v>44</v>
      </c>
      <c r="K433" s="242" t="s">
        <v>1479</v>
      </c>
      <c r="L433" s="271">
        <v>0.8</v>
      </c>
      <c r="M433" s="242">
        <v>1</v>
      </c>
      <c r="N433" s="242" t="s">
        <v>7</v>
      </c>
      <c r="O433" s="242" t="s">
        <v>763</v>
      </c>
      <c r="P433" s="242" t="s">
        <v>1490</v>
      </c>
      <c r="Q433" s="255">
        <v>45383</v>
      </c>
      <c r="R433" s="255">
        <v>45642</v>
      </c>
      <c r="S433" s="242" t="s">
        <v>759</v>
      </c>
    </row>
    <row r="434" spans="1:19" ht="75" customHeight="1" x14ac:dyDescent="0.25">
      <c r="A434" s="268" t="s">
        <v>759</v>
      </c>
      <c r="B434" s="268" t="s">
        <v>36</v>
      </c>
      <c r="C434" s="268" t="s">
        <v>37</v>
      </c>
      <c r="D434" s="268" t="s">
        <v>312</v>
      </c>
      <c r="E434" s="268" t="s">
        <v>313</v>
      </c>
      <c r="F434" s="268" t="s">
        <v>95</v>
      </c>
      <c r="G434" s="268" t="s">
        <v>327</v>
      </c>
      <c r="H434" s="268" t="s">
        <v>353</v>
      </c>
      <c r="I434" s="268" t="s">
        <v>56</v>
      </c>
      <c r="J434" s="268" t="s">
        <v>44</v>
      </c>
      <c r="K434" s="268" t="s">
        <v>1480</v>
      </c>
      <c r="L434" s="269">
        <v>0.09</v>
      </c>
      <c r="M434" s="268">
        <v>1</v>
      </c>
      <c r="N434" s="268" t="s">
        <v>7</v>
      </c>
      <c r="O434" s="268" t="s">
        <v>760</v>
      </c>
      <c r="P434" s="268" t="s">
        <v>1476</v>
      </c>
      <c r="Q434" s="270">
        <v>45352</v>
      </c>
      <c r="R434" s="270">
        <v>45642</v>
      </c>
      <c r="S434" s="268" t="s">
        <v>759</v>
      </c>
    </row>
    <row r="435" spans="1:19" ht="75" customHeight="1" x14ac:dyDescent="0.25">
      <c r="A435" s="242" t="s">
        <v>759</v>
      </c>
      <c r="B435" s="242" t="s">
        <v>51</v>
      </c>
      <c r="C435" s="242" t="s">
        <v>52</v>
      </c>
      <c r="D435" s="242" t="s">
        <v>53</v>
      </c>
      <c r="E435" s="242" t="s">
        <v>53</v>
      </c>
      <c r="F435" s="242" t="s">
        <v>54</v>
      </c>
      <c r="G435" s="242" t="s">
        <v>55</v>
      </c>
      <c r="H435" s="242" t="s">
        <v>353</v>
      </c>
      <c r="I435" s="242" t="s">
        <v>56</v>
      </c>
      <c r="J435" s="242" t="s">
        <v>44</v>
      </c>
      <c r="K435" s="242" t="s">
        <v>765</v>
      </c>
      <c r="L435" s="271">
        <v>0.2</v>
      </c>
      <c r="M435" s="242">
        <v>1</v>
      </c>
      <c r="N435" s="242" t="s">
        <v>7</v>
      </c>
      <c r="O435" s="242" t="s">
        <v>762</v>
      </c>
      <c r="P435" s="242" t="s">
        <v>1489</v>
      </c>
      <c r="Q435" s="255">
        <v>45352</v>
      </c>
      <c r="R435" s="255">
        <v>45380</v>
      </c>
      <c r="S435" s="242" t="s">
        <v>759</v>
      </c>
    </row>
    <row r="436" spans="1:19" ht="75" customHeight="1" x14ac:dyDescent="0.25">
      <c r="A436" s="242" t="s">
        <v>759</v>
      </c>
      <c r="B436" s="242" t="s">
        <v>51</v>
      </c>
      <c r="C436" s="242" t="s">
        <v>52</v>
      </c>
      <c r="D436" s="242" t="s">
        <v>53</v>
      </c>
      <c r="E436" s="242" t="s">
        <v>53</v>
      </c>
      <c r="F436" s="242" t="s">
        <v>54</v>
      </c>
      <c r="G436" s="242" t="s">
        <v>55</v>
      </c>
      <c r="H436" s="242" t="s">
        <v>353</v>
      </c>
      <c r="I436" s="242" t="s">
        <v>56</v>
      </c>
      <c r="J436" s="242" t="s">
        <v>44</v>
      </c>
      <c r="K436" s="242" t="s">
        <v>1481</v>
      </c>
      <c r="L436" s="271">
        <v>0.8</v>
      </c>
      <c r="M436" s="242">
        <v>1</v>
      </c>
      <c r="N436" s="242" t="s">
        <v>7</v>
      </c>
      <c r="O436" s="242" t="s">
        <v>763</v>
      </c>
      <c r="P436" s="242" t="s">
        <v>1491</v>
      </c>
      <c r="Q436" s="255">
        <v>45383</v>
      </c>
      <c r="R436" s="255">
        <v>45642</v>
      </c>
      <c r="S436" s="242" t="s">
        <v>759</v>
      </c>
    </row>
    <row r="437" spans="1:19" ht="75" customHeight="1" x14ac:dyDescent="0.25">
      <c r="A437" s="268" t="s">
        <v>759</v>
      </c>
      <c r="B437" s="268" t="s">
        <v>36</v>
      </c>
      <c r="C437" s="268" t="s">
        <v>37</v>
      </c>
      <c r="D437" s="268" t="s">
        <v>312</v>
      </c>
      <c r="E437" s="268" t="s">
        <v>313</v>
      </c>
      <c r="F437" s="268" t="s">
        <v>221</v>
      </c>
      <c r="G437" s="268" t="s">
        <v>327</v>
      </c>
      <c r="H437" s="268" t="s">
        <v>353</v>
      </c>
      <c r="I437" s="268" t="s">
        <v>56</v>
      </c>
      <c r="J437" s="268" t="s">
        <v>44</v>
      </c>
      <c r="K437" s="268" t="s">
        <v>766</v>
      </c>
      <c r="L437" s="269">
        <v>7.0000000000000007E-2</v>
      </c>
      <c r="M437" s="268">
        <v>100</v>
      </c>
      <c r="N437" s="268" t="s">
        <v>46</v>
      </c>
      <c r="O437" s="268" t="s">
        <v>1966</v>
      </c>
      <c r="P437" s="268" t="s">
        <v>1967</v>
      </c>
      <c r="Q437" s="270">
        <v>45352</v>
      </c>
      <c r="R437" s="270">
        <v>45642</v>
      </c>
      <c r="S437" s="268" t="s">
        <v>759</v>
      </c>
    </row>
    <row r="438" spans="1:19" ht="75" customHeight="1" x14ac:dyDescent="0.25">
      <c r="A438" s="242" t="s">
        <v>759</v>
      </c>
      <c r="B438" s="242" t="s">
        <v>51</v>
      </c>
      <c r="C438" s="242" t="s">
        <v>52</v>
      </c>
      <c r="D438" s="242" t="s">
        <v>53</v>
      </c>
      <c r="E438" s="242" t="s">
        <v>53</v>
      </c>
      <c r="F438" s="242" t="s">
        <v>54</v>
      </c>
      <c r="G438" s="242" t="s">
        <v>55</v>
      </c>
      <c r="H438" s="242" t="s">
        <v>353</v>
      </c>
      <c r="I438" s="242" t="s">
        <v>56</v>
      </c>
      <c r="J438" s="242" t="s">
        <v>44</v>
      </c>
      <c r="K438" s="242" t="s">
        <v>768</v>
      </c>
      <c r="L438" s="271">
        <v>0.3</v>
      </c>
      <c r="M438" s="242">
        <v>1</v>
      </c>
      <c r="N438" s="242" t="s">
        <v>7</v>
      </c>
      <c r="O438" s="242" t="s">
        <v>769</v>
      </c>
      <c r="P438" s="242" t="s">
        <v>1484</v>
      </c>
      <c r="Q438" s="255">
        <v>45352</v>
      </c>
      <c r="R438" s="255">
        <v>45380</v>
      </c>
      <c r="S438" s="242" t="s">
        <v>759</v>
      </c>
    </row>
    <row r="439" spans="1:19" ht="75" customHeight="1" x14ac:dyDescent="0.25">
      <c r="A439" s="242" t="s">
        <v>759</v>
      </c>
      <c r="B439" s="242" t="s">
        <v>51</v>
      </c>
      <c r="C439" s="242" t="s">
        <v>52</v>
      </c>
      <c r="D439" s="242" t="s">
        <v>53</v>
      </c>
      <c r="E439" s="242" t="s">
        <v>53</v>
      </c>
      <c r="F439" s="242" t="s">
        <v>54</v>
      </c>
      <c r="G439" s="242" t="s">
        <v>55</v>
      </c>
      <c r="H439" s="242" t="s">
        <v>353</v>
      </c>
      <c r="I439" s="242" t="s">
        <v>56</v>
      </c>
      <c r="J439" s="242" t="s">
        <v>44</v>
      </c>
      <c r="K439" s="242" t="s">
        <v>770</v>
      </c>
      <c r="L439" s="271">
        <v>0.7</v>
      </c>
      <c r="M439" s="242">
        <v>100</v>
      </c>
      <c r="N439" s="242" t="s">
        <v>46</v>
      </c>
      <c r="O439" s="242" t="s">
        <v>1966</v>
      </c>
      <c r="P439" s="242" t="s">
        <v>1967</v>
      </c>
      <c r="Q439" s="255">
        <v>45383</v>
      </c>
      <c r="R439" s="255">
        <v>45642</v>
      </c>
      <c r="S439" s="242" t="s">
        <v>759</v>
      </c>
    </row>
    <row r="440" spans="1:19" s="261" customFormat="1" ht="75" customHeight="1" x14ac:dyDescent="0.25">
      <c r="A440" s="268" t="s">
        <v>759</v>
      </c>
      <c r="B440" s="268" t="s">
        <v>36</v>
      </c>
      <c r="C440" s="268" t="s">
        <v>37</v>
      </c>
      <c r="D440" s="268" t="s">
        <v>312</v>
      </c>
      <c r="E440" s="268" t="s">
        <v>313</v>
      </c>
      <c r="F440" s="268" t="s">
        <v>221</v>
      </c>
      <c r="G440" s="268" t="s">
        <v>327</v>
      </c>
      <c r="H440" s="268" t="s">
        <v>353</v>
      </c>
      <c r="I440" s="268" t="s">
        <v>56</v>
      </c>
      <c r="J440" s="268" t="s">
        <v>44</v>
      </c>
      <c r="K440" s="268" t="s">
        <v>771</v>
      </c>
      <c r="L440" s="269">
        <v>7.0000000000000007E-2</v>
      </c>
      <c r="M440" s="268">
        <v>100</v>
      </c>
      <c r="N440" s="268" t="s">
        <v>46</v>
      </c>
      <c r="O440" s="268" t="s">
        <v>1966</v>
      </c>
      <c r="P440" s="268" t="s">
        <v>1967</v>
      </c>
      <c r="Q440" s="270">
        <v>45352</v>
      </c>
      <c r="R440" s="270">
        <v>45642</v>
      </c>
      <c r="S440" s="268" t="s">
        <v>759</v>
      </c>
    </row>
    <row r="441" spans="1:19" s="261" customFormat="1" ht="75" customHeight="1" x14ac:dyDescent="0.25">
      <c r="A441" s="242" t="s">
        <v>759</v>
      </c>
      <c r="B441" s="242" t="s">
        <v>51</v>
      </c>
      <c r="C441" s="242" t="s">
        <v>52</v>
      </c>
      <c r="D441" s="242" t="s">
        <v>53</v>
      </c>
      <c r="E441" s="242" t="s">
        <v>53</v>
      </c>
      <c r="F441" s="242" t="s">
        <v>54</v>
      </c>
      <c r="G441" s="242" t="s">
        <v>55</v>
      </c>
      <c r="H441" s="242" t="s">
        <v>353</v>
      </c>
      <c r="I441" s="242" t="s">
        <v>56</v>
      </c>
      <c r="J441" s="242" t="s">
        <v>44</v>
      </c>
      <c r="K441" s="242" t="s">
        <v>772</v>
      </c>
      <c r="L441" s="271">
        <v>0.3</v>
      </c>
      <c r="M441" s="242">
        <v>1</v>
      </c>
      <c r="N441" s="242" t="s">
        <v>7</v>
      </c>
      <c r="O441" s="242" t="s">
        <v>769</v>
      </c>
      <c r="P441" s="242" t="s">
        <v>1485</v>
      </c>
      <c r="Q441" s="255">
        <v>45352</v>
      </c>
      <c r="R441" s="255">
        <v>45380</v>
      </c>
      <c r="S441" s="242" t="s">
        <v>759</v>
      </c>
    </row>
    <row r="442" spans="1:19" s="224" customFormat="1" ht="75" customHeight="1" x14ac:dyDescent="0.25">
      <c r="A442" s="242" t="s">
        <v>759</v>
      </c>
      <c r="B442" s="242" t="s">
        <v>51</v>
      </c>
      <c r="C442" s="242" t="s">
        <v>52</v>
      </c>
      <c r="D442" s="242" t="s">
        <v>53</v>
      </c>
      <c r="E442" s="242" t="s">
        <v>53</v>
      </c>
      <c r="F442" s="242" t="s">
        <v>54</v>
      </c>
      <c r="G442" s="242" t="s">
        <v>55</v>
      </c>
      <c r="H442" s="242" t="s">
        <v>353</v>
      </c>
      <c r="I442" s="242" t="s">
        <v>56</v>
      </c>
      <c r="J442" s="242" t="s">
        <v>44</v>
      </c>
      <c r="K442" s="242" t="s">
        <v>773</v>
      </c>
      <c r="L442" s="271">
        <v>0.7</v>
      </c>
      <c r="M442" s="242">
        <v>100</v>
      </c>
      <c r="N442" s="242" t="s">
        <v>46</v>
      </c>
      <c r="O442" s="242" t="s">
        <v>1966</v>
      </c>
      <c r="P442" s="242" t="s">
        <v>1967</v>
      </c>
      <c r="Q442" s="255">
        <v>45383</v>
      </c>
      <c r="R442" s="255">
        <v>45642</v>
      </c>
      <c r="S442" s="242" t="s">
        <v>759</v>
      </c>
    </row>
    <row r="443" spans="1:19" s="261" customFormat="1" ht="75" customHeight="1" x14ac:dyDescent="0.25">
      <c r="A443" s="268" t="s">
        <v>759</v>
      </c>
      <c r="B443" s="268" t="s">
        <v>36</v>
      </c>
      <c r="C443" s="268" t="s">
        <v>37</v>
      </c>
      <c r="D443" s="268" t="s">
        <v>312</v>
      </c>
      <c r="E443" s="268" t="s">
        <v>313</v>
      </c>
      <c r="F443" s="268" t="s">
        <v>221</v>
      </c>
      <c r="G443" s="268" t="s">
        <v>327</v>
      </c>
      <c r="H443" s="268" t="s">
        <v>353</v>
      </c>
      <c r="I443" s="268" t="s">
        <v>56</v>
      </c>
      <c r="J443" s="268" t="s">
        <v>44</v>
      </c>
      <c r="K443" s="268" t="s">
        <v>774</v>
      </c>
      <c r="L443" s="269">
        <v>7.0000000000000007E-2</v>
      </c>
      <c r="M443" s="268">
        <v>100</v>
      </c>
      <c r="N443" s="268" t="s">
        <v>46</v>
      </c>
      <c r="O443" s="268" t="s">
        <v>1966</v>
      </c>
      <c r="P443" s="268" t="s">
        <v>1967</v>
      </c>
      <c r="Q443" s="270">
        <v>45352</v>
      </c>
      <c r="R443" s="270">
        <v>45642</v>
      </c>
      <c r="S443" s="268" t="s">
        <v>759</v>
      </c>
    </row>
    <row r="444" spans="1:19" s="224" customFormat="1" ht="75" customHeight="1" x14ac:dyDescent="0.25">
      <c r="A444" s="242" t="s">
        <v>759</v>
      </c>
      <c r="B444" s="242" t="s">
        <v>51</v>
      </c>
      <c r="C444" s="242" t="s">
        <v>52</v>
      </c>
      <c r="D444" s="242" t="s">
        <v>53</v>
      </c>
      <c r="E444" s="242" t="s">
        <v>53</v>
      </c>
      <c r="F444" s="242" t="s">
        <v>54</v>
      </c>
      <c r="G444" s="242" t="s">
        <v>55</v>
      </c>
      <c r="H444" s="242" t="s">
        <v>353</v>
      </c>
      <c r="I444" s="242" t="s">
        <v>56</v>
      </c>
      <c r="J444" s="242" t="s">
        <v>44</v>
      </c>
      <c r="K444" s="242" t="s">
        <v>775</v>
      </c>
      <c r="L444" s="271">
        <v>0.3</v>
      </c>
      <c r="M444" s="242">
        <v>1</v>
      </c>
      <c r="N444" s="242" t="s">
        <v>7</v>
      </c>
      <c r="O444" s="242" t="s">
        <v>769</v>
      </c>
      <c r="P444" s="242" t="s">
        <v>1485</v>
      </c>
      <c r="Q444" s="255">
        <v>45352</v>
      </c>
      <c r="R444" s="255">
        <v>45380</v>
      </c>
      <c r="S444" s="242" t="s">
        <v>759</v>
      </c>
    </row>
    <row r="445" spans="1:19" s="224" customFormat="1" ht="75" customHeight="1" x14ac:dyDescent="0.25">
      <c r="A445" s="242" t="s">
        <v>759</v>
      </c>
      <c r="B445" s="242" t="s">
        <v>51</v>
      </c>
      <c r="C445" s="242" t="s">
        <v>52</v>
      </c>
      <c r="D445" s="242" t="s">
        <v>53</v>
      </c>
      <c r="E445" s="242" t="s">
        <v>53</v>
      </c>
      <c r="F445" s="242" t="s">
        <v>54</v>
      </c>
      <c r="G445" s="242" t="s">
        <v>55</v>
      </c>
      <c r="H445" s="242" t="s">
        <v>353</v>
      </c>
      <c r="I445" s="242" t="s">
        <v>56</v>
      </c>
      <c r="J445" s="242" t="s">
        <v>44</v>
      </c>
      <c r="K445" s="242" t="s">
        <v>776</v>
      </c>
      <c r="L445" s="271">
        <v>0.7</v>
      </c>
      <c r="M445" s="242">
        <v>100</v>
      </c>
      <c r="N445" s="242" t="s">
        <v>46</v>
      </c>
      <c r="O445" s="242" t="s">
        <v>1966</v>
      </c>
      <c r="P445" s="242" t="s">
        <v>1967</v>
      </c>
      <c r="Q445" s="255">
        <v>45383</v>
      </c>
      <c r="R445" s="255">
        <v>45642</v>
      </c>
      <c r="S445" s="242" t="s">
        <v>759</v>
      </c>
    </row>
    <row r="446" spans="1:19" s="224" customFormat="1" ht="75" customHeight="1" x14ac:dyDescent="0.25">
      <c r="A446" s="268" t="s">
        <v>759</v>
      </c>
      <c r="B446" s="268" t="s">
        <v>36</v>
      </c>
      <c r="C446" s="268" t="s">
        <v>37</v>
      </c>
      <c r="D446" s="268" t="s">
        <v>312</v>
      </c>
      <c r="E446" s="268" t="s">
        <v>313</v>
      </c>
      <c r="F446" s="268" t="s">
        <v>95</v>
      </c>
      <c r="G446" s="268" t="s">
        <v>327</v>
      </c>
      <c r="H446" s="268" t="s">
        <v>353</v>
      </c>
      <c r="I446" s="268" t="s">
        <v>56</v>
      </c>
      <c r="J446" s="268" t="s">
        <v>44</v>
      </c>
      <c r="K446" s="268" t="s">
        <v>777</v>
      </c>
      <c r="L446" s="269">
        <v>7.0000000000000007E-2</v>
      </c>
      <c r="M446" s="268">
        <v>100</v>
      </c>
      <c r="N446" s="268" t="s">
        <v>46</v>
      </c>
      <c r="O446" s="268" t="s">
        <v>1966</v>
      </c>
      <c r="P446" s="268" t="s">
        <v>1967</v>
      </c>
      <c r="Q446" s="270">
        <v>45352</v>
      </c>
      <c r="R446" s="270">
        <v>45642</v>
      </c>
      <c r="S446" s="268" t="s">
        <v>759</v>
      </c>
    </row>
    <row r="447" spans="1:19" s="224" customFormat="1" ht="75" customHeight="1" x14ac:dyDescent="0.25">
      <c r="A447" s="242" t="s">
        <v>759</v>
      </c>
      <c r="B447" s="242" t="s">
        <v>51</v>
      </c>
      <c r="C447" s="242" t="s">
        <v>52</v>
      </c>
      <c r="D447" s="242" t="s">
        <v>53</v>
      </c>
      <c r="E447" s="242" t="s">
        <v>53</v>
      </c>
      <c r="F447" s="242" t="s">
        <v>54</v>
      </c>
      <c r="G447" s="242" t="s">
        <v>55</v>
      </c>
      <c r="H447" s="242" t="s">
        <v>353</v>
      </c>
      <c r="I447" s="242" t="s">
        <v>56</v>
      </c>
      <c r="J447" s="242" t="s">
        <v>44</v>
      </c>
      <c r="K447" s="242" t="s">
        <v>778</v>
      </c>
      <c r="L447" s="271">
        <v>0.3</v>
      </c>
      <c r="M447" s="242">
        <v>1</v>
      </c>
      <c r="N447" s="242" t="s">
        <v>7</v>
      </c>
      <c r="O447" s="242" t="s">
        <v>769</v>
      </c>
      <c r="P447" s="242" t="s">
        <v>1484</v>
      </c>
      <c r="Q447" s="255">
        <v>45352</v>
      </c>
      <c r="R447" s="255">
        <v>45380</v>
      </c>
      <c r="S447" s="242" t="s">
        <v>759</v>
      </c>
    </row>
    <row r="448" spans="1:19" s="224" customFormat="1" ht="75" customHeight="1" x14ac:dyDescent="0.25">
      <c r="A448" s="242" t="s">
        <v>759</v>
      </c>
      <c r="B448" s="242" t="s">
        <v>51</v>
      </c>
      <c r="C448" s="242" t="s">
        <v>52</v>
      </c>
      <c r="D448" s="242" t="s">
        <v>53</v>
      </c>
      <c r="E448" s="242" t="s">
        <v>53</v>
      </c>
      <c r="F448" s="242" t="s">
        <v>54</v>
      </c>
      <c r="G448" s="242" t="s">
        <v>55</v>
      </c>
      <c r="H448" s="242" t="s">
        <v>353</v>
      </c>
      <c r="I448" s="242" t="s">
        <v>56</v>
      </c>
      <c r="J448" s="242" t="s">
        <v>44</v>
      </c>
      <c r="K448" s="242" t="s">
        <v>779</v>
      </c>
      <c r="L448" s="271">
        <v>0.7</v>
      </c>
      <c r="M448" s="242">
        <v>100</v>
      </c>
      <c r="N448" s="242" t="s">
        <v>46</v>
      </c>
      <c r="O448" s="242" t="s">
        <v>1966</v>
      </c>
      <c r="P448" s="242" t="s">
        <v>1967</v>
      </c>
      <c r="Q448" s="255">
        <v>45383</v>
      </c>
      <c r="R448" s="255">
        <v>45642</v>
      </c>
      <c r="S448" s="242" t="s">
        <v>759</v>
      </c>
    </row>
    <row r="449" spans="1:19" s="224" customFormat="1" ht="75" customHeight="1" x14ac:dyDescent="0.25">
      <c r="A449" s="268" t="s">
        <v>759</v>
      </c>
      <c r="B449" s="268" t="s">
        <v>36</v>
      </c>
      <c r="C449" s="268" t="s">
        <v>37</v>
      </c>
      <c r="D449" s="268" t="s">
        <v>312</v>
      </c>
      <c r="E449" s="268" t="s">
        <v>313</v>
      </c>
      <c r="F449" s="268" t="s">
        <v>221</v>
      </c>
      <c r="G449" s="268" t="s">
        <v>327</v>
      </c>
      <c r="H449" s="268" t="s">
        <v>353</v>
      </c>
      <c r="I449" s="268" t="s">
        <v>56</v>
      </c>
      <c r="J449" s="268" t="s">
        <v>44</v>
      </c>
      <c r="K449" s="268" t="s">
        <v>780</v>
      </c>
      <c r="L449" s="269">
        <v>0.08</v>
      </c>
      <c r="M449" s="268">
        <v>100</v>
      </c>
      <c r="N449" s="268" t="s">
        <v>46</v>
      </c>
      <c r="O449" s="268" t="s">
        <v>1966</v>
      </c>
      <c r="P449" s="268" t="s">
        <v>1967</v>
      </c>
      <c r="Q449" s="270">
        <v>45352</v>
      </c>
      <c r="R449" s="270">
        <v>45642</v>
      </c>
      <c r="S449" s="268" t="s">
        <v>759</v>
      </c>
    </row>
    <row r="450" spans="1:19" s="224" customFormat="1" ht="75" customHeight="1" x14ac:dyDescent="0.25">
      <c r="A450" s="242" t="s">
        <v>759</v>
      </c>
      <c r="B450" s="242" t="s">
        <v>51</v>
      </c>
      <c r="C450" s="242" t="s">
        <v>52</v>
      </c>
      <c r="D450" s="242" t="s">
        <v>53</v>
      </c>
      <c r="E450" s="242" t="s">
        <v>53</v>
      </c>
      <c r="F450" s="242" t="s">
        <v>54</v>
      </c>
      <c r="G450" s="242" t="s">
        <v>55</v>
      </c>
      <c r="H450" s="242" t="s">
        <v>353</v>
      </c>
      <c r="I450" s="242" t="s">
        <v>56</v>
      </c>
      <c r="J450" s="242" t="s">
        <v>44</v>
      </c>
      <c r="K450" s="242" t="s">
        <v>781</v>
      </c>
      <c r="L450" s="271">
        <v>0.3</v>
      </c>
      <c r="M450" s="242">
        <v>1</v>
      </c>
      <c r="N450" s="242" t="s">
        <v>7</v>
      </c>
      <c r="O450" s="242" t="s">
        <v>769</v>
      </c>
      <c r="P450" s="242" t="s">
        <v>1486</v>
      </c>
      <c r="Q450" s="255">
        <v>45352</v>
      </c>
      <c r="R450" s="255">
        <v>45380</v>
      </c>
      <c r="S450" s="242" t="s">
        <v>759</v>
      </c>
    </row>
    <row r="451" spans="1:19" s="224" customFormat="1" ht="75" customHeight="1" x14ac:dyDescent="0.25">
      <c r="A451" s="242" t="s">
        <v>759</v>
      </c>
      <c r="B451" s="242" t="s">
        <v>51</v>
      </c>
      <c r="C451" s="242" t="s">
        <v>52</v>
      </c>
      <c r="D451" s="242" t="s">
        <v>53</v>
      </c>
      <c r="E451" s="242" t="s">
        <v>53</v>
      </c>
      <c r="F451" s="242" t="s">
        <v>54</v>
      </c>
      <c r="G451" s="242" t="s">
        <v>55</v>
      </c>
      <c r="H451" s="242" t="s">
        <v>353</v>
      </c>
      <c r="I451" s="242" t="s">
        <v>56</v>
      </c>
      <c r="J451" s="242" t="s">
        <v>44</v>
      </c>
      <c r="K451" s="242" t="s">
        <v>782</v>
      </c>
      <c r="L451" s="271">
        <v>0.7</v>
      </c>
      <c r="M451" s="242">
        <v>100</v>
      </c>
      <c r="N451" s="242" t="s">
        <v>46</v>
      </c>
      <c r="O451" s="242" t="s">
        <v>1966</v>
      </c>
      <c r="P451" s="242" t="s">
        <v>1967</v>
      </c>
      <c r="Q451" s="255">
        <v>45383</v>
      </c>
      <c r="R451" s="255">
        <v>45642</v>
      </c>
      <c r="S451" s="242" t="s">
        <v>759</v>
      </c>
    </row>
    <row r="452" spans="1:19" s="224" customFormat="1" ht="75" customHeight="1" x14ac:dyDescent="0.25">
      <c r="A452" s="268" t="s">
        <v>759</v>
      </c>
      <c r="B452" s="268" t="s">
        <v>36</v>
      </c>
      <c r="C452" s="268" t="s">
        <v>37</v>
      </c>
      <c r="D452" s="268" t="s">
        <v>128</v>
      </c>
      <c r="E452" s="268" t="s">
        <v>129</v>
      </c>
      <c r="F452" s="268" t="s">
        <v>95</v>
      </c>
      <c r="G452" s="268" t="s">
        <v>327</v>
      </c>
      <c r="H452" s="268" t="s">
        <v>353</v>
      </c>
      <c r="I452" s="268" t="s">
        <v>56</v>
      </c>
      <c r="J452" s="268" t="s">
        <v>44</v>
      </c>
      <c r="K452" s="268" t="s">
        <v>783</v>
      </c>
      <c r="L452" s="269">
        <v>7.0000000000000007E-2</v>
      </c>
      <c r="M452" s="268">
        <v>1</v>
      </c>
      <c r="N452" s="268" t="s">
        <v>7</v>
      </c>
      <c r="O452" s="268" t="s">
        <v>784</v>
      </c>
      <c r="P452" s="268" t="s">
        <v>1492</v>
      </c>
      <c r="Q452" s="270">
        <v>45352</v>
      </c>
      <c r="R452" s="270">
        <v>45596</v>
      </c>
      <c r="S452" s="268" t="s">
        <v>759</v>
      </c>
    </row>
    <row r="453" spans="1:19" s="224" customFormat="1" ht="81.75" customHeight="1" x14ac:dyDescent="0.25">
      <c r="A453" s="242" t="s">
        <v>759</v>
      </c>
      <c r="B453" s="242" t="s">
        <v>51</v>
      </c>
      <c r="C453" s="242" t="s">
        <v>52</v>
      </c>
      <c r="D453" s="242" t="s">
        <v>53</v>
      </c>
      <c r="E453" s="242" t="s">
        <v>53</v>
      </c>
      <c r="F453" s="242" t="s">
        <v>54</v>
      </c>
      <c r="G453" s="242" t="s">
        <v>55</v>
      </c>
      <c r="H453" s="242" t="s">
        <v>353</v>
      </c>
      <c r="I453" s="242" t="s">
        <v>56</v>
      </c>
      <c r="J453" s="242" t="s">
        <v>44</v>
      </c>
      <c r="K453" s="241" t="s">
        <v>933</v>
      </c>
      <c r="L453" s="271">
        <v>0.3</v>
      </c>
      <c r="M453" s="242">
        <v>1</v>
      </c>
      <c r="N453" s="242" t="s">
        <v>7</v>
      </c>
      <c r="O453" s="242" t="s">
        <v>1540</v>
      </c>
      <c r="P453" s="243" t="s">
        <v>1541</v>
      </c>
      <c r="Q453" s="255">
        <v>45352</v>
      </c>
      <c r="R453" s="255">
        <v>45380</v>
      </c>
      <c r="S453" s="242" t="s">
        <v>759</v>
      </c>
    </row>
    <row r="454" spans="1:19" s="224" customFormat="1" ht="64.5" customHeight="1" x14ac:dyDescent="0.25">
      <c r="A454" s="242" t="s">
        <v>759</v>
      </c>
      <c r="B454" s="242" t="s">
        <v>51</v>
      </c>
      <c r="C454" s="242" t="s">
        <v>52</v>
      </c>
      <c r="D454" s="242" t="s">
        <v>53</v>
      </c>
      <c r="E454" s="242" t="s">
        <v>53</v>
      </c>
      <c r="F454" s="242" t="s">
        <v>54</v>
      </c>
      <c r="G454" s="242" t="s">
        <v>55</v>
      </c>
      <c r="H454" s="242" t="s">
        <v>353</v>
      </c>
      <c r="I454" s="242" t="s">
        <v>56</v>
      </c>
      <c r="J454" s="242" t="s">
        <v>44</v>
      </c>
      <c r="K454" s="241" t="s">
        <v>935</v>
      </c>
      <c r="L454" s="271">
        <v>0</v>
      </c>
      <c r="M454" s="242">
        <v>1</v>
      </c>
      <c r="N454" s="242" t="s">
        <v>7</v>
      </c>
      <c r="O454" s="242" t="s">
        <v>1542</v>
      </c>
      <c r="P454" s="243" t="s">
        <v>1543</v>
      </c>
      <c r="Q454" s="255">
        <v>45383</v>
      </c>
      <c r="R454" s="255">
        <v>45397</v>
      </c>
      <c r="S454" s="242" t="s">
        <v>35</v>
      </c>
    </row>
    <row r="455" spans="1:19" s="224" customFormat="1" ht="75" customHeight="1" x14ac:dyDescent="0.25">
      <c r="A455" s="242" t="s">
        <v>759</v>
      </c>
      <c r="B455" s="242" t="s">
        <v>51</v>
      </c>
      <c r="C455" s="242" t="s">
        <v>52</v>
      </c>
      <c r="D455" s="242" t="s">
        <v>53</v>
      </c>
      <c r="E455" s="242" t="s">
        <v>53</v>
      </c>
      <c r="F455" s="242" t="s">
        <v>54</v>
      </c>
      <c r="G455" s="242" t="s">
        <v>55</v>
      </c>
      <c r="H455" s="242" t="s">
        <v>353</v>
      </c>
      <c r="I455" s="242" t="s">
        <v>56</v>
      </c>
      <c r="J455" s="242" t="s">
        <v>44</v>
      </c>
      <c r="K455" s="241" t="s">
        <v>936</v>
      </c>
      <c r="L455" s="271">
        <v>0.1</v>
      </c>
      <c r="M455" s="242">
        <v>1</v>
      </c>
      <c r="N455" s="242" t="s">
        <v>7</v>
      </c>
      <c r="O455" s="242" t="s">
        <v>1544</v>
      </c>
      <c r="P455" s="243" t="s">
        <v>1545</v>
      </c>
      <c r="Q455" s="255">
        <v>45398</v>
      </c>
      <c r="R455" s="255">
        <v>45422</v>
      </c>
      <c r="S455" s="242" t="s">
        <v>759</v>
      </c>
    </row>
    <row r="456" spans="1:19" s="224" customFormat="1" ht="62.25" customHeight="1" x14ac:dyDescent="0.25">
      <c r="A456" s="242" t="s">
        <v>759</v>
      </c>
      <c r="B456" s="242" t="s">
        <v>51</v>
      </c>
      <c r="C456" s="242" t="s">
        <v>52</v>
      </c>
      <c r="D456" s="242" t="s">
        <v>53</v>
      </c>
      <c r="E456" s="242" t="s">
        <v>53</v>
      </c>
      <c r="F456" s="242" t="s">
        <v>54</v>
      </c>
      <c r="G456" s="242" t="s">
        <v>55</v>
      </c>
      <c r="H456" s="242" t="s">
        <v>353</v>
      </c>
      <c r="I456" s="242" t="s">
        <v>56</v>
      </c>
      <c r="J456" s="242" t="s">
        <v>44</v>
      </c>
      <c r="K456" s="241" t="s">
        <v>937</v>
      </c>
      <c r="L456" s="271">
        <v>0</v>
      </c>
      <c r="M456" s="242">
        <v>1</v>
      </c>
      <c r="N456" s="242" t="s">
        <v>7</v>
      </c>
      <c r="O456" s="242" t="s">
        <v>1546</v>
      </c>
      <c r="P456" s="243" t="s">
        <v>1547</v>
      </c>
      <c r="Q456" s="255">
        <v>45425</v>
      </c>
      <c r="R456" s="255">
        <v>45443</v>
      </c>
      <c r="S456" s="242" t="s">
        <v>35</v>
      </c>
    </row>
    <row r="457" spans="1:19" s="224" customFormat="1" ht="56.25" customHeight="1" x14ac:dyDescent="0.25">
      <c r="A457" s="242" t="s">
        <v>759</v>
      </c>
      <c r="B457" s="242" t="s">
        <v>51</v>
      </c>
      <c r="C457" s="242" t="s">
        <v>52</v>
      </c>
      <c r="D457" s="242" t="s">
        <v>53</v>
      </c>
      <c r="E457" s="242" t="s">
        <v>53</v>
      </c>
      <c r="F457" s="242" t="s">
        <v>54</v>
      </c>
      <c r="G457" s="242" t="s">
        <v>55</v>
      </c>
      <c r="H457" s="242" t="s">
        <v>353</v>
      </c>
      <c r="I457" s="242" t="s">
        <v>56</v>
      </c>
      <c r="J457" s="242" t="s">
        <v>44</v>
      </c>
      <c r="K457" s="236" t="s">
        <v>938</v>
      </c>
      <c r="L457" s="271">
        <v>0.1</v>
      </c>
      <c r="M457" s="242">
        <v>1</v>
      </c>
      <c r="N457" s="242" t="s">
        <v>7</v>
      </c>
      <c r="O457" s="242" t="s">
        <v>1548</v>
      </c>
      <c r="P457" s="243" t="s">
        <v>1549</v>
      </c>
      <c r="Q457" s="255">
        <v>45446</v>
      </c>
      <c r="R457" s="255">
        <v>45464</v>
      </c>
      <c r="S457" s="242" t="s">
        <v>759</v>
      </c>
    </row>
    <row r="458" spans="1:19" s="224" customFormat="1" ht="112.5" customHeight="1" x14ac:dyDescent="0.25">
      <c r="A458" s="242" t="s">
        <v>759</v>
      </c>
      <c r="B458" s="242" t="s">
        <v>51</v>
      </c>
      <c r="C458" s="242" t="s">
        <v>52</v>
      </c>
      <c r="D458" s="242" t="s">
        <v>53</v>
      </c>
      <c r="E458" s="242" t="s">
        <v>53</v>
      </c>
      <c r="F458" s="242" t="s">
        <v>54</v>
      </c>
      <c r="G458" s="242" t="s">
        <v>55</v>
      </c>
      <c r="H458" s="242" t="s">
        <v>353</v>
      </c>
      <c r="I458" s="242" t="s">
        <v>56</v>
      </c>
      <c r="J458" s="242" t="s">
        <v>44</v>
      </c>
      <c r="K458" s="236" t="s">
        <v>939</v>
      </c>
      <c r="L458" s="271">
        <v>0.1</v>
      </c>
      <c r="M458" s="242">
        <v>1</v>
      </c>
      <c r="N458" s="242" t="s">
        <v>7</v>
      </c>
      <c r="O458" s="242" t="s">
        <v>1644</v>
      </c>
      <c r="P458" s="243" t="s">
        <v>1645</v>
      </c>
      <c r="Q458" s="255">
        <v>45467</v>
      </c>
      <c r="R458" s="255">
        <v>45471</v>
      </c>
      <c r="S458" s="242" t="s">
        <v>759</v>
      </c>
    </row>
    <row r="459" spans="1:19" s="224" customFormat="1" ht="75" customHeight="1" x14ac:dyDescent="0.25">
      <c r="A459" s="242" t="s">
        <v>759</v>
      </c>
      <c r="B459" s="242" t="s">
        <v>51</v>
      </c>
      <c r="C459" s="242" t="s">
        <v>52</v>
      </c>
      <c r="D459" s="242" t="s">
        <v>53</v>
      </c>
      <c r="E459" s="242" t="s">
        <v>53</v>
      </c>
      <c r="F459" s="242" t="s">
        <v>54</v>
      </c>
      <c r="G459" s="242" t="s">
        <v>55</v>
      </c>
      <c r="H459" s="242" t="s">
        <v>353</v>
      </c>
      <c r="I459" s="242" t="s">
        <v>56</v>
      </c>
      <c r="J459" s="242" t="s">
        <v>44</v>
      </c>
      <c r="K459" s="236" t="s">
        <v>1938</v>
      </c>
      <c r="L459" s="271">
        <v>0</v>
      </c>
      <c r="M459" s="242">
        <v>1</v>
      </c>
      <c r="N459" s="242" t="s">
        <v>7</v>
      </c>
      <c r="O459" s="242" t="s">
        <v>1552</v>
      </c>
      <c r="P459" s="243" t="s">
        <v>1553</v>
      </c>
      <c r="Q459" s="255">
        <v>45474</v>
      </c>
      <c r="R459" s="255">
        <v>45527</v>
      </c>
      <c r="S459" s="242" t="s">
        <v>106</v>
      </c>
    </row>
    <row r="460" spans="1:19" s="224" customFormat="1" ht="75" customHeight="1" x14ac:dyDescent="0.25">
      <c r="A460" s="242" t="s">
        <v>759</v>
      </c>
      <c r="B460" s="242" t="s">
        <v>51</v>
      </c>
      <c r="C460" s="242" t="s">
        <v>52</v>
      </c>
      <c r="D460" s="242" t="s">
        <v>53</v>
      </c>
      <c r="E460" s="242" t="s">
        <v>53</v>
      </c>
      <c r="F460" s="242" t="s">
        <v>54</v>
      </c>
      <c r="G460" s="242" t="s">
        <v>55</v>
      </c>
      <c r="H460" s="242" t="s">
        <v>353</v>
      </c>
      <c r="I460" s="242" t="s">
        <v>56</v>
      </c>
      <c r="J460" s="242" t="s">
        <v>44</v>
      </c>
      <c r="K460" s="236" t="s">
        <v>940</v>
      </c>
      <c r="L460" s="271">
        <v>0.2</v>
      </c>
      <c r="M460" s="242">
        <v>1</v>
      </c>
      <c r="N460" s="242" t="s">
        <v>7</v>
      </c>
      <c r="O460" s="242" t="s">
        <v>1564</v>
      </c>
      <c r="P460" s="242" t="s">
        <v>1554</v>
      </c>
      <c r="Q460" s="255">
        <v>45530</v>
      </c>
      <c r="R460" s="255">
        <v>45534</v>
      </c>
      <c r="S460" s="242" t="s">
        <v>759</v>
      </c>
    </row>
    <row r="461" spans="1:19" s="224" customFormat="1" ht="75" customHeight="1" x14ac:dyDescent="0.25">
      <c r="A461" s="242" t="s">
        <v>759</v>
      </c>
      <c r="B461" s="242" t="s">
        <v>51</v>
      </c>
      <c r="C461" s="242" t="s">
        <v>52</v>
      </c>
      <c r="D461" s="242" t="s">
        <v>53</v>
      </c>
      <c r="E461" s="242" t="s">
        <v>53</v>
      </c>
      <c r="F461" s="242" t="s">
        <v>54</v>
      </c>
      <c r="G461" s="242" t="s">
        <v>55</v>
      </c>
      <c r="H461" s="242" t="s">
        <v>353</v>
      </c>
      <c r="I461" s="242" t="s">
        <v>56</v>
      </c>
      <c r="J461" s="242" t="s">
        <v>44</v>
      </c>
      <c r="K461" s="236" t="s">
        <v>941</v>
      </c>
      <c r="L461" s="271">
        <v>0.1</v>
      </c>
      <c r="M461" s="242">
        <v>1</v>
      </c>
      <c r="N461" s="242" t="s">
        <v>7</v>
      </c>
      <c r="O461" s="242" t="s">
        <v>1556</v>
      </c>
      <c r="P461" s="242" t="s">
        <v>1557</v>
      </c>
      <c r="Q461" s="255">
        <v>45537</v>
      </c>
      <c r="R461" s="255">
        <v>45555</v>
      </c>
      <c r="S461" s="242" t="s">
        <v>759</v>
      </c>
    </row>
    <row r="462" spans="1:19" s="224" customFormat="1" ht="75" customHeight="1" x14ac:dyDescent="0.25">
      <c r="A462" s="242" t="s">
        <v>759</v>
      </c>
      <c r="B462" s="242" t="s">
        <v>51</v>
      </c>
      <c r="C462" s="242" t="s">
        <v>52</v>
      </c>
      <c r="D462" s="242" t="s">
        <v>53</v>
      </c>
      <c r="E462" s="242" t="s">
        <v>53</v>
      </c>
      <c r="F462" s="242" t="s">
        <v>54</v>
      </c>
      <c r="G462" s="242" t="s">
        <v>55</v>
      </c>
      <c r="H462" s="242" t="s">
        <v>353</v>
      </c>
      <c r="I462" s="242" t="s">
        <v>56</v>
      </c>
      <c r="J462" s="242" t="s">
        <v>44</v>
      </c>
      <c r="K462" s="236" t="s">
        <v>942</v>
      </c>
      <c r="L462" s="271">
        <v>0.1</v>
      </c>
      <c r="M462" s="242">
        <v>1</v>
      </c>
      <c r="N462" s="242" t="s">
        <v>7</v>
      </c>
      <c r="O462" s="242" t="s">
        <v>1558</v>
      </c>
      <c r="P462" s="243" t="s">
        <v>1559</v>
      </c>
      <c r="Q462" s="255">
        <v>45558</v>
      </c>
      <c r="R462" s="255">
        <v>45569</v>
      </c>
      <c r="S462" s="242" t="s">
        <v>759</v>
      </c>
    </row>
    <row r="463" spans="1:19" s="224" customFormat="1" ht="75" customHeight="1" x14ac:dyDescent="0.25">
      <c r="A463" s="242" t="s">
        <v>759</v>
      </c>
      <c r="B463" s="242" t="s">
        <v>51</v>
      </c>
      <c r="C463" s="242" t="s">
        <v>52</v>
      </c>
      <c r="D463" s="242" t="s">
        <v>53</v>
      </c>
      <c r="E463" s="242" t="s">
        <v>53</v>
      </c>
      <c r="F463" s="242" t="s">
        <v>54</v>
      </c>
      <c r="G463" s="242" t="s">
        <v>55</v>
      </c>
      <c r="H463" s="242" t="s">
        <v>353</v>
      </c>
      <c r="I463" s="242" t="s">
        <v>56</v>
      </c>
      <c r="J463" s="242" t="s">
        <v>44</v>
      </c>
      <c r="K463" s="236" t="s">
        <v>1560</v>
      </c>
      <c r="L463" s="271">
        <v>0</v>
      </c>
      <c r="M463" s="242">
        <v>1</v>
      </c>
      <c r="N463" s="242" t="s">
        <v>7</v>
      </c>
      <c r="O463" s="242" t="s">
        <v>784</v>
      </c>
      <c r="P463" s="242" t="s">
        <v>787</v>
      </c>
      <c r="Q463" s="255">
        <v>45572</v>
      </c>
      <c r="R463" s="255">
        <v>45596</v>
      </c>
      <c r="S463" s="242" t="s">
        <v>107</v>
      </c>
    </row>
    <row r="464" spans="1:19" s="224" customFormat="1" ht="75" customHeight="1" x14ac:dyDescent="0.25">
      <c r="A464" s="268" t="s">
        <v>759</v>
      </c>
      <c r="B464" s="268" t="s">
        <v>36</v>
      </c>
      <c r="C464" s="268" t="s">
        <v>37</v>
      </c>
      <c r="D464" s="268" t="s">
        <v>93</v>
      </c>
      <c r="E464" s="268" t="s">
        <v>94</v>
      </c>
      <c r="F464" s="268" t="s">
        <v>95</v>
      </c>
      <c r="G464" s="268" t="s">
        <v>327</v>
      </c>
      <c r="H464" s="268" t="s">
        <v>353</v>
      </c>
      <c r="I464" s="268" t="s">
        <v>56</v>
      </c>
      <c r="J464" s="268" t="s">
        <v>44</v>
      </c>
      <c r="K464" s="268" t="s">
        <v>788</v>
      </c>
      <c r="L464" s="269">
        <v>7.0000000000000007E-2</v>
      </c>
      <c r="M464" s="268">
        <v>1</v>
      </c>
      <c r="N464" s="268" t="s">
        <v>7</v>
      </c>
      <c r="O464" s="268" t="s">
        <v>789</v>
      </c>
      <c r="P464" s="268" t="s">
        <v>790</v>
      </c>
      <c r="Q464" s="270">
        <v>45352</v>
      </c>
      <c r="R464" s="270">
        <v>45642</v>
      </c>
      <c r="S464" s="268" t="s">
        <v>759</v>
      </c>
    </row>
    <row r="465" spans="1:19" s="224" customFormat="1" ht="75" customHeight="1" x14ac:dyDescent="0.25">
      <c r="A465" s="242" t="s">
        <v>759</v>
      </c>
      <c r="B465" s="242" t="s">
        <v>51</v>
      </c>
      <c r="C465" s="242" t="s">
        <v>52</v>
      </c>
      <c r="D465" s="242" t="s">
        <v>53</v>
      </c>
      <c r="E465" s="242" t="s">
        <v>53</v>
      </c>
      <c r="F465" s="242" t="s">
        <v>54</v>
      </c>
      <c r="G465" s="242" t="s">
        <v>55</v>
      </c>
      <c r="H465" s="242" t="s">
        <v>353</v>
      </c>
      <c r="I465" s="242" t="s">
        <v>56</v>
      </c>
      <c r="J465" s="242" t="s">
        <v>44</v>
      </c>
      <c r="K465" s="242" t="s">
        <v>791</v>
      </c>
      <c r="L465" s="271">
        <v>0.7</v>
      </c>
      <c r="M465" s="242">
        <v>1</v>
      </c>
      <c r="N465" s="242" t="s">
        <v>7</v>
      </c>
      <c r="O465" s="102" t="s">
        <v>1521</v>
      </c>
      <c r="P465" s="102" t="s">
        <v>1522</v>
      </c>
      <c r="Q465" s="255">
        <v>45352</v>
      </c>
      <c r="R465" s="255">
        <v>45380</v>
      </c>
      <c r="S465" s="242" t="s">
        <v>759</v>
      </c>
    </row>
    <row r="466" spans="1:19" s="224" customFormat="1" ht="75" customHeight="1" x14ac:dyDescent="0.25">
      <c r="A466" s="242" t="s">
        <v>759</v>
      </c>
      <c r="B466" s="242" t="s">
        <v>51</v>
      </c>
      <c r="C466" s="242" t="s">
        <v>52</v>
      </c>
      <c r="D466" s="242" t="s">
        <v>53</v>
      </c>
      <c r="E466" s="242" t="s">
        <v>53</v>
      </c>
      <c r="F466" s="242" t="s">
        <v>54</v>
      </c>
      <c r="G466" s="242" t="s">
        <v>55</v>
      </c>
      <c r="H466" s="242" t="s">
        <v>353</v>
      </c>
      <c r="I466" s="242" t="s">
        <v>56</v>
      </c>
      <c r="J466" s="242" t="s">
        <v>44</v>
      </c>
      <c r="K466" s="242" t="s">
        <v>792</v>
      </c>
      <c r="L466" s="271">
        <v>0</v>
      </c>
      <c r="M466" s="242">
        <v>1</v>
      </c>
      <c r="N466" s="242" t="s">
        <v>7</v>
      </c>
      <c r="O466" s="242" t="s">
        <v>793</v>
      </c>
      <c r="P466" s="242" t="s">
        <v>558</v>
      </c>
      <c r="Q466" s="255">
        <v>45383</v>
      </c>
      <c r="R466" s="255">
        <v>45422</v>
      </c>
      <c r="S466" s="242" t="s">
        <v>106</v>
      </c>
    </row>
    <row r="467" spans="1:19" s="224" customFormat="1" ht="75" customHeight="1" x14ac:dyDescent="0.25">
      <c r="A467" s="242" t="s">
        <v>759</v>
      </c>
      <c r="B467" s="242" t="s">
        <v>51</v>
      </c>
      <c r="C467" s="242" t="s">
        <v>52</v>
      </c>
      <c r="D467" s="242" t="s">
        <v>53</v>
      </c>
      <c r="E467" s="242" t="s">
        <v>53</v>
      </c>
      <c r="F467" s="242" t="s">
        <v>54</v>
      </c>
      <c r="G467" s="242" t="s">
        <v>55</v>
      </c>
      <c r="H467" s="242" t="s">
        <v>353</v>
      </c>
      <c r="I467" s="242" t="s">
        <v>56</v>
      </c>
      <c r="J467" s="242" t="s">
        <v>44</v>
      </c>
      <c r="K467" s="240" t="s">
        <v>449</v>
      </c>
      <c r="L467" s="271">
        <v>0.3</v>
      </c>
      <c r="M467" s="242">
        <v>1</v>
      </c>
      <c r="N467" s="242" t="s">
        <v>7</v>
      </c>
      <c r="O467" s="102" t="s">
        <v>794</v>
      </c>
      <c r="P467" s="102" t="s">
        <v>1524</v>
      </c>
      <c r="Q467" s="255">
        <v>45426</v>
      </c>
      <c r="R467" s="255">
        <v>45429</v>
      </c>
      <c r="S467" s="242" t="s">
        <v>759</v>
      </c>
    </row>
    <row r="468" spans="1:19" s="224" customFormat="1" ht="75" customHeight="1" x14ac:dyDescent="0.25">
      <c r="A468" s="242" t="s">
        <v>759</v>
      </c>
      <c r="B468" s="242" t="s">
        <v>51</v>
      </c>
      <c r="C468" s="242" t="s">
        <v>52</v>
      </c>
      <c r="D468" s="242" t="s">
        <v>53</v>
      </c>
      <c r="E468" s="242" t="s">
        <v>53</v>
      </c>
      <c r="F468" s="242" t="s">
        <v>54</v>
      </c>
      <c r="G468" s="242" t="s">
        <v>55</v>
      </c>
      <c r="H468" s="242" t="s">
        <v>353</v>
      </c>
      <c r="I468" s="242" t="s">
        <v>56</v>
      </c>
      <c r="J468" s="242" t="s">
        <v>44</v>
      </c>
      <c r="K468" s="242" t="s">
        <v>796</v>
      </c>
      <c r="L468" s="271">
        <v>0</v>
      </c>
      <c r="M468" s="242">
        <v>1</v>
      </c>
      <c r="N468" s="242" t="s">
        <v>7</v>
      </c>
      <c r="O468" s="242" t="s">
        <v>789</v>
      </c>
      <c r="P468" s="242" t="s">
        <v>790</v>
      </c>
      <c r="Q468" s="255">
        <v>45432</v>
      </c>
      <c r="R468" s="255">
        <v>45457</v>
      </c>
      <c r="S468" s="242" t="s">
        <v>106</v>
      </c>
    </row>
    <row r="469" spans="1:19" s="224" customFormat="1" ht="75" customHeight="1" x14ac:dyDescent="0.25">
      <c r="A469" s="268" t="s">
        <v>759</v>
      </c>
      <c r="B469" s="268" t="s">
        <v>36</v>
      </c>
      <c r="C469" s="268" t="s">
        <v>37</v>
      </c>
      <c r="D469" s="268" t="s">
        <v>312</v>
      </c>
      <c r="E469" s="268" t="s">
        <v>313</v>
      </c>
      <c r="F469" s="268" t="s">
        <v>221</v>
      </c>
      <c r="G469" s="268" t="s">
        <v>327</v>
      </c>
      <c r="H469" s="268" t="s">
        <v>353</v>
      </c>
      <c r="I469" s="268" t="s">
        <v>56</v>
      </c>
      <c r="J469" s="268" t="s">
        <v>44</v>
      </c>
      <c r="K469" s="268" t="s">
        <v>1487</v>
      </c>
      <c r="L469" s="269">
        <v>0.09</v>
      </c>
      <c r="M469" s="268">
        <v>1</v>
      </c>
      <c r="N469" s="268" t="s">
        <v>7</v>
      </c>
      <c r="O469" s="268" t="s">
        <v>760</v>
      </c>
      <c r="P469" s="268" t="s">
        <v>1476</v>
      </c>
      <c r="Q469" s="270">
        <v>45383</v>
      </c>
      <c r="R469" s="270">
        <v>45642</v>
      </c>
      <c r="S469" s="268" t="s">
        <v>759</v>
      </c>
    </row>
    <row r="470" spans="1:19" s="224" customFormat="1" ht="75" customHeight="1" x14ac:dyDescent="0.25">
      <c r="A470" s="242" t="s">
        <v>759</v>
      </c>
      <c r="B470" s="242" t="s">
        <v>51</v>
      </c>
      <c r="C470" s="242" t="s">
        <v>52</v>
      </c>
      <c r="D470" s="242" t="s">
        <v>53</v>
      </c>
      <c r="E470" s="242" t="s">
        <v>53</v>
      </c>
      <c r="F470" s="242" t="s">
        <v>54</v>
      </c>
      <c r="G470" s="242" t="s">
        <v>55</v>
      </c>
      <c r="H470" s="242" t="s">
        <v>353</v>
      </c>
      <c r="I470" s="242" t="s">
        <v>56</v>
      </c>
      <c r="J470" s="242" t="s">
        <v>44</v>
      </c>
      <c r="K470" s="242" t="s">
        <v>1796</v>
      </c>
      <c r="L470" s="271">
        <v>0.2</v>
      </c>
      <c r="M470" s="242">
        <v>1</v>
      </c>
      <c r="N470" s="242" t="s">
        <v>7</v>
      </c>
      <c r="O470" s="242" t="s">
        <v>762</v>
      </c>
      <c r="P470" s="242" t="s">
        <v>1489</v>
      </c>
      <c r="Q470" s="255">
        <v>45352</v>
      </c>
      <c r="R470" s="255">
        <v>45380</v>
      </c>
      <c r="S470" s="242" t="s">
        <v>759</v>
      </c>
    </row>
    <row r="471" spans="1:19" s="224" customFormat="1" ht="75" customHeight="1" x14ac:dyDescent="0.25">
      <c r="A471" s="242" t="s">
        <v>759</v>
      </c>
      <c r="B471" s="242" t="s">
        <v>51</v>
      </c>
      <c r="C471" s="242" t="s">
        <v>52</v>
      </c>
      <c r="D471" s="242" t="s">
        <v>53</v>
      </c>
      <c r="E471" s="242" t="s">
        <v>53</v>
      </c>
      <c r="F471" s="242" t="s">
        <v>54</v>
      </c>
      <c r="G471" s="242" t="s">
        <v>55</v>
      </c>
      <c r="H471" s="242" t="s">
        <v>353</v>
      </c>
      <c r="I471" s="242" t="s">
        <v>56</v>
      </c>
      <c r="J471" s="242" t="s">
        <v>44</v>
      </c>
      <c r="K471" s="242" t="s">
        <v>1488</v>
      </c>
      <c r="L471" s="271">
        <v>0.8</v>
      </c>
      <c r="M471" s="242">
        <v>1</v>
      </c>
      <c r="N471" s="242" t="s">
        <v>7</v>
      </c>
      <c r="O471" s="242" t="s">
        <v>763</v>
      </c>
      <c r="P471" s="242" t="s">
        <v>1490</v>
      </c>
      <c r="Q471" s="255">
        <v>45383</v>
      </c>
      <c r="R471" s="255">
        <v>45642</v>
      </c>
      <c r="S471" s="242" t="s">
        <v>759</v>
      </c>
    </row>
    <row r="472" spans="1:19" s="224" customFormat="1" ht="75" customHeight="1" x14ac:dyDescent="0.25">
      <c r="A472" s="268" t="s">
        <v>759</v>
      </c>
      <c r="B472" s="268" t="s">
        <v>36</v>
      </c>
      <c r="C472" s="268" t="s">
        <v>37</v>
      </c>
      <c r="D472" s="268" t="s">
        <v>128</v>
      </c>
      <c r="E472" s="268" t="s">
        <v>129</v>
      </c>
      <c r="F472" s="268" t="s">
        <v>534</v>
      </c>
      <c r="G472" s="268" t="s">
        <v>327</v>
      </c>
      <c r="H472" s="268" t="s">
        <v>353</v>
      </c>
      <c r="I472" s="268" t="s">
        <v>56</v>
      </c>
      <c r="J472" s="268" t="s">
        <v>44</v>
      </c>
      <c r="K472" s="268" t="s">
        <v>797</v>
      </c>
      <c r="L472" s="269">
        <v>7.0000000000000007E-2</v>
      </c>
      <c r="M472" s="268">
        <v>1</v>
      </c>
      <c r="N472" s="268" t="s">
        <v>7</v>
      </c>
      <c r="O472" s="268" t="s">
        <v>798</v>
      </c>
      <c r="P472" s="268" t="s">
        <v>799</v>
      </c>
      <c r="Q472" s="270">
        <v>45292</v>
      </c>
      <c r="R472" s="270">
        <v>45642</v>
      </c>
      <c r="S472" s="268" t="s">
        <v>759</v>
      </c>
    </row>
    <row r="473" spans="1:19" s="224" customFormat="1" ht="75" customHeight="1" x14ac:dyDescent="0.25">
      <c r="A473" s="242" t="s">
        <v>759</v>
      </c>
      <c r="B473" s="242" t="s">
        <v>51</v>
      </c>
      <c r="C473" s="242" t="s">
        <v>52</v>
      </c>
      <c r="D473" s="242" t="s">
        <v>53</v>
      </c>
      <c r="E473" s="242" t="s">
        <v>53</v>
      </c>
      <c r="F473" s="242" t="s">
        <v>54</v>
      </c>
      <c r="G473" s="242" t="s">
        <v>55</v>
      </c>
      <c r="H473" s="242" t="s">
        <v>353</v>
      </c>
      <c r="I473" s="242" t="s">
        <v>56</v>
      </c>
      <c r="J473" s="242" t="s">
        <v>44</v>
      </c>
      <c r="K473" s="242" t="s">
        <v>800</v>
      </c>
      <c r="L473" s="271">
        <v>0.2</v>
      </c>
      <c r="M473" s="242">
        <v>1</v>
      </c>
      <c r="N473" s="242" t="s">
        <v>7</v>
      </c>
      <c r="O473" s="242" t="s">
        <v>801</v>
      </c>
      <c r="P473" s="242" t="s">
        <v>1493</v>
      </c>
      <c r="Q473" s="255">
        <v>45352</v>
      </c>
      <c r="R473" s="255">
        <v>45380</v>
      </c>
      <c r="S473" s="242" t="s">
        <v>759</v>
      </c>
    </row>
    <row r="474" spans="1:19" s="224" customFormat="1" ht="75" customHeight="1" x14ac:dyDescent="0.25">
      <c r="A474" s="242" t="s">
        <v>759</v>
      </c>
      <c r="B474" s="242" t="s">
        <v>51</v>
      </c>
      <c r="C474" s="242" t="s">
        <v>52</v>
      </c>
      <c r="D474" s="242" t="s">
        <v>53</v>
      </c>
      <c r="E474" s="242" t="s">
        <v>53</v>
      </c>
      <c r="F474" s="242" t="s">
        <v>54</v>
      </c>
      <c r="G474" s="242" t="s">
        <v>55</v>
      </c>
      <c r="H474" s="242" t="s">
        <v>353</v>
      </c>
      <c r="I474" s="242" t="s">
        <v>56</v>
      </c>
      <c r="J474" s="242" t="s">
        <v>44</v>
      </c>
      <c r="K474" s="242" t="s">
        <v>802</v>
      </c>
      <c r="L474" s="271">
        <v>0.8</v>
      </c>
      <c r="M474" s="242">
        <v>1</v>
      </c>
      <c r="N474" s="242" t="s">
        <v>7</v>
      </c>
      <c r="O474" s="242" t="s">
        <v>798</v>
      </c>
      <c r="P474" s="242" t="s">
        <v>799</v>
      </c>
      <c r="Q474" s="255">
        <v>45383</v>
      </c>
      <c r="R474" s="255">
        <v>45642</v>
      </c>
      <c r="S474" s="242" t="s">
        <v>759</v>
      </c>
    </row>
    <row r="475" spans="1:19" s="224" customFormat="1" ht="75" customHeight="1" x14ac:dyDescent="0.25">
      <c r="A475" s="268" t="s">
        <v>759</v>
      </c>
      <c r="B475" s="268" t="s">
        <v>36</v>
      </c>
      <c r="C475" s="268" t="s">
        <v>37</v>
      </c>
      <c r="D475" s="268" t="s">
        <v>128</v>
      </c>
      <c r="E475" s="268" t="s">
        <v>129</v>
      </c>
      <c r="F475" s="268" t="s">
        <v>95</v>
      </c>
      <c r="G475" s="268" t="s">
        <v>327</v>
      </c>
      <c r="H475" s="268" t="s">
        <v>353</v>
      </c>
      <c r="I475" s="268" t="s">
        <v>56</v>
      </c>
      <c r="J475" s="268" t="s">
        <v>44</v>
      </c>
      <c r="K475" s="268" t="s">
        <v>803</v>
      </c>
      <c r="L475" s="269">
        <v>7.0000000000000007E-2</v>
      </c>
      <c r="M475" s="268">
        <v>1</v>
      </c>
      <c r="N475" s="268" t="s">
        <v>7</v>
      </c>
      <c r="O475" s="268" t="s">
        <v>784</v>
      </c>
      <c r="P475" s="268" t="s">
        <v>787</v>
      </c>
      <c r="Q475" s="270">
        <v>45352</v>
      </c>
      <c r="R475" s="270">
        <v>45596</v>
      </c>
      <c r="S475" s="268" t="s">
        <v>759</v>
      </c>
    </row>
    <row r="476" spans="1:19" s="224" customFormat="1" ht="71.25" customHeight="1" x14ac:dyDescent="0.25">
      <c r="A476" s="242" t="s">
        <v>759</v>
      </c>
      <c r="B476" s="242" t="s">
        <v>51</v>
      </c>
      <c r="C476" s="242" t="s">
        <v>52</v>
      </c>
      <c r="D476" s="242" t="s">
        <v>53</v>
      </c>
      <c r="E476" s="242" t="s">
        <v>53</v>
      </c>
      <c r="F476" s="242" t="s">
        <v>54</v>
      </c>
      <c r="G476" s="242" t="s">
        <v>55</v>
      </c>
      <c r="H476" s="242" t="s">
        <v>353</v>
      </c>
      <c r="I476" s="242" t="s">
        <v>56</v>
      </c>
      <c r="J476" s="242" t="s">
        <v>44</v>
      </c>
      <c r="K476" s="241" t="s">
        <v>933</v>
      </c>
      <c r="L476" s="271">
        <v>0.3</v>
      </c>
      <c r="M476" s="242">
        <v>1</v>
      </c>
      <c r="N476" s="242" t="s">
        <v>7</v>
      </c>
      <c r="O476" s="242" t="s">
        <v>1540</v>
      </c>
      <c r="P476" s="243" t="s">
        <v>1541</v>
      </c>
      <c r="Q476" s="255">
        <v>45352</v>
      </c>
      <c r="R476" s="255">
        <v>45380</v>
      </c>
      <c r="S476" s="242" t="s">
        <v>759</v>
      </c>
    </row>
    <row r="477" spans="1:19" s="224" customFormat="1" ht="66" customHeight="1" x14ac:dyDescent="0.25">
      <c r="A477" s="242" t="s">
        <v>759</v>
      </c>
      <c r="B477" s="242" t="s">
        <v>51</v>
      </c>
      <c r="C477" s="242" t="s">
        <v>52</v>
      </c>
      <c r="D477" s="242" t="s">
        <v>53</v>
      </c>
      <c r="E477" s="242" t="s">
        <v>53</v>
      </c>
      <c r="F477" s="242" t="s">
        <v>54</v>
      </c>
      <c r="G477" s="242" t="s">
        <v>55</v>
      </c>
      <c r="H477" s="242" t="s">
        <v>353</v>
      </c>
      <c r="I477" s="242" t="s">
        <v>56</v>
      </c>
      <c r="J477" s="242" t="s">
        <v>44</v>
      </c>
      <c r="K477" s="241" t="s">
        <v>935</v>
      </c>
      <c r="L477" s="271">
        <v>0</v>
      </c>
      <c r="M477" s="242">
        <v>1</v>
      </c>
      <c r="N477" s="242" t="s">
        <v>7</v>
      </c>
      <c r="O477" s="242" t="s">
        <v>1542</v>
      </c>
      <c r="P477" s="243" t="s">
        <v>1543</v>
      </c>
      <c r="Q477" s="255">
        <v>45383</v>
      </c>
      <c r="R477" s="255">
        <v>45397</v>
      </c>
      <c r="S477" s="242" t="s">
        <v>35</v>
      </c>
    </row>
    <row r="478" spans="1:19" s="224" customFormat="1" ht="75" customHeight="1" x14ac:dyDescent="0.25">
      <c r="A478" s="242" t="s">
        <v>759</v>
      </c>
      <c r="B478" s="242" t="s">
        <v>51</v>
      </c>
      <c r="C478" s="242" t="s">
        <v>52</v>
      </c>
      <c r="D478" s="242" t="s">
        <v>53</v>
      </c>
      <c r="E478" s="242" t="s">
        <v>53</v>
      </c>
      <c r="F478" s="242" t="s">
        <v>54</v>
      </c>
      <c r="G478" s="242" t="s">
        <v>55</v>
      </c>
      <c r="H478" s="242" t="s">
        <v>353</v>
      </c>
      <c r="I478" s="242" t="s">
        <v>56</v>
      </c>
      <c r="J478" s="242" t="s">
        <v>44</v>
      </c>
      <c r="K478" s="241" t="s">
        <v>936</v>
      </c>
      <c r="L478" s="271">
        <v>0.1</v>
      </c>
      <c r="M478" s="242">
        <v>1</v>
      </c>
      <c r="N478" s="242" t="s">
        <v>7</v>
      </c>
      <c r="O478" s="242" t="s">
        <v>1544</v>
      </c>
      <c r="P478" s="243" t="s">
        <v>1545</v>
      </c>
      <c r="Q478" s="255">
        <v>45398</v>
      </c>
      <c r="R478" s="255">
        <v>45422</v>
      </c>
      <c r="S478" s="242" t="s">
        <v>759</v>
      </c>
    </row>
    <row r="479" spans="1:19" s="224" customFormat="1" ht="69" customHeight="1" x14ac:dyDescent="0.25">
      <c r="A479" s="242" t="s">
        <v>759</v>
      </c>
      <c r="B479" s="242" t="s">
        <v>51</v>
      </c>
      <c r="C479" s="242" t="s">
        <v>52</v>
      </c>
      <c r="D479" s="242" t="s">
        <v>53</v>
      </c>
      <c r="E479" s="242" t="s">
        <v>53</v>
      </c>
      <c r="F479" s="242" t="s">
        <v>54</v>
      </c>
      <c r="G479" s="242" t="s">
        <v>55</v>
      </c>
      <c r="H479" s="242" t="s">
        <v>353</v>
      </c>
      <c r="I479" s="242" t="s">
        <v>56</v>
      </c>
      <c r="J479" s="242" t="s">
        <v>44</v>
      </c>
      <c r="K479" s="241" t="s">
        <v>937</v>
      </c>
      <c r="L479" s="271">
        <v>0</v>
      </c>
      <c r="M479" s="242">
        <v>1</v>
      </c>
      <c r="N479" s="242" t="s">
        <v>7</v>
      </c>
      <c r="O479" s="242" t="s">
        <v>1546</v>
      </c>
      <c r="P479" s="243" t="s">
        <v>1547</v>
      </c>
      <c r="Q479" s="302"/>
      <c r="R479" s="255">
        <v>45443</v>
      </c>
      <c r="S479" s="242" t="s">
        <v>35</v>
      </c>
    </row>
    <row r="480" spans="1:19" s="224" customFormat="1" ht="85.5" customHeight="1" x14ac:dyDescent="0.25">
      <c r="A480" s="242" t="s">
        <v>759</v>
      </c>
      <c r="B480" s="242" t="s">
        <v>51</v>
      </c>
      <c r="C480" s="242" t="s">
        <v>52</v>
      </c>
      <c r="D480" s="242" t="s">
        <v>53</v>
      </c>
      <c r="E480" s="242" t="s">
        <v>53</v>
      </c>
      <c r="F480" s="242" t="s">
        <v>54</v>
      </c>
      <c r="G480" s="242" t="s">
        <v>55</v>
      </c>
      <c r="H480" s="242" t="s">
        <v>353</v>
      </c>
      <c r="I480" s="242" t="s">
        <v>56</v>
      </c>
      <c r="J480" s="242" t="s">
        <v>44</v>
      </c>
      <c r="K480" s="236" t="s">
        <v>938</v>
      </c>
      <c r="L480" s="271">
        <v>0.1</v>
      </c>
      <c r="M480" s="242">
        <v>1</v>
      </c>
      <c r="N480" s="242" t="s">
        <v>7</v>
      </c>
      <c r="O480" s="242" t="s">
        <v>1548</v>
      </c>
      <c r="P480" s="243" t="s">
        <v>1549</v>
      </c>
      <c r="Q480" s="302"/>
      <c r="R480" s="255">
        <v>45464</v>
      </c>
      <c r="S480" s="242" t="s">
        <v>759</v>
      </c>
    </row>
    <row r="481" spans="1:19" s="224" customFormat="1" ht="75" customHeight="1" x14ac:dyDescent="0.25">
      <c r="A481" s="242" t="s">
        <v>759</v>
      </c>
      <c r="B481" s="242" t="s">
        <v>51</v>
      </c>
      <c r="C481" s="242" t="s">
        <v>52</v>
      </c>
      <c r="D481" s="242" t="s">
        <v>53</v>
      </c>
      <c r="E481" s="242" t="s">
        <v>53</v>
      </c>
      <c r="F481" s="242" t="s">
        <v>54</v>
      </c>
      <c r="G481" s="242" t="s">
        <v>55</v>
      </c>
      <c r="H481" s="242" t="s">
        <v>353</v>
      </c>
      <c r="I481" s="242" t="s">
        <v>56</v>
      </c>
      <c r="J481" s="242" t="s">
        <v>44</v>
      </c>
      <c r="K481" s="236" t="s">
        <v>939</v>
      </c>
      <c r="L481" s="271">
        <v>0.1</v>
      </c>
      <c r="M481" s="242">
        <v>1</v>
      </c>
      <c r="N481" s="242" t="s">
        <v>7</v>
      </c>
      <c r="O481" s="242" t="s">
        <v>1644</v>
      </c>
      <c r="P481" s="243" t="s">
        <v>1645</v>
      </c>
      <c r="Q481" s="255">
        <v>45467</v>
      </c>
      <c r="R481" s="255">
        <v>45471</v>
      </c>
      <c r="S481" s="242" t="s">
        <v>759</v>
      </c>
    </row>
    <row r="482" spans="1:19" s="224" customFormat="1" ht="60" customHeight="1" x14ac:dyDescent="0.25">
      <c r="A482" s="242" t="s">
        <v>759</v>
      </c>
      <c r="B482" s="242" t="s">
        <v>51</v>
      </c>
      <c r="C482" s="242" t="s">
        <v>52</v>
      </c>
      <c r="D482" s="242" t="s">
        <v>53</v>
      </c>
      <c r="E482" s="242" t="s">
        <v>53</v>
      </c>
      <c r="F482" s="242" t="s">
        <v>54</v>
      </c>
      <c r="G482" s="242" t="s">
        <v>55</v>
      </c>
      <c r="H482" s="242" t="s">
        <v>353</v>
      </c>
      <c r="I482" s="242" t="s">
        <v>56</v>
      </c>
      <c r="J482" s="242" t="s">
        <v>44</v>
      </c>
      <c r="K482" s="236" t="s">
        <v>1938</v>
      </c>
      <c r="L482" s="271">
        <v>0</v>
      </c>
      <c r="M482" s="242">
        <v>1</v>
      </c>
      <c r="N482" s="242" t="s">
        <v>7</v>
      </c>
      <c r="O482" s="242" t="s">
        <v>1552</v>
      </c>
      <c r="P482" s="243" t="s">
        <v>1553</v>
      </c>
      <c r="Q482" s="255">
        <v>45474</v>
      </c>
      <c r="R482" s="255">
        <v>45527</v>
      </c>
      <c r="S482" s="242" t="s">
        <v>106</v>
      </c>
    </row>
    <row r="483" spans="1:19" s="224" customFormat="1" ht="78" customHeight="1" x14ac:dyDescent="0.25">
      <c r="A483" s="242" t="s">
        <v>759</v>
      </c>
      <c r="B483" s="242" t="s">
        <v>51</v>
      </c>
      <c r="C483" s="242" t="s">
        <v>52</v>
      </c>
      <c r="D483" s="242" t="s">
        <v>53</v>
      </c>
      <c r="E483" s="242" t="s">
        <v>53</v>
      </c>
      <c r="F483" s="242" t="s">
        <v>54</v>
      </c>
      <c r="G483" s="242" t="s">
        <v>55</v>
      </c>
      <c r="H483" s="242" t="s">
        <v>353</v>
      </c>
      <c r="I483" s="242" t="s">
        <v>56</v>
      </c>
      <c r="J483" s="242" t="s">
        <v>44</v>
      </c>
      <c r="K483" s="236" t="s">
        <v>940</v>
      </c>
      <c r="L483" s="271">
        <v>0.2</v>
      </c>
      <c r="M483" s="242">
        <v>1</v>
      </c>
      <c r="N483" s="242" t="s">
        <v>7</v>
      </c>
      <c r="O483" s="242" t="s">
        <v>1554</v>
      </c>
      <c r="P483" s="243" t="s">
        <v>1555</v>
      </c>
      <c r="Q483" s="255">
        <v>45530</v>
      </c>
      <c r="R483" s="255">
        <v>45534</v>
      </c>
      <c r="S483" s="242" t="s">
        <v>759</v>
      </c>
    </row>
    <row r="484" spans="1:19" s="224" customFormat="1" ht="97.5" customHeight="1" x14ac:dyDescent="0.25">
      <c r="A484" s="242" t="s">
        <v>759</v>
      </c>
      <c r="B484" s="242" t="s">
        <v>51</v>
      </c>
      <c r="C484" s="242" t="s">
        <v>52</v>
      </c>
      <c r="D484" s="242" t="s">
        <v>53</v>
      </c>
      <c r="E484" s="242" t="s">
        <v>53</v>
      </c>
      <c r="F484" s="242" t="s">
        <v>54</v>
      </c>
      <c r="G484" s="242" t="s">
        <v>55</v>
      </c>
      <c r="H484" s="242" t="s">
        <v>353</v>
      </c>
      <c r="I484" s="242" t="s">
        <v>56</v>
      </c>
      <c r="J484" s="242" t="s">
        <v>44</v>
      </c>
      <c r="K484" s="236" t="s">
        <v>941</v>
      </c>
      <c r="L484" s="271">
        <v>0.1</v>
      </c>
      <c r="M484" s="242">
        <v>1</v>
      </c>
      <c r="N484" s="242" t="s">
        <v>7</v>
      </c>
      <c r="O484" s="242" t="s">
        <v>1556</v>
      </c>
      <c r="P484" s="242" t="s">
        <v>1557</v>
      </c>
      <c r="Q484" s="255">
        <v>45537</v>
      </c>
      <c r="R484" s="255">
        <v>45555</v>
      </c>
      <c r="S484" s="242" t="s">
        <v>759</v>
      </c>
    </row>
    <row r="485" spans="1:19" s="224" customFormat="1" ht="75" customHeight="1" x14ac:dyDescent="0.25">
      <c r="A485" s="242" t="s">
        <v>759</v>
      </c>
      <c r="B485" s="242" t="s">
        <v>51</v>
      </c>
      <c r="C485" s="242" t="s">
        <v>52</v>
      </c>
      <c r="D485" s="242" t="s">
        <v>53</v>
      </c>
      <c r="E485" s="242" t="s">
        <v>53</v>
      </c>
      <c r="F485" s="242" t="s">
        <v>54</v>
      </c>
      <c r="G485" s="242" t="s">
        <v>55</v>
      </c>
      <c r="H485" s="242" t="s">
        <v>353</v>
      </c>
      <c r="I485" s="242" t="s">
        <v>56</v>
      </c>
      <c r="J485" s="242" t="s">
        <v>44</v>
      </c>
      <c r="K485" s="236" t="s">
        <v>942</v>
      </c>
      <c r="L485" s="271">
        <v>0.1</v>
      </c>
      <c r="M485" s="242">
        <v>1</v>
      </c>
      <c r="N485" s="242" t="s">
        <v>7</v>
      </c>
      <c r="O485" s="242" t="s">
        <v>1558</v>
      </c>
      <c r="P485" s="243" t="s">
        <v>1559</v>
      </c>
      <c r="Q485" s="255">
        <v>45558</v>
      </c>
      <c r="R485" s="255">
        <v>45569</v>
      </c>
      <c r="S485" s="242" t="s">
        <v>759</v>
      </c>
    </row>
    <row r="486" spans="1:19" s="224" customFormat="1" ht="75" customHeight="1" x14ac:dyDescent="0.25">
      <c r="A486" s="242" t="s">
        <v>759</v>
      </c>
      <c r="B486" s="242" t="s">
        <v>51</v>
      </c>
      <c r="C486" s="242" t="s">
        <v>52</v>
      </c>
      <c r="D486" s="242" t="s">
        <v>53</v>
      </c>
      <c r="E486" s="242" t="s">
        <v>53</v>
      </c>
      <c r="F486" s="242" t="s">
        <v>54</v>
      </c>
      <c r="G486" s="242" t="s">
        <v>55</v>
      </c>
      <c r="H486" s="242" t="s">
        <v>353</v>
      </c>
      <c r="I486" s="242" t="s">
        <v>56</v>
      </c>
      <c r="J486" s="242" t="s">
        <v>44</v>
      </c>
      <c r="K486" s="236" t="s">
        <v>1560</v>
      </c>
      <c r="L486" s="271">
        <v>0</v>
      </c>
      <c r="M486" s="242">
        <v>1</v>
      </c>
      <c r="N486" s="242" t="s">
        <v>7</v>
      </c>
      <c r="O486" s="242" t="s">
        <v>1562</v>
      </c>
      <c r="P486" s="243" t="s">
        <v>1563</v>
      </c>
      <c r="Q486" s="255">
        <v>45572</v>
      </c>
      <c r="R486" s="255">
        <v>45596</v>
      </c>
      <c r="S486" s="242" t="s">
        <v>107</v>
      </c>
    </row>
    <row r="487" spans="1:19" s="224" customFormat="1" ht="75" customHeight="1" x14ac:dyDescent="0.25">
      <c r="A487" s="231" t="s">
        <v>804</v>
      </c>
      <c r="B487" s="244" t="s">
        <v>36</v>
      </c>
      <c r="C487" s="244" t="s">
        <v>37</v>
      </c>
      <c r="D487" s="244" t="s">
        <v>38</v>
      </c>
      <c r="E487" s="244" t="s">
        <v>39</v>
      </c>
      <c r="F487" s="244" t="s">
        <v>67</v>
      </c>
      <c r="G487" s="244" t="s">
        <v>55</v>
      </c>
      <c r="H487" s="244" t="s">
        <v>42</v>
      </c>
      <c r="I487" s="244" t="s">
        <v>149</v>
      </c>
      <c r="J487" s="244" t="s">
        <v>70</v>
      </c>
      <c r="K487" s="244" t="s">
        <v>805</v>
      </c>
      <c r="L487" s="245">
        <v>1</v>
      </c>
      <c r="M487" s="244">
        <v>1</v>
      </c>
      <c r="N487" s="244" t="s">
        <v>7</v>
      </c>
      <c r="O487" s="234" t="s">
        <v>806</v>
      </c>
      <c r="P487" s="244" t="s">
        <v>1295</v>
      </c>
      <c r="Q487" s="300">
        <v>45323</v>
      </c>
      <c r="R487" s="277">
        <v>45642</v>
      </c>
      <c r="S487" s="246" t="s">
        <v>807</v>
      </c>
    </row>
    <row r="488" spans="1:19" s="224" customFormat="1" ht="75" customHeight="1" x14ac:dyDescent="0.25">
      <c r="A488" s="235" t="s">
        <v>804</v>
      </c>
      <c r="B488" s="87" t="s">
        <v>51</v>
      </c>
      <c r="C488" s="87" t="s">
        <v>52</v>
      </c>
      <c r="D488" s="86" t="s">
        <v>53</v>
      </c>
      <c r="E488" s="87" t="s">
        <v>53</v>
      </c>
      <c r="F488" s="87" t="s">
        <v>54</v>
      </c>
      <c r="G488" s="87" t="s">
        <v>55</v>
      </c>
      <c r="H488" s="87" t="s">
        <v>42</v>
      </c>
      <c r="I488" s="87" t="s">
        <v>56</v>
      </c>
      <c r="J488" s="87" t="s">
        <v>44</v>
      </c>
      <c r="K488" s="87" t="s">
        <v>808</v>
      </c>
      <c r="L488" s="88">
        <v>0.1</v>
      </c>
      <c r="M488" s="87">
        <v>1</v>
      </c>
      <c r="N488" s="87" t="s">
        <v>7</v>
      </c>
      <c r="O488" s="91" t="s">
        <v>809</v>
      </c>
      <c r="P488" s="87" t="s">
        <v>1296</v>
      </c>
      <c r="Q488" s="301">
        <v>45323</v>
      </c>
      <c r="R488" s="103">
        <v>45351</v>
      </c>
      <c r="S488" s="89" t="s">
        <v>807</v>
      </c>
    </row>
    <row r="489" spans="1:19" s="224" customFormat="1" ht="75" customHeight="1" x14ac:dyDescent="0.25">
      <c r="A489" s="235" t="s">
        <v>804</v>
      </c>
      <c r="B489" s="87" t="s">
        <v>51</v>
      </c>
      <c r="C489" s="87" t="s">
        <v>52</v>
      </c>
      <c r="D489" s="86" t="s">
        <v>53</v>
      </c>
      <c r="E489" s="87" t="s">
        <v>53</v>
      </c>
      <c r="F489" s="87" t="s">
        <v>54</v>
      </c>
      <c r="G489" s="87" t="s">
        <v>55</v>
      </c>
      <c r="H489" s="87" t="s">
        <v>42</v>
      </c>
      <c r="I489" s="87" t="s">
        <v>56</v>
      </c>
      <c r="J489" s="87" t="s">
        <v>44</v>
      </c>
      <c r="K489" s="87" t="s">
        <v>810</v>
      </c>
      <c r="L489" s="88">
        <v>0.85</v>
      </c>
      <c r="M489" s="87">
        <v>9</v>
      </c>
      <c r="N489" s="87" t="s">
        <v>7</v>
      </c>
      <c r="O489" s="91" t="s">
        <v>811</v>
      </c>
      <c r="P489" s="87" t="s">
        <v>1297</v>
      </c>
      <c r="Q489" s="301">
        <v>45352</v>
      </c>
      <c r="R489" s="103">
        <v>45625</v>
      </c>
      <c r="S489" s="89" t="s">
        <v>807</v>
      </c>
    </row>
    <row r="490" spans="1:19" ht="61.5" customHeight="1" x14ac:dyDescent="0.25">
      <c r="A490" s="235" t="s">
        <v>804</v>
      </c>
      <c r="B490" s="87" t="s">
        <v>51</v>
      </c>
      <c r="C490" s="87" t="s">
        <v>52</v>
      </c>
      <c r="D490" s="86" t="s">
        <v>53</v>
      </c>
      <c r="E490" s="87" t="s">
        <v>53</v>
      </c>
      <c r="F490" s="87" t="s">
        <v>54</v>
      </c>
      <c r="G490" s="87" t="s">
        <v>55</v>
      </c>
      <c r="H490" s="87" t="s">
        <v>42</v>
      </c>
      <c r="I490" s="87" t="s">
        <v>56</v>
      </c>
      <c r="J490" s="87" t="s">
        <v>44</v>
      </c>
      <c r="K490" s="87" t="s">
        <v>812</v>
      </c>
      <c r="L490" s="88">
        <v>0.05</v>
      </c>
      <c r="M490" s="87">
        <v>1</v>
      </c>
      <c r="N490" s="87" t="s">
        <v>7</v>
      </c>
      <c r="O490" s="91" t="s">
        <v>813</v>
      </c>
      <c r="P490" s="87" t="s">
        <v>1298</v>
      </c>
      <c r="Q490" s="301">
        <v>45628</v>
      </c>
      <c r="R490" s="103">
        <v>45642</v>
      </c>
      <c r="S490" s="89" t="s">
        <v>807</v>
      </c>
    </row>
    <row r="491" spans="1:19" s="224" customFormat="1" ht="75" customHeight="1" x14ac:dyDescent="0.25">
      <c r="A491" s="231" t="s">
        <v>814</v>
      </c>
      <c r="B491" s="244" t="s">
        <v>36</v>
      </c>
      <c r="C491" s="244" t="s">
        <v>64</v>
      </c>
      <c r="D491" s="244" t="s">
        <v>128</v>
      </c>
      <c r="E491" s="244" t="s">
        <v>129</v>
      </c>
      <c r="F491" s="244" t="s">
        <v>54</v>
      </c>
      <c r="G491" s="244" t="s">
        <v>55</v>
      </c>
      <c r="H491" s="244" t="s">
        <v>42</v>
      </c>
      <c r="I491" s="244" t="s">
        <v>56</v>
      </c>
      <c r="J491" s="244" t="s">
        <v>44</v>
      </c>
      <c r="K491" s="244" t="s">
        <v>815</v>
      </c>
      <c r="L491" s="245">
        <v>0.4</v>
      </c>
      <c r="M491" s="244">
        <v>1</v>
      </c>
      <c r="N491" s="244" t="s">
        <v>7</v>
      </c>
      <c r="O491" s="234" t="s">
        <v>816</v>
      </c>
      <c r="P491" s="244" t="s">
        <v>1299</v>
      </c>
      <c r="Q491" s="300">
        <v>45323</v>
      </c>
      <c r="R491" s="277">
        <v>45534</v>
      </c>
      <c r="S491" s="246" t="s">
        <v>814</v>
      </c>
    </row>
    <row r="492" spans="1:19" s="261" customFormat="1" ht="75" customHeight="1" x14ac:dyDescent="0.25">
      <c r="A492" s="235" t="s">
        <v>814</v>
      </c>
      <c r="B492" s="87" t="s">
        <v>51</v>
      </c>
      <c r="C492" s="87" t="s">
        <v>52</v>
      </c>
      <c r="D492" s="86" t="s">
        <v>53</v>
      </c>
      <c r="E492" s="87" t="s">
        <v>53</v>
      </c>
      <c r="F492" s="87" t="s">
        <v>54</v>
      </c>
      <c r="G492" s="87" t="s">
        <v>55</v>
      </c>
      <c r="H492" s="87" t="s">
        <v>42</v>
      </c>
      <c r="I492" s="87" t="s">
        <v>56</v>
      </c>
      <c r="J492" s="87" t="s">
        <v>44</v>
      </c>
      <c r="K492" s="87" t="s">
        <v>817</v>
      </c>
      <c r="L492" s="88">
        <v>0.3</v>
      </c>
      <c r="M492" s="87">
        <v>1</v>
      </c>
      <c r="N492" s="87" t="s">
        <v>7</v>
      </c>
      <c r="O492" s="91" t="s">
        <v>816</v>
      </c>
      <c r="P492" s="87" t="s">
        <v>1299</v>
      </c>
      <c r="Q492" s="301">
        <v>45323</v>
      </c>
      <c r="R492" s="103">
        <v>45351</v>
      </c>
      <c r="S492" s="89" t="s">
        <v>814</v>
      </c>
    </row>
    <row r="493" spans="1:19" s="261" customFormat="1" ht="75" customHeight="1" x14ac:dyDescent="0.25">
      <c r="A493" s="235" t="s">
        <v>814</v>
      </c>
      <c r="B493" s="87" t="s">
        <v>51</v>
      </c>
      <c r="C493" s="87" t="s">
        <v>52</v>
      </c>
      <c r="D493" s="86" t="s">
        <v>53</v>
      </c>
      <c r="E493" s="87" t="s">
        <v>53</v>
      </c>
      <c r="F493" s="87" t="s">
        <v>54</v>
      </c>
      <c r="G493" s="87" t="s">
        <v>55</v>
      </c>
      <c r="H493" s="87" t="s">
        <v>42</v>
      </c>
      <c r="I493" s="87" t="s">
        <v>56</v>
      </c>
      <c r="J493" s="87" t="s">
        <v>44</v>
      </c>
      <c r="K493" s="87" t="s">
        <v>818</v>
      </c>
      <c r="L493" s="88">
        <v>0.3</v>
      </c>
      <c r="M493" s="87">
        <v>1</v>
      </c>
      <c r="N493" s="87" t="s">
        <v>7</v>
      </c>
      <c r="O493" s="91" t="s">
        <v>816</v>
      </c>
      <c r="P493" s="87" t="s">
        <v>1299</v>
      </c>
      <c r="Q493" s="301">
        <v>45475</v>
      </c>
      <c r="R493" s="103">
        <v>45504</v>
      </c>
      <c r="S493" s="89" t="s">
        <v>814</v>
      </c>
    </row>
    <row r="494" spans="1:19" s="261" customFormat="1" ht="75" customHeight="1" x14ac:dyDescent="0.25">
      <c r="A494" s="235" t="s">
        <v>814</v>
      </c>
      <c r="B494" s="87" t="s">
        <v>51</v>
      </c>
      <c r="C494" s="87" t="s">
        <v>52</v>
      </c>
      <c r="D494" s="86" t="s">
        <v>53</v>
      </c>
      <c r="E494" s="87" t="s">
        <v>53</v>
      </c>
      <c r="F494" s="87" t="s">
        <v>54</v>
      </c>
      <c r="G494" s="87" t="s">
        <v>55</v>
      </c>
      <c r="H494" s="87" t="s">
        <v>42</v>
      </c>
      <c r="I494" s="87" t="s">
        <v>56</v>
      </c>
      <c r="J494" s="87" t="s">
        <v>44</v>
      </c>
      <c r="K494" s="87" t="s">
        <v>819</v>
      </c>
      <c r="L494" s="88">
        <v>0.4</v>
      </c>
      <c r="M494" s="87">
        <v>1</v>
      </c>
      <c r="N494" s="87" t="s">
        <v>7</v>
      </c>
      <c r="O494" s="91" t="s">
        <v>816</v>
      </c>
      <c r="P494" s="87" t="s">
        <v>1299</v>
      </c>
      <c r="Q494" s="301">
        <v>45505</v>
      </c>
      <c r="R494" s="103">
        <v>45534</v>
      </c>
      <c r="S494" s="89" t="s">
        <v>814</v>
      </c>
    </row>
    <row r="495" spans="1:19" s="261" customFormat="1" ht="75" customHeight="1" x14ac:dyDescent="0.25">
      <c r="A495" s="231" t="s">
        <v>814</v>
      </c>
      <c r="B495" s="244" t="s">
        <v>36</v>
      </c>
      <c r="C495" s="244" t="s">
        <v>64</v>
      </c>
      <c r="D495" s="244" t="s">
        <v>65</v>
      </c>
      <c r="E495" s="244" t="s">
        <v>66</v>
      </c>
      <c r="F495" s="244" t="s">
        <v>67</v>
      </c>
      <c r="G495" s="244" t="s">
        <v>68</v>
      </c>
      <c r="H495" s="244" t="s">
        <v>42</v>
      </c>
      <c r="I495" s="244" t="s">
        <v>56</v>
      </c>
      <c r="J495" s="244" t="s">
        <v>44</v>
      </c>
      <c r="K495" s="244" t="s">
        <v>820</v>
      </c>
      <c r="L495" s="245">
        <v>0.1</v>
      </c>
      <c r="M495" s="244">
        <v>1</v>
      </c>
      <c r="N495" s="244" t="s">
        <v>7</v>
      </c>
      <c r="O495" s="234" t="s">
        <v>821</v>
      </c>
      <c r="P495" s="244" t="s">
        <v>1300</v>
      </c>
      <c r="Q495" s="300">
        <v>45323</v>
      </c>
      <c r="R495" s="277">
        <v>45625</v>
      </c>
      <c r="S495" s="246" t="s">
        <v>822</v>
      </c>
    </row>
    <row r="496" spans="1:19" s="261" customFormat="1" ht="75" customHeight="1" x14ac:dyDescent="0.25">
      <c r="A496" s="235" t="s">
        <v>814</v>
      </c>
      <c r="B496" s="87" t="s">
        <v>51</v>
      </c>
      <c r="C496" s="87" t="s">
        <v>52</v>
      </c>
      <c r="D496" s="86" t="s">
        <v>53</v>
      </c>
      <c r="E496" s="87" t="s">
        <v>53</v>
      </c>
      <c r="F496" s="87" t="s">
        <v>54</v>
      </c>
      <c r="G496" s="87" t="s">
        <v>55</v>
      </c>
      <c r="H496" s="87" t="s">
        <v>42</v>
      </c>
      <c r="I496" s="87" t="s">
        <v>56</v>
      </c>
      <c r="J496" s="87" t="s">
        <v>44</v>
      </c>
      <c r="K496" s="87" t="s">
        <v>74</v>
      </c>
      <c r="L496" s="88">
        <v>0.3</v>
      </c>
      <c r="M496" s="87">
        <v>1</v>
      </c>
      <c r="N496" s="87" t="s">
        <v>7</v>
      </c>
      <c r="O496" s="91" t="s">
        <v>823</v>
      </c>
      <c r="P496" s="87" t="s">
        <v>1301</v>
      </c>
      <c r="Q496" s="301">
        <v>45323</v>
      </c>
      <c r="R496" s="103">
        <v>45351</v>
      </c>
      <c r="S496" s="89" t="s">
        <v>822</v>
      </c>
    </row>
    <row r="497" spans="1:19" s="261" customFormat="1" ht="75" customHeight="1" x14ac:dyDescent="0.25">
      <c r="A497" s="235" t="s">
        <v>814</v>
      </c>
      <c r="B497" s="87" t="s">
        <v>51</v>
      </c>
      <c r="C497" s="87" t="s">
        <v>52</v>
      </c>
      <c r="D497" s="86" t="s">
        <v>53</v>
      </c>
      <c r="E497" s="87" t="s">
        <v>53</v>
      </c>
      <c r="F497" s="87" t="s">
        <v>54</v>
      </c>
      <c r="G497" s="87" t="s">
        <v>55</v>
      </c>
      <c r="H497" s="87" t="s">
        <v>42</v>
      </c>
      <c r="I497" s="87" t="s">
        <v>56</v>
      </c>
      <c r="J497" s="87" t="s">
        <v>44</v>
      </c>
      <c r="K497" s="87" t="s">
        <v>824</v>
      </c>
      <c r="L497" s="88">
        <v>0.2</v>
      </c>
      <c r="M497" s="87">
        <v>1</v>
      </c>
      <c r="N497" s="87" t="s">
        <v>7</v>
      </c>
      <c r="O497" s="91" t="s">
        <v>825</v>
      </c>
      <c r="P497" s="87" t="s">
        <v>1302</v>
      </c>
      <c r="Q497" s="301">
        <v>45352</v>
      </c>
      <c r="R497" s="103">
        <v>45383</v>
      </c>
      <c r="S497" s="89" t="s">
        <v>822</v>
      </c>
    </row>
    <row r="498" spans="1:19" s="261" customFormat="1" ht="75" customHeight="1" x14ac:dyDescent="0.25">
      <c r="A498" s="235" t="s">
        <v>814</v>
      </c>
      <c r="B498" s="87" t="s">
        <v>51</v>
      </c>
      <c r="C498" s="87" t="s">
        <v>52</v>
      </c>
      <c r="D498" s="86" t="s">
        <v>53</v>
      </c>
      <c r="E498" s="87" t="s">
        <v>53</v>
      </c>
      <c r="F498" s="87" t="s">
        <v>54</v>
      </c>
      <c r="G498" s="87" t="s">
        <v>55</v>
      </c>
      <c r="H498" s="87" t="s">
        <v>42</v>
      </c>
      <c r="I498" s="87" t="s">
        <v>56</v>
      </c>
      <c r="J498" s="87" t="s">
        <v>44</v>
      </c>
      <c r="K498" s="87" t="s">
        <v>75</v>
      </c>
      <c r="L498" s="88">
        <v>0</v>
      </c>
      <c r="M498" s="87">
        <v>1</v>
      </c>
      <c r="N498" s="87" t="s">
        <v>7</v>
      </c>
      <c r="O498" s="91" t="s">
        <v>826</v>
      </c>
      <c r="P498" s="87" t="s">
        <v>1303</v>
      </c>
      <c r="Q498" s="301">
        <v>45384</v>
      </c>
      <c r="R498" s="103">
        <v>45443</v>
      </c>
      <c r="S498" s="89" t="s">
        <v>107</v>
      </c>
    </row>
    <row r="499" spans="1:19" ht="61.5" customHeight="1" x14ac:dyDescent="0.25">
      <c r="A499" s="235" t="s">
        <v>814</v>
      </c>
      <c r="B499" s="87" t="s">
        <v>51</v>
      </c>
      <c r="C499" s="87" t="s">
        <v>52</v>
      </c>
      <c r="D499" s="86" t="s">
        <v>53</v>
      </c>
      <c r="E499" s="87" t="s">
        <v>53</v>
      </c>
      <c r="F499" s="87" t="s">
        <v>54</v>
      </c>
      <c r="G499" s="87" t="s">
        <v>55</v>
      </c>
      <c r="H499" s="87" t="s">
        <v>42</v>
      </c>
      <c r="I499" s="87" t="s">
        <v>56</v>
      </c>
      <c r="J499" s="87" t="s">
        <v>44</v>
      </c>
      <c r="K499" s="87" t="s">
        <v>76</v>
      </c>
      <c r="L499" s="88">
        <v>0.3</v>
      </c>
      <c r="M499" s="87">
        <v>1</v>
      </c>
      <c r="N499" s="87" t="s">
        <v>7</v>
      </c>
      <c r="O499" s="91" t="s">
        <v>827</v>
      </c>
      <c r="P499" s="87" t="s">
        <v>1304</v>
      </c>
      <c r="Q499" s="301">
        <v>45447</v>
      </c>
      <c r="R499" s="103">
        <v>45596</v>
      </c>
      <c r="S499" s="89" t="s">
        <v>822</v>
      </c>
    </row>
    <row r="500" spans="1:19" s="261" customFormat="1" ht="75" customHeight="1" x14ac:dyDescent="0.25">
      <c r="A500" s="235" t="s">
        <v>814</v>
      </c>
      <c r="B500" s="87" t="s">
        <v>51</v>
      </c>
      <c r="C500" s="87" t="s">
        <v>52</v>
      </c>
      <c r="D500" s="86" t="s">
        <v>53</v>
      </c>
      <c r="E500" s="87" t="s">
        <v>53</v>
      </c>
      <c r="F500" s="87" t="s">
        <v>54</v>
      </c>
      <c r="G500" s="87" t="s">
        <v>55</v>
      </c>
      <c r="H500" s="87" t="s">
        <v>42</v>
      </c>
      <c r="I500" s="87" t="s">
        <v>56</v>
      </c>
      <c r="J500" s="87" t="s">
        <v>44</v>
      </c>
      <c r="K500" s="87" t="s">
        <v>828</v>
      </c>
      <c r="L500" s="88">
        <v>0.1</v>
      </c>
      <c r="M500" s="87">
        <v>1</v>
      </c>
      <c r="N500" s="87" t="s">
        <v>7</v>
      </c>
      <c r="O500" s="91" t="s">
        <v>829</v>
      </c>
      <c r="P500" s="87" t="s">
        <v>1305</v>
      </c>
      <c r="Q500" s="301">
        <v>45323</v>
      </c>
      <c r="R500" s="103">
        <v>45596</v>
      </c>
      <c r="S500" s="89" t="s">
        <v>822</v>
      </c>
    </row>
    <row r="501" spans="1:19" s="261" customFormat="1" ht="75" customHeight="1" x14ac:dyDescent="0.25">
      <c r="A501" s="235" t="s">
        <v>814</v>
      </c>
      <c r="B501" s="87" t="s">
        <v>51</v>
      </c>
      <c r="C501" s="87" t="s">
        <v>52</v>
      </c>
      <c r="D501" s="86" t="s">
        <v>53</v>
      </c>
      <c r="E501" s="87" t="s">
        <v>53</v>
      </c>
      <c r="F501" s="87" t="s">
        <v>54</v>
      </c>
      <c r="G501" s="87" t="s">
        <v>55</v>
      </c>
      <c r="H501" s="87" t="s">
        <v>42</v>
      </c>
      <c r="I501" s="87" t="s">
        <v>56</v>
      </c>
      <c r="J501" s="87" t="s">
        <v>44</v>
      </c>
      <c r="K501" s="87" t="s">
        <v>78</v>
      </c>
      <c r="L501" s="88">
        <v>0.1</v>
      </c>
      <c r="M501" s="87">
        <v>1</v>
      </c>
      <c r="N501" s="87" t="s">
        <v>7</v>
      </c>
      <c r="O501" s="91" t="s">
        <v>830</v>
      </c>
      <c r="P501" s="87" t="s">
        <v>1306</v>
      </c>
      <c r="Q501" s="301">
        <v>45597</v>
      </c>
      <c r="R501" s="103">
        <v>45625</v>
      </c>
      <c r="S501" s="89" t="s">
        <v>822</v>
      </c>
    </row>
    <row r="502" spans="1:19" s="261" customFormat="1" ht="75" customHeight="1" x14ac:dyDescent="0.25">
      <c r="A502" s="231" t="s">
        <v>814</v>
      </c>
      <c r="B502" s="244" t="s">
        <v>36</v>
      </c>
      <c r="C502" s="244" t="s">
        <v>64</v>
      </c>
      <c r="D502" s="244" t="s">
        <v>128</v>
      </c>
      <c r="E502" s="244" t="s">
        <v>129</v>
      </c>
      <c r="F502" s="244" t="s">
        <v>1656</v>
      </c>
      <c r="G502" s="244" t="s">
        <v>297</v>
      </c>
      <c r="H502" s="244" t="s">
        <v>42</v>
      </c>
      <c r="I502" s="244" t="s">
        <v>56</v>
      </c>
      <c r="J502" s="244" t="s">
        <v>44</v>
      </c>
      <c r="K502" s="244" t="s">
        <v>831</v>
      </c>
      <c r="L502" s="245">
        <v>0.4</v>
      </c>
      <c r="M502" s="244">
        <v>1</v>
      </c>
      <c r="N502" s="244" t="s">
        <v>7</v>
      </c>
      <c r="O502" s="234" t="s">
        <v>832</v>
      </c>
      <c r="P502" s="244" t="s">
        <v>1307</v>
      </c>
      <c r="Q502" s="300">
        <v>45323</v>
      </c>
      <c r="R502" s="277">
        <v>45471</v>
      </c>
      <c r="S502" s="246" t="s">
        <v>833</v>
      </c>
    </row>
    <row r="503" spans="1:19" s="261" customFormat="1" ht="75" customHeight="1" x14ac:dyDescent="0.25">
      <c r="A503" s="235" t="s">
        <v>814</v>
      </c>
      <c r="B503" s="87" t="s">
        <v>51</v>
      </c>
      <c r="C503" s="87" t="s">
        <v>52</v>
      </c>
      <c r="D503" s="86" t="s">
        <v>53</v>
      </c>
      <c r="E503" s="87" t="s">
        <v>53</v>
      </c>
      <c r="F503" s="87" t="s">
        <v>54</v>
      </c>
      <c r="G503" s="87" t="s">
        <v>55</v>
      </c>
      <c r="H503" s="87" t="s">
        <v>42</v>
      </c>
      <c r="I503" s="87" t="s">
        <v>56</v>
      </c>
      <c r="J503" s="87" t="s">
        <v>44</v>
      </c>
      <c r="K503" s="87" t="s">
        <v>834</v>
      </c>
      <c r="L503" s="88">
        <v>0.5</v>
      </c>
      <c r="M503" s="87">
        <v>1</v>
      </c>
      <c r="N503" s="87" t="s">
        <v>7</v>
      </c>
      <c r="O503" s="91" t="s">
        <v>835</v>
      </c>
      <c r="P503" s="87" t="s">
        <v>1308</v>
      </c>
      <c r="Q503" s="301">
        <v>45323</v>
      </c>
      <c r="R503" s="103">
        <v>45412</v>
      </c>
      <c r="S503" s="89" t="s">
        <v>833</v>
      </c>
    </row>
    <row r="504" spans="1:19" s="261" customFormat="1" ht="75" customHeight="1" x14ac:dyDescent="0.25">
      <c r="A504" s="235" t="s">
        <v>814</v>
      </c>
      <c r="B504" s="87" t="s">
        <v>51</v>
      </c>
      <c r="C504" s="87" t="s">
        <v>52</v>
      </c>
      <c r="D504" s="86" t="s">
        <v>53</v>
      </c>
      <c r="E504" s="87" t="s">
        <v>53</v>
      </c>
      <c r="F504" s="87" t="s">
        <v>54</v>
      </c>
      <c r="G504" s="87" t="s">
        <v>55</v>
      </c>
      <c r="H504" s="87" t="s">
        <v>42</v>
      </c>
      <c r="I504" s="87" t="s">
        <v>56</v>
      </c>
      <c r="J504" s="87" t="s">
        <v>44</v>
      </c>
      <c r="K504" s="87" t="s">
        <v>836</v>
      </c>
      <c r="L504" s="88">
        <v>0.5</v>
      </c>
      <c r="M504" s="87">
        <v>1</v>
      </c>
      <c r="N504" s="87" t="s">
        <v>7</v>
      </c>
      <c r="O504" s="91" t="s">
        <v>832</v>
      </c>
      <c r="P504" s="87" t="s">
        <v>1307</v>
      </c>
      <c r="Q504" s="301">
        <v>45447</v>
      </c>
      <c r="R504" s="103">
        <v>45471</v>
      </c>
      <c r="S504" s="89" t="s">
        <v>833</v>
      </c>
    </row>
    <row r="505" spans="1:19" s="261" customFormat="1" ht="75" customHeight="1" x14ac:dyDescent="0.25">
      <c r="A505" s="231" t="s">
        <v>814</v>
      </c>
      <c r="B505" s="244" t="s">
        <v>36</v>
      </c>
      <c r="C505" s="244" t="s">
        <v>37</v>
      </c>
      <c r="D505" s="244" t="s">
        <v>312</v>
      </c>
      <c r="E505" s="244" t="s">
        <v>313</v>
      </c>
      <c r="F505" s="244" t="s">
        <v>221</v>
      </c>
      <c r="G505" s="244" t="s">
        <v>314</v>
      </c>
      <c r="H505" s="244" t="s">
        <v>837</v>
      </c>
      <c r="I505" s="244" t="s">
        <v>56</v>
      </c>
      <c r="J505" s="244" t="s">
        <v>44</v>
      </c>
      <c r="K505" s="244" t="s">
        <v>838</v>
      </c>
      <c r="L505" s="245">
        <v>0.1</v>
      </c>
      <c r="M505" s="244">
        <v>2</v>
      </c>
      <c r="N505" s="244" t="s">
        <v>7</v>
      </c>
      <c r="O505" s="234" t="s">
        <v>839</v>
      </c>
      <c r="P505" s="244" t="s">
        <v>1309</v>
      </c>
      <c r="Q505" s="300">
        <v>45313</v>
      </c>
      <c r="R505" s="277">
        <v>45625</v>
      </c>
      <c r="S505" s="246" t="s">
        <v>814</v>
      </c>
    </row>
    <row r="506" spans="1:19" s="261" customFormat="1" ht="75" customHeight="1" x14ac:dyDescent="0.25">
      <c r="A506" s="235" t="s">
        <v>814</v>
      </c>
      <c r="B506" s="87" t="s">
        <v>51</v>
      </c>
      <c r="C506" s="87" t="s">
        <v>52</v>
      </c>
      <c r="D506" s="86" t="s">
        <v>53</v>
      </c>
      <c r="E506" s="87" t="s">
        <v>53</v>
      </c>
      <c r="F506" s="87" t="s">
        <v>54</v>
      </c>
      <c r="G506" s="87" t="s">
        <v>55</v>
      </c>
      <c r="H506" s="87" t="s">
        <v>42</v>
      </c>
      <c r="I506" s="87" t="s">
        <v>56</v>
      </c>
      <c r="J506" s="87" t="s">
        <v>44</v>
      </c>
      <c r="K506" s="87" t="s">
        <v>840</v>
      </c>
      <c r="L506" s="88">
        <v>0.5</v>
      </c>
      <c r="M506" s="87">
        <v>2</v>
      </c>
      <c r="N506" s="87" t="s">
        <v>7</v>
      </c>
      <c r="O506" s="91" t="s">
        <v>841</v>
      </c>
      <c r="P506" s="87" t="s">
        <v>1310</v>
      </c>
      <c r="Q506" s="301">
        <v>45313</v>
      </c>
      <c r="R506" s="103">
        <v>45625</v>
      </c>
      <c r="S506" s="89" t="s">
        <v>814</v>
      </c>
    </row>
    <row r="507" spans="1:19" s="261" customFormat="1" ht="75" customHeight="1" x14ac:dyDescent="0.25">
      <c r="A507" s="235" t="s">
        <v>814</v>
      </c>
      <c r="B507" s="87" t="s">
        <v>51</v>
      </c>
      <c r="C507" s="87" t="s">
        <v>52</v>
      </c>
      <c r="D507" s="86" t="s">
        <v>53</v>
      </c>
      <c r="E507" s="87" t="s">
        <v>53</v>
      </c>
      <c r="F507" s="87" t="s">
        <v>54</v>
      </c>
      <c r="G507" s="87" t="s">
        <v>55</v>
      </c>
      <c r="H507" s="87" t="s">
        <v>42</v>
      </c>
      <c r="I507" s="87" t="s">
        <v>56</v>
      </c>
      <c r="J507" s="87" t="s">
        <v>44</v>
      </c>
      <c r="K507" s="87" t="s">
        <v>842</v>
      </c>
      <c r="L507" s="88">
        <v>0.5</v>
      </c>
      <c r="M507" s="87">
        <v>2</v>
      </c>
      <c r="N507" s="87" t="s">
        <v>7</v>
      </c>
      <c r="O507" s="91" t="s">
        <v>839</v>
      </c>
      <c r="P507" s="87" t="s">
        <v>1309</v>
      </c>
      <c r="Q507" s="301">
        <v>45313</v>
      </c>
      <c r="R507" s="103">
        <v>45625</v>
      </c>
      <c r="S507" s="89" t="s">
        <v>814</v>
      </c>
    </row>
    <row r="508" spans="1:19" s="261" customFormat="1" ht="75" customHeight="1" x14ac:dyDescent="0.25">
      <c r="A508" s="231" t="s">
        <v>843</v>
      </c>
      <c r="B508" s="244" t="s">
        <v>36</v>
      </c>
      <c r="C508" s="244" t="s">
        <v>64</v>
      </c>
      <c r="D508" s="244" t="s">
        <v>128</v>
      </c>
      <c r="E508" s="244" t="s">
        <v>129</v>
      </c>
      <c r="F508" s="244" t="s">
        <v>1656</v>
      </c>
      <c r="G508" s="244" t="s">
        <v>120</v>
      </c>
      <c r="H508" s="244" t="s">
        <v>42</v>
      </c>
      <c r="I508" s="244" t="s">
        <v>56</v>
      </c>
      <c r="J508" s="244" t="s">
        <v>44</v>
      </c>
      <c r="K508" s="244" t="s">
        <v>844</v>
      </c>
      <c r="L508" s="245">
        <v>0.25</v>
      </c>
      <c r="M508" s="244">
        <v>1</v>
      </c>
      <c r="N508" s="244" t="s">
        <v>7</v>
      </c>
      <c r="O508" s="234" t="s">
        <v>845</v>
      </c>
      <c r="P508" s="244" t="s">
        <v>1311</v>
      </c>
      <c r="Q508" s="300">
        <v>45447</v>
      </c>
      <c r="R508" s="277">
        <v>45625</v>
      </c>
      <c r="S508" s="246" t="s">
        <v>846</v>
      </c>
    </row>
    <row r="509" spans="1:19" s="261" customFormat="1" ht="75" customHeight="1" x14ac:dyDescent="0.25">
      <c r="A509" s="235" t="s">
        <v>843</v>
      </c>
      <c r="B509" s="87" t="s">
        <v>51</v>
      </c>
      <c r="C509" s="87" t="s">
        <v>52</v>
      </c>
      <c r="D509" s="86" t="s">
        <v>53</v>
      </c>
      <c r="E509" s="87" t="s">
        <v>53</v>
      </c>
      <c r="F509" s="87" t="s">
        <v>54</v>
      </c>
      <c r="G509" s="87" t="s">
        <v>55</v>
      </c>
      <c r="H509" s="87" t="s">
        <v>42</v>
      </c>
      <c r="I509" s="87" t="s">
        <v>56</v>
      </c>
      <c r="J509" s="87" t="s">
        <v>44</v>
      </c>
      <c r="K509" s="87" t="s">
        <v>84</v>
      </c>
      <c r="L509" s="88">
        <v>0.7</v>
      </c>
      <c r="M509" s="87">
        <v>1</v>
      </c>
      <c r="N509" s="87" t="s">
        <v>7</v>
      </c>
      <c r="O509" s="91" t="s">
        <v>847</v>
      </c>
      <c r="P509" s="87" t="s">
        <v>1312</v>
      </c>
      <c r="Q509" s="301">
        <v>45447</v>
      </c>
      <c r="R509" s="103">
        <v>45534</v>
      </c>
      <c r="S509" s="89" t="s">
        <v>843</v>
      </c>
    </row>
    <row r="510" spans="1:19" s="261" customFormat="1" ht="75" customHeight="1" x14ac:dyDescent="0.25">
      <c r="A510" s="235" t="s">
        <v>843</v>
      </c>
      <c r="B510" s="87" t="s">
        <v>51</v>
      </c>
      <c r="C510" s="87" t="s">
        <v>52</v>
      </c>
      <c r="D510" s="86" t="s">
        <v>53</v>
      </c>
      <c r="E510" s="87" t="s">
        <v>53</v>
      </c>
      <c r="F510" s="87" t="s">
        <v>54</v>
      </c>
      <c r="G510" s="87" t="s">
        <v>55</v>
      </c>
      <c r="H510" s="87" t="s">
        <v>42</v>
      </c>
      <c r="I510" s="87" t="s">
        <v>56</v>
      </c>
      <c r="J510" s="87" t="s">
        <v>44</v>
      </c>
      <c r="K510" s="87" t="s">
        <v>86</v>
      </c>
      <c r="L510" s="88">
        <v>0</v>
      </c>
      <c r="M510" s="87">
        <v>1</v>
      </c>
      <c r="N510" s="87" t="s">
        <v>7</v>
      </c>
      <c r="O510" s="91" t="s">
        <v>848</v>
      </c>
      <c r="P510" s="87" t="s">
        <v>1313</v>
      </c>
      <c r="Q510" s="301">
        <v>45537</v>
      </c>
      <c r="R510" s="103">
        <v>45566</v>
      </c>
      <c r="S510" s="89" t="s">
        <v>88</v>
      </c>
    </row>
    <row r="511" spans="1:19" s="261" customFormat="1" ht="75" customHeight="1" x14ac:dyDescent="0.25">
      <c r="A511" s="235" t="s">
        <v>843</v>
      </c>
      <c r="B511" s="87" t="s">
        <v>51</v>
      </c>
      <c r="C511" s="87" t="s">
        <v>52</v>
      </c>
      <c r="D511" s="86" t="s">
        <v>53</v>
      </c>
      <c r="E511" s="87" t="s">
        <v>53</v>
      </c>
      <c r="F511" s="87" t="s">
        <v>54</v>
      </c>
      <c r="G511" s="87" t="s">
        <v>55</v>
      </c>
      <c r="H511" s="87" t="s">
        <v>42</v>
      </c>
      <c r="I511" s="87" t="s">
        <v>56</v>
      </c>
      <c r="J511" s="87" t="s">
        <v>44</v>
      </c>
      <c r="K511" s="87" t="s">
        <v>89</v>
      </c>
      <c r="L511" s="88">
        <v>0.3</v>
      </c>
      <c r="M511" s="87">
        <v>1</v>
      </c>
      <c r="N511" s="87" t="s">
        <v>7</v>
      </c>
      <c r="O511" s="91" t="s">
        <v>849</v>
      </c>
      <c r="P511" s="87" t="s">
        <v>1314</v>
      </c>
      <c r="Q511" s="301">
        <v>45567</v>
      </c>
      <c r="R511" s="103">
        <v>45604</v>
      </c>
      <c r="S511" s="89" t="s">
        <v>843</v>
      </c>
    </row>
    <row r="512" spans="1:19" s="261" customFormat="1" ht="75" customHeight="1" x14ac:dyDescent="0.25">
      <c r="A512" s="235" t="s">
        <v>843</v>
      </c>
      <c r="B512" s="87" t="s">
        <v>51</v>
      </c>
      <c r="C512" s="87" t="s">
        <v>52</v>
      </c>
      <c r="D512" s="86" t="s">
        <v>53</v>
      </c>
      <c r="E512" s="87" t="s">
        <v>53</v>
      </c>
      <c r="F512" s="87" t="s">
        <v>54</v>
      </c>
      <c r="G512" s="87" t="s">
        <v>55</v>
      </c>
      <c r="H512" s="87" t="s">
        <v>42</v>
      </c>
      <c r="I512" s="87" t="s">
        <v>56</v>
      </c>
      <c r="J512" s="87" t="s">
        <v>44</v>
      </c>
      <c r="K512" s="87" t="s">
        <v>850</v>
      </c>
      <c r="L512" s="88">
        <v>0</v>
      </c>
      <c r="M512" s="87">
        <v>1</v>
      </c>
      <c r="N512" s="87" t="s">
        <v>7</v>
      </c>
      <c r="O512" s="91" t="s">
        <v>851</v>
      </c>
      <c r="P512" s="87" t="s">
        <v>1315</v>
      </c>
      <c r="Q512" s="301">
        <v>45608</v>
      </c>
      <c r="R512" s="103">
        <v>45625</v>
      </c>
      <c r="S512" s="89" t="s">
        <v>88</v>
      </c>
    </row>
    <row r="513" spans="1:19" s="261" customFormat="1" ht="75" customHeight="1" x14ac:dyDescent="0.25">
      <c r="A513" s="231" t="s">
        <v>843</v>
      </c>
      <c r="B513" s="244" t="s">
        <v>36</v>
      </c>
      <c r="C513" s="244" t="s">
        <v>37</v>
      </c>
      <c r="D513" s="244" t="s">
        <v>202</v>
      </c>
      <c r="E513" s="244" t="s">
        <v>203</v>
      </c>
      <c r="F513" s="244" t="s">
        <v>221</v>
      </c>
      <c r="G513" s="244" t="s">
        <v>55</v>
      </c>
      <c r="H513" s="244" t="s">
        <v>42</v>
      </c>
      <c r="I513" s="244" t="s">
        <v>56</v>
      </c>
      <c r="J513" s="244" t="s">
        <v>44</v>
      </c>
      <c r="K513" s="244" t="s">
        <v>852</v>
      </c>
      <c r="L513" s="245">
        <v>0.3</v>
      </c>
      <c r="M513" s="244">
        <v>1</v>
      </c>
      <c r="N513" s="244" t="s">
        <v>7</v>
      </c>
      <c r="O513" s="234" t="s">
        <v>853</v>
      </c>
      <c r="P513" s="244" t="s">
        <v>1316</v>
      </c>
      <c r="Q513" s="300">
        <v>45327</v>
      </c>
      <c r="R513" s="277">
        <v>45596</v>
      </c>
      <c r="S513" s="246" t="s">
        <v>843</v>
      </c>
    </row>
    <row r="514" spans="1:19" s="261" customFormat="1" ht="75" customHeight="1" x14ac:dyDescent="0.25">
      <c r="A514" s="235" t="s">
        <v>843</v>
      </c>
      <c r="B514" s="87" t="s">
        <v>51</v>
      </c>
      <c r="C514" s="87" t="s">
        <v>52</v>
      </c>
      <c r="D514" s="86" t="s">
        <v>53</v>
      </c>
      <c r="E514" s="87" t="s">
        <v>53</v>
      </c>
      <c r="F514" s="87" t="s">
        <v>54</v>
      </c>
      <c r="G514" s="87" t="s">
        <v>55</v>
      </c>
      <c r="H514" s="87" t="s">
        <v>42</v>
      </c>
      <c r="I514" s="87" t="s">
        <v>56</v>
      </c>
      <c r="J514" s="87" t="s">
        <v>44</v>
      </c>
      <c r="K514" s="87" t="s">
        <v>854</v>
      </c>
      <c r="L514" s="88">
        <v>0.4</v>
      </c>
      <c r="M514" s="87">
        <v>1</v>
      </c>
      <c r="N514" s="87" t="s">
        <v>7</v>
      </c>
      <c r="O514" s="91" t="s">
        <v>855</v>
      </c>
      <c r="P514" s="87" t="s">
        <v>1317</v>
      </c>
      <c r="Q514" s="301">
        <v>45327</v>
      </c>
      <c r="R514" s="103">
        <v>45457</v>
      </c>
      <c r="S514" s="89" t="s">
        <v>843</v>
      </c>
    </row>
    <row r="515" spans="1:19" s="261" customFormat="1" ht="75" customHeight="1" x14ac:dyDescent="0.25">
      <c r="A515" s="235" t="s">
        <v>843</v>
      </c>
      <c r="B515" s="87" t="s">
        <v>51</v>
      </c>
      <c r="C515" s="87" t="s">
        <v>52</v>
      </c>
      <c r="D515" s="86" t="s">
        <v>53</v>
      </c>
      <c r="E515" s="87" t="s">
        <v>53</v>
      </c>
      <c r="F515" s="87" t="s">
        <v>54</v>
      </c>
      <c r="G515" s="87" t="s">
        <v>55</v>
      </c>
      <c r="H515" s="87" t="s">
        <v>42</v>
      </c>
      <c r="I515" s="87" t="s">
        <v>56</v>
      </c>
      <c r="J515" s="87" t="s">
        <v>44</v>
      </c>
      <c r="K515" s="87" t="s">
        <v>856</v>
      </c>
      <c r="L515" s="88">
        <v>0.15</v>
      </c>
      <c r="M515" s="87">
        <v>1</v>
      </c>
      <c r="N515" s="87" t="s">
        <v>7</v>
      </c>
      <c r="O515" s="91" t="s">
        <v>857</v>
      </c>
      <c r="P515" s="87" t="s">
        <v>1318</v>
      </c>
      <c r="Q515" s="301">
        <v>45404</v>
      </c>
      <c r="R515" s="103">
        <v>45443</v>
      </c>
      <c r="S515" s="89" t="s">
        <v>843</v>
      </c>
    </row>
    <row r="516" spans="1:19" s="261" customFormat="1" ht="75" customHeight="1" x14ac:dyDescent="0.25">
      <c r="A516" s="235" t="s">
        <v>843</v>
      </c>
      <c r="B516" s="87" t="s">
        <v>51</v>
      </c>
      <c r="C516" s="87" t="s">
        <v>52</v>
      </c>
      <c r="D516" s="86" t="s">
        <v>53</v>
      </c>
      <c r="E516" s="87" t="s">
        <v>53</v>
      </c>
      <c r="F516" s="87" t="s">
        <v>54</v>
      </c>
      <c r="G516" s="87" t="s">
        <v>55</v>
      </c>
      <c r="H516" s="87" t="s">
        <v>42</v>
      </c>
      <c r="I516" s="87" t="s">
        <v>56</v>
      </c>
      <c r="J516" s="87" t="s">
        <v>44</v>
      </c>
      <c r="K516" s="87" t="s">
        <v>858</v>
      </c>
      <c r="L516" s="88">
        <v>0.1</v>
      </c>
      <c r="M516" s="87">
        <v>1</v>
      </c>
      <c r="N516" s="87" t="s">
        <v>7</v>
      </c>
      <c r="O516" s="91" t="s">
        <v>859</v>
      </c>
      <c r="P516" s="87" t="s">
        <v>1319</v>
      </c>
      <c r="Q516" s="301">
        <v>45447</v>
      </c>
      <c r="R516" s="103">
        <v>45471</v>
      </c>
      <c r="S516" s="89" t="s">
        <v>843</v>
      </c>
    </row>
    <row r="517" spans="1:19" s="261" customFormat="1" ht="75" customHeight="1" x14ac:dyDescent="0.25">
      <c r="A517" s="235" t="s">
        <v>843</v>
      </c>
      <c r="B517" s="87" t="s">
        <v>51</v>
      </c>
      <c r="C517" s="87" t="s">
        <v>52</v>
      </c>
      <c r="D517" s="86" t="s">
        <v>53</v>
      </c>
      <c r="E517" s="87" t="s">
        <v>53</v>
      </c>
      <c r="F517" s="87" t="s">
        <v>54</v>
      </c>
      <c r="G517" s="87" t="s">
        <v>55</v>
      </c>
      <c r="H517" s="87" t="s">
        <v>42</v>
      </c>
      <c r="I517" s="87" t="s">
        <v>56</v>
      </c>
      <c r="J517" s="87" t="s">
        <v>44</v>
      </c>
      <c r="K517" s="87" t="s">
        <v>860</v>
      </c>
      <c r="L517" s="88">
        <v>0.1</v>
      </c>
      <c r="M517" s="87">
        <v>1</v>
      </c>
      <c r="N517" s="87" t="s">
        <v>7</v>
      </c>
      <c r="O517" s="91" t="s">
        <v>857</v>
      </c>
      <c r="P517" s="87" t="s">
        <v>1318</v>
      </c>
      <c r="Q517" s="301">
        <v>45509</v>
      </c>
      <c r="R517" s="103">
        <v>45534</v>
      </c>
      <c r="S517" s="89" t="s">
        <v>843</v>
      </c>
    </row>
    <row r="518" spans="1:19" s="261" customFormat="1" ht="75" customHeight="1" x14ac:dyDescent="0.25">
      <c r="A518" s="235" t="s">
        <v>843</v>
      </c>
      <c r="B518" s="87" t="s">
        <v>51</v>
      </c>
      <c r="C518" s="87" t="s">
        <v>52</v>
      </c>
      <c r="D518" s="86" t="s">
        <v>53</v>
      </c>
      <c r="E518" s="87" t="s">
        <v>53</v>
      </c>
      <c r="F518" s="87" t="s">
        <v>54</v>
      </c>
      <c r="G518" s="87" t="s">
        <v>55</v>
      </c>
      <c r="H518" s="87" t="s">
        <v>42</v>
      </c>
      <c r="I518" s="87" t="s">
        <v>56</v>
      </c>
      <c r="J518" s="87" t="s">
        <v>44</v>
      </c>
      <c r="K518" s="87" t="s">
        <v>861</v>
      </c>
      <c r="L518" s="88">
        <v>0.1</v>
      </c>
      <c r="M518" s="87">
        <v>1</v>
      </c>
      <c r="N518" s="87" t="s">
        <v>7</v>
      </c>
      <c r="O518" s="91" t="s">
        <v>857</v>
      </c>
      <c r="P518" s="87" t="s">
        <v>1318</v>
      </c>
      <c r="Q518" s="301">
        <v>45537</v>
      </c>
      <c r="R518" s="103">
        <v>45565</v>
      </c>
      <c r="S518" s="89" t="s">
        <v>843</v>
      </c>
    </row>
    <row r="519" spans="1:19" s="261" customFormat="1" ht="75" customHeight="1" x14ac:dyDescent="0.25">
      <c r="A519" s="235" t="s">
        <v>843</v>
      </c>
      <c r="B519" s="87" t="s">
        <v>51</v>
      </c>
      <c r="C519" s="87" t="s">
        <v>52</v>
      </c>
      <c r="D519" s="86" t="s">
        <v>53</v>
      </c>
      <c r="E519" s="87" t="s">
        <v>53</v>
      </c>
      <c r="F519" s="87" t="s">
        <v>54</v>
      </c>
      <c r="G519" s="87" t="s">
        <v>55</v>
      </c>
      <c r="H519" s="87" t="s">
        <v>42</v>
      </c>
      <c r="I519" s="87" t="s">
        <v>56</v>
      </c>
      <c r="J519" s="87" t="s">
        <v>44</v>
      </c>
      <c r="K519" s="87" t="s">
        <v>862</v>
      </c>
      <c r="L519" s="88">
        <v>0.15</v>
      </c>
      <c r="M519" s="87">
        <v>1</v>
      </c>
      <c r="N519" s="87" t="s">
        <v>7</v>
      </c>
      <c r="O519" s="91" t="s">
        <v>853</v>
      </c>
      <c r="P519" s="87" t="s">
        <v>1316</v>
      </c>
      <c r="Q519" s="301">
        <v>45566</v>
      </c>
      <c r="R519" s="103">
        <v>45596</v>
      </c>
      <c r="S519" s="89" t="s">
        <v>843</v>
      </c>
    </row>
    <row r="520" spans="1:19" s="261" customFormat="1" ht="75" customHeight="1" x14ac:dyDescent="0.25">
      <c r="A520" s="231" t="s">
        <v>843</v>
      </c>
      <c r="B520" s="244" t="s">
        <v>36</v>
      </c>
      <c r="C520" s="244" t="s">
        <v>37</v>
      </c>
      <c r="D520" s="244" t="s">
        <v>202</v>
      </c>
      <c r="E520" s="244" t="s">
        <v>203</v>
      </c>
      <c r="F520" s="244" t="s">
        <v>95</v>
      </c>
      <c r="G520" s="244" t="s">
        <v>314</v>
      </c>
      <c r="H520" s="244" t="s">
        <v>42</v>
      </c>
      <c r="I520" s="244" t="s">
        <v>56</v>
      </c>
      <c r="J520" s="244" t="s">
        <v>44</v>
      </c>
      <c r="K520" s="244" t="s">
        <v>863</v>
      </c>
      <c r="L520" s="245">
        <v>0.3</v>
      </c>
      <c r="M520" s="244">
        <v>1</v>
      </c>
      <c r="N520" s="244" t="s">
        <v>7</v>
      </c>
      <c r="O520" s="234" t="s">
        <v>864</v>
      </c>
      <c r="P520" s="244" t="s">
        <v>1320</v>
      </c>
      <c r="Q520" s="300">
        <v>45327</v>
      </c>
      <c r="R520" s="277">
        <v>45596</v>
      </c>
      <c r="S520" s="246" t="s">
        <v>843</v>
      </c>
    </row>
    <row r="521" spans="1:19" s="261" customFormat="1" ht="75" customHeight="1" x14ac:dyDescent="0.25">
      <c r="A521" s="235" t="s">
        <v>843</v>
      </c>
      <c r="B521" s="87" t="s">
        <v>51</v>
      </c>
      <c r="C521" s="87" t="s">
        <v>52</v>
      </c>
      <c r="D521" s="86" t="s">
        <v>53</v>
      </c>
      <c r="E521" s="87" t="s">
        <v>53</v>
      </c>
      <c r="F521" s="87" t="s">
        <v>54</v>
      </c>
      <c r="G521" s="87" t="s">
        <v>55</v>
      </c>
      <c r="H521" s="87" t="s">
        <v>42</v>
      </c>
      <c r="I521" s="87" t="s">
        <v>56</v>
      </c>
      <c r="J521" s="87" t="s">
        <v>44</v>
      </c>
      <c r="K521" s="87" t="s">
        <v>865</v>
      </c>
      <c r="L521" s="88">
        <v>0.3</v>
      </c>
      <c r="M521" s="87">
        <v>1</v>
      </c>
      <c r="N521" s="87" t="s">
        <v>7</v>
      </c>
      <c r="O521" s="91" t="s">
        <v>866</v>
      </c>
      <c r="P521" s="87" t="s">
        <v>1321</v>
      </c>
      <c r="Q521" s="301">
        <v>45327</v>
      </c>
      <c r="R521" s="103">
        <v>45412</v>
      </c>
      <c r="S521" s="89" t="s">
        <v>843</v>
      </c>
    </row>
    <row r="522" spans="1:19" s="261" customFormat="1" ht="75" customHeight="1" x14ac:dyDescent="0.25">
      <c r="A522" s="235" t="s">
        <v>843</v>
      </c>
      <c r="B522" s="87" t="s">
        <v>51</v>
      </c>
      <c r="C522" s="87" t="s">
        <v>52</v>
      </c>
      <c r="D522" s="86" t="s">
        <v>53</v>
      </c>
      <c r="E522" s="87" t="s">
        <v>53</v>
      </c>
      <c r="F522" s="87" t="s">
        <v>54</v>
      </c>
      <c r="G522" s="87" t="s">
        <v>55</v>
      </c>
      <c r="H522" s="87" t="s">
        <v>42</v>
      </c>
      <c r="I522" s="87" t="s">
        <v>56</v>
      </c>
      <c r="J522" s="87" t="s">
        <v>44</v>
      </c>
      <c r="K522" s="87" t="s">
        <v>867</v>
      </c>
      <c r="L522" s="88">
        <v>0.4</v>
      </c>
      <c r="M522" s="87">
        <v>1</v>
      </c>
      <c r="N522" s="87" t="s">
        <v>7</v>
      </c>
      <c r="O522" s="91" t="s">
        <v>868</v>
      </c>
      <c r="P522" s="87" t="s">
        <v>1322</v>
      </c>
      <c r="Q522" s="301">
        <v>45414</v>
      </c>
      <c r="R522" s="103">
        <v>45541</v>
      </c>
      <c r="S522" s="89" t="s">
        <v>843</v>
      </c>
    </row>
    <row r="523" spans="1:19" s="261" customFormat="1" ht="75" customHeight="1" x14ac:dyDescent="0.25">
      <c r="A523" s="235" t="s">
        <v>843</v>
      </c>
      <c r="B523" s="87" t="s">
        <v>51</v>
      </c>
      <c r="C523" s="87" t="s">
        <v>52</v>
      </c>
      <c r="D523" s="86" t="s">
        <v>53</v>
      </c>
      <c r="E523" s="87" t="s">
        <v>53</v>
      </c>
      <c r="F523" s="87" t="s">
        <v>54</v>
      </c>
      <c r="G523" s="87" t="s">
        <v>55</v>
      </c>
      <c r="H523" s="87" t="s">
        <v>42</v>
      </c>
      <c r="I523" s="87" t="s">
        <v>56</v>
      </c>
      <c r="J523" s="87" t="s">
        <v>44</v>
      </c>
      <c r="K523" s="87" t="s">
        <v>869</v>
      </c>
      <c r="L523" s="88">
        <v>0.1</v>
      </c>
      <c r="M523" s="87">
        <v>1</v>
      </c>
      <c r="N523" s="87" t="s">
        <v>7</v>
      </c>
      <c r="O523" s="91" t="s">
        <v>870</v>
      </c>
      <c r="P523" s="87" t="s">
        <v>1323</v>
      </c>
      <c r="Q523" s="301">
        <v>45544</v>
      </c>
      <c r="R523" s="103">
        <v>45562</v>
      </c>
      <c r="S523" s="89" t="s">
        <v>843</v>
      </c>
    </row>
    <row r="524" spans="1:19" s="261" customFormat="1" ht="75" customHeight="1" x14ac:dyDescent="0.25">
      <c r="A524" s="235" t="s">
        <v>843</v>
      </c>
      <c r="B524" s="87" t="s">
        <v>51</v>
      </c>
      <c r="C524" s="87" t="s">
        <v>52</v>
      </c>
      <c r="D524" s="86" t="s">
        <v>53</v>
      </c>
      <c r="E524" s="87" t="s">
        <v>53</v>
      </c>
      <c r="F524" s="87" t="s">
        <v>54</v>
      </c>
      <c r="G524" s="87" t="s">
        <v>55</v>
      </c>
      <c r="H524" s="87" t="s">
        <v>42</v>
      </c>
      <c r="I524" s="87" t="s">
        <v>56</v>
      </c>
      <c r="J524" s="87" t="s">
        <v>44</v>
      </c>
      <c r="K524" s="87" t="s">
        <v>871</v>
      </c>
      <c r="L524" s="88">
        <v>0.2</v>
      </c>
      <c r="M524" s="87">
        <v>1</v>
      </c>
      <c r="N524" s="87" t="s">
        <v>7</v>
      </c>
      <c r="O524" s="91" t="s">
        <v>872</v>
      </c>
      <c r="P524" s="87" t="s">
        <v>1324</v>
      </c>
      <c r="Q524" s="301">
        <v>45565</v>
      </c>
      <c r="R524" s="103">
        <v>45596</v>
      </c>
      <c r="S524" s="89" t="s">
        <v>843</v>
      </c>
    </row>
    <row r="525" spans="1:19" s="261" customFormat="1" ht="75" customHeight="1" x14ac:dyDescent="0.25">
      <c r="A525" s="231" t="s">
        <v>843</v>
      </c>
      <c r="B525" s="244" t="s">
        <v>36</v>
      </c>
      <c r="C525" s="244" t="s">
        <v>64</v>
      </c>
      <c r="D525" s="244" t="s">
        <v>65</v>
      </c>
      <c r="E525" s="244" t="s">
        <v>66</v>
      </c>
      <c r="F525" s="244" t="s">
        <v>67</v>
      </c>
      <c r="G525" s="244" t="s">
        <v>68</v>
      </c>
      <c r="H525" s="244" t="s">
        <v>42</v>
      </c>
      <c r="I525" s="244" t="s">
        <v>56</v>
      </c>
      <c r="J525" s="244" t="s">
        <v>44</v>
      </c>
      <c r="K525" s="244" t="s">
        <v>873</v>
      </c>
      <c r="L525" s="245">
        <v>0.15</v>
      </c>
      <c r="M525" s="244">
        <v>1</v>
      </c>
      <c r="N525" s="244" t="s">
        <v>7</v>
      </c>
      <c r="O525" s="234" t="s">
        <v>821</v>
      </c>
      <c r="P525" s="244" t="s">
        <v>1300</v>
      </c>
      <c r="Q525" s="300">
        <v>45355</v>
      </c>
      <c r="R525" s="277">
        <v>45618</v>
      </c>
      <c r="S525" s="246" t="s">
        <v>874</v>
      </c>
    </row>
    <row r="526" spans="1:19" s="261" customFormat="1" ht="75" customHeight="1" x14ac:dyDescent="0.25">
      <c r="A526" s="235" t="s">
        <v>843</v>
      </c>
      <c r="B526" s="87" t="s">
        <v>51</v>
      </c>
      <c r="C526" s="87" t="s">
        <v>52</v>
      </c>
      <c r="D526" s="86" t="s">
        <v>53</v>
      </c>
      <c r="E526" s="87" t="s">
        <v>53</v>
      </c>
      <c r="F526" s="87" t="s">
        <v>54</v>
      </c>
      <c r="G526" s="87" t="s">
        <v>55</v>
      </c>
      <c r="H526" s="87" t="s">
        <v>42</v>
      </c>
      <c r="I526" s="87" t="s">
        <v>56</v>
      </c>
      <c r="J526" s="87" t="s">
        <v>44</v>
      </c>
      <c r="K526" s="87" t="s">
        <v>530</v>
      </c>
      <c r="L526" s="88">
        <v>0.3</v>
      </c>
      <c r="M526" s="87">
        <v>1</v>
      </c>
      <c r="N526" s="87" t="s">
        <v>7</v>
      </c>
      <c r="O526" s="91" t="s">
        <v>823</v>
      </c>
      <c r="P526" s="87" t="s">
        <v>1301</v>
      </c>
      <c r="Q526" s="301">
        <v>45355</v>
      </c>
      <c r="R526" s="103">
        <v>45387</v>
      </c>
      <c r="S526" s="89" t="s">
        <v>874</v>
      </c>
    </row>
    <row r="527" spans="1:19" s="261" customFormat="1" ht="75" customHeight="1" x14ac:dyDescent="0.25">
      <c r="A527" s="235" t="s">
        <v>843</v>
      </c>
      <c r="B527" s="87" t="s">
        <v>51</v>
      </c>
      <c r="C527" s="87" t="s">
        <v>52</v>
      </c>
      <c r="D527" s="86" t="s">
        <v>53</v>
      </c>
      <c r="E527" s="87" t="s">
        <v>53</v>
      </c>
      <c r="F527" s="87" t="s">
        <v>54</v>
      </c>
      <c r="G527" s="87" t="s">
        <v>55</v>
      </c>
      <c r="H527" s="87" t="s">
        <v>42</v>
      </c>
      <c r="I527" s="87" t="s">
        <v>56</v>
      </c>
      <c r="J527" s="87" t="s">
        <v>44</v>
      </c>
      <c r="K527" s="87" t="s">
        <v>824</v>
      </c>
      <c r="L527" s="88">
        <v>0.2</v>
      </c>
      <c r="M527" s="87">
        <v>1</v>
      </c>
      <c r="N527" s="87" t="s">
        <v>7</v>
      </c>
      <c r="O527" s="91" t="s">
        <v>825</v>
      </c>
      <c r="P527" s="87" t="s">
        <v>1302</v>
      </c>
      <c r="Q527" s="301">
        <v>45390</v>
      </c>
      <c r="R527" s="103">
        <v>45415</v>
      </c>
      <c r="S527" s="89" t="s">
        <v>874</v>
      </c>
    </row>
    <row r="528" spans="1:19" s="261" customFormat="1" ht="75" customHeight="1" x14ac:dyDescent="0.25">
      <c r="A528" s="235" t="s">
        <v>843</v>
      </c>
      <c r="B528" s="87" t="s">
        <v>51</v>
      </c>
      <c r="C528" s="87" t="s">
        <v>52</v>
      </c>
      <c r="D528" s="86" t="s">
        <v>53</v>
      </c>
      <c r="E528" s="87" t="s">
        <v>53</v>
      </c>
      <c r="F528" s="87" t="s">
        <v>54</v>
      </c>
      <c r="G528" s="87" t="s">
        <v>55</v>
      </c>
      <c r="H528" s="87" t="s">
        <v>42</v>
      </c>
      <c r="I528" s="87" t="s">
        <v>56</v>
      </c>
      <c r="J528" s="87" t="s">
        <v>44</v>
      </c>
      <c r="K528" s="87" t="s">
        <v>75</v>
      </c>
      <c r="L528" s="88">
        <v>0</v>
      </c>
      <c r="M528" s="87">
        <v>1</v>
      </c>
      <c r="N528" s="87" t="s">
        <v>7</v>
      </c>
      <c r="O528" s="91" t="s">
        <v>826</v>
      </c>
      <c r="P528" s="87" t="s">
        <v>1303</v>
      </c>
      <c r="Q528" s="301">
        <v>45418</v>
      </c>
      <c r="R528" s="103">
        <v>45485</v>
      </c>
      <c r="S528" s="89" t="s">
        <v>107</v>
      </c>
    </row>
    <row r="529" spans="1:19" s="261" customFormat="1" ht="75" customHeight="1" x14ac:dyDescent="0.25">
      <c r="A529" s="235" t="s">
        <v>843</v>
      </c>
      <c r="B529" s="87" t="s">
        <v>51</v>
      </c>
      <c r="C529" s="87" t="s">
        <v>52</v>
      </c>
      <c r="D529" s="86" t="s">
        <v>53</v>
      </c>
      <c r="E529" s="87" t="s">
        <v>53</v>
      </c>
      <c r="F529" s="87" t="s">
        <v>54</v>
      </c>
      <c r="G529" s="87" t="s">
        <v>55</v>
      </c>
      <c r="H529" s="87" t="s">
        <v>42</v>
      </c>
      <c r="I529" s="87" t="s">
        <v>56</v>
      </c>
      <c r="J529" s="87" t="s">
        <v>44</v>
      </c>
      <c r="K529" s="87" t="s">
        <v>76</v>
      </c>
      <c r="L529" s="88">
        <v>0.3</v>
      </c>
      <c r="M529" s="87">
        <v>1</v>
      </c>
      <c r="N529" s="87" t="s">
        <v>7</v>
      </c>
      <c r="O529" s="91" t="s">
        <v>827</v>
      </c>
      <c r="P529" s="87" t="s">
        <v>1304</v>
      </c>
      <c r="Q529" s="301">
        <v>45488</v>
      </c>
      <c r="R529" s="103">
        <v>45593</v>
      </c>
      <c r="S529" s="89" t="s">
        <v>874</v>
      </c>
    </row>
    <row r="530" spans="1:19" s="261" customFormat="1" ht="75" customHeight="1" x14ac:dyDescent="0.25">
      <c r="A530" s="235" t="s">
        <v>843</v>
      </c>
      <c r="B530" s="87" t="s">
        <v>51</v>
      </c>
      <c r="C530" s="87" t="s">
        <v>52</v>
      </c>
      <c r="D530" s="86" t="s">
        <v>53</v>
      </c>
      <c r="E530" s="87" t="s">
        <v>53</v>
      </c>
      <c r="F530" s="87" t="s">
        <v>54</v>
      </c>
      <c r="G530" s="87" t="s">
        <v>55</v>
      </c>
      <c r="H530" s="87" t="s">
        <v>42</v>
      </c>
      <c r="I530" s="87" t="s">
        <v>56</v>
      </c>
      <c r="J530" s="87" t="s">
        <v>44</v>
      </c>
      <c r="K530" s="87" t="s">
        <v>875</v>
      </c>
      <c r="L530" s="88">
        <v>0.1</v>
      </c>
      <c r="M530" s="87">
        <v>1</v>
      </c>
      <c r="N530" s="87" t="s">
        <v>7</v>
      </c>
      <c r="O530" s="91" t="s">
        <v>829</v>
      </c>
      <c r="P530" s="87" t="s">
        <v>1305</v>
      </c>
      <c r="Q530" s="301">
        <v>45488</v>
      </c>
      <c r="R530" s="103">
        <v>45593</v>
      </c>
      <c r="S530" s="89" t="s">
        <v>874</v>
      </c>
    </row>
    <row r="531" spans="1:19" s="261" customFormat="1" ht="75" customHeight="1" x14ac:dyDescent="0.25">
      <c r="A531" s="235" t="s">
        <v>843</v>
      </c>
      <c r="B531" s="87" t="s">
        <v>51</v>
      </c>
      <c r="C531" s="87" t="s">
        <v>52</v>
      </c>
      <c r="D531" s="86" t="s">
        <v>53</v>
      </c>
      <c r="E531" s="87" t="s">
        <v>53</v>
      </c>
      <c r="F531" s="87" t="s">
        <v>54</v>
      </c>
      <c r="G531" s="87" t="s">
        <v>55</v>
      </c>
      <c r="H531" s="87" t="s">
        <v>42</v>
      </c>
      <c r="I531" s="87" t="s">
        <v>56</v>
      </c>
      <c r="J531" s="87" t="s">
        <v>44</v>
      </c>
      <c r="K531" s="87" t="s">
        <v>78</v>
      </c>
      <c r="L531" s="88">
        <v>0.1</v>
      </c>
      <c r="M531" s="87">
        <v>1</v>
      </c>
      <c r="N531" s="87" t="s">
        <v>7</v>
      </c>
      <c r="O531" s="91" t="s">
        <v>830</v>
      </c>
      <c r="P531" s="87" t="s">
        <v>1306</v>
      </c>
      <c r="Q531" s="301">
        <v>45594</v>
      </c>
      <c r="R531" s="103">
        <v>45618</v>
      </c>
      <c r="S531" s="89" t="s">
        <v>874</v>
      </c>
    </row>
    <row r="532" spans="1:19" s="261" customFormat="1" ht="75" customHeight="1" x14ac:dyDescent="0.25">
      <c r="A532" s="231" t="s">
        <v>876</v>
      </c>
      <c r="B532" s="244" t="s">
        <v>36</v>
      </c>
      <c r="C532" s="244" t="s">
        <v>64</v>
      </c>
      <c r="D532" s="244" t="s">
        <v>312</v>
      </c>
      <c r="E532" s="244" t="s">
        <v>313</v>
      </c>
      <c r="F532" s="244" t="s">
        <v>95</v>
      </c>
      <c r="G532" s="244" t="s">
        <v>327</v>
      </c>
      <c r="H532" s="244" t="s">
        <v>837</v>
      </c>
      <c r="I532" s="244" t="s">
        <v>56</v>
      </c>
      <c r="J532" s="244" t="s">
        <v>188</v>
      </c>
      <c r="K532" s="244" t="s">
        <v>1798</v>
      </c>
      <c r="L532" s="245">
        <v>0.3</v>
      </c>
      <c r="M532" s="244">
        <v>3</v>
      </c>
      <c r="N532" s="244" t="s">
        <v>7</v>
      </c>
      <c r="O532" s="234" t="s">
        <v>877</v>
      </c>
      <c r="P532" s="244" t="s">
        <v>1325</v>
      </c>
      <c r="Q532" s="300">
        <v>45306</v>
      </c>
      <c r="R532" s="277">
        <v>45625</v>
      </c>
      <c r="S532" s="246" t="s">
        <v>876</v>
      </c>
    </row>
    <row r="533" spans="1:19" s="261" customFormat="1" ht="75" customHeight="1" x14ac:dyDescent="0.25">
      <c r="A533" s="235" t="s">
        <v>876</v>
      </c>
      <c r="B533" s="87" t="s">
        <v>51</v>
      </c>
      <c r="C533" s="87" t="s">
        <v>52</v>
      </c>
      <c r="D533" s="86" t="s">
        <v>53</v>
      </c>
      <c r="E533" s="87" t="s">
        <v>53</v>
      </c>
      <c r="F533" s="87" t="s">
        <v>54</v>
      </c>
      <c r="G533" s="87" t="s">
        <v>55</v>
      </c>
      <c r="H533" s="87" t="s">
        <v>42</v>
      </c>
      <c r="I533" s="87" t="s">
        <v>56</v>
      </c>
      <c r="J533" s="87" t="s">
        <v>44</v>
      </c>
      <c r="K533" s="87" t="s">
        <v>878</v>
      </c>
      <c r="L533" s="88">
        <v>0.45</v>
      </c>
      <c r="M533" s="87">
        <v>1</v>
      </c>
      <c r="N533" s="87" t="s">
        <v>7</v>
      </c>
      <c r="O533" s="91" t="s">
        <v>877</v>
      </c>
      <c r="P533" s="87" t="s">
        <v>1325</v>
      </c>
      <c r="Q533" s="301">
        <v>45306</v>
      </c>
      <c r="R533" s="103">
        <v>45625</v>
      </c>
      <c r="S533" s="89" t="s">
        <v>876</v>
      </c>
    </row>
    <row r="534" spans="1:19" s="261" customFormat="1" ht="75" customHeight="1" x14ac:dyDescent="0.25">
      <c r="A534" s="235" t="s">
        <v>876</v>
      </c>
      <c r="B534" s="87" t="s">
        <v>51</v>
      </c>
      <c r="C534" s="87" t="s">
        <v>52</v>
      </c>
      <c r="D534" s="86" t="s">
        <v>53</v>
      </c>
      <c r="E534" s="87" t="s">
        <v>53</v>
      </c>
      <c r="F534" s="87" t="s">
        <v>54</v>
      </c>
      <c r="G534" s="87" t="s">
        <v>55</v>
      </c>
      <c r="H534" s="87" t="s">
        <v>42</v>
      </c>
      <c r="I534" s="87" t="s">
        <v>56</v>
      </c>
      <c r="J534" s="87" t="s">
        <v>44</v>
      </c>
      <c r="K534" s="87" t="s">
        <v>879</v>
      </c>
      <c r="L534" s="88">
        <v>0.35</v>
      </c>
      <c r="M534" s="87">
        <v>1</v>
      </c>
      <c r="N534" s="87" t="s">
        <v>7</v>
      </c>
      <c r="O534" s="91" t="s">
        <v>877</v>
      </c>
      <c r="P534" s="87" t="s">
        <v>1325</v>
      </c>
      <c r="Q534" s="301">
        <v>45306</v>
      </c>
      <c r="R534" s="103">
        <v>45625</v>
      </c>
      <c r="S534" s="89" t="s">
        <v>876</v>
      </c>
    </row>
    <row r="535" spans="1:19" s="261" customFormat="1" ht="75" customHeight="1" x14ac:dyDescent="0.25">
      <c r="A535" s="235" t="s">
        <v>876</v>
      </c>
      <c r="B535" s="87" t="s">
        <v>51</v>
      </c>
      <c r="C535" s="87" t="s">
        <v>52</v>
      </c>
      <c r="D535" s="86" t="s">
        <v>53</v>
      </c>
      <c r="E535" s="87" t="s">
        <v>53</v>
      </c>
      <c r="F535" s="87" t="s">
        <v>54</v>
      </c>
      <c r="G535" s="87" t="s">
        <v>55</v>
      </c>
      <c r="H535" s="87" t="s">
        <v>42</v>
      </c>
      <c r="I535" s="87" t="s">
        <v>56</v>
      </c>
      <c r="J535" s="87" t="s">
        <v>44</v>
      </c>
      <c r="K535" s="87" t="s">
        <v>880</v>
      </c>
      <c r="L535" s="88">
        <v>0.2</v>
      </c>
      <c r="M535" s="87">
        <v>1</v>
      </c>
      <c r="N535" s="87" t="s">
        <v>7</v>
      </c>
      <c r="O535" s="91" t="s">
        <v>877</v>
      </c>
      <c r="P535" s="87" t="s">
        <v>1325</v>
      </c>
      <c r="Q535" s="301">
        <v>45306</v>
      </c>
      <c r="R535" s="103">
        <v>45625</v>
      </c>
      <c r="S535" s="89" t="s">
        <v>876</v>
      </c>
    </row>
    <row r="536" spans="1:19" s="261" customFormat="1" ht="75" customHeight="1" x14ac:dyDescent="0.25">
      <c r="A536" s="231" t="s">
        <v>876</v>
      </c>
      <c r="B536" s="244" t="s">
        <v>36</v>
      </c>
      <c r="C536" s="244" t="s">
        <v>37</v>
      </c>
      <c r="D536" s="244" t="s">
        <v>128</v>
      </c>
      <c r="E536" s="244" t="s">
        <v>129</v>
      </c>
      <c r="F536" s="244" t="s">
        <v>54</v>
      </c>
      <c r="G536" s="244" t="s">
        <v>881</v>
      </c>
      <c r="H536" s="244" t="s">
        <v>837</v>
      </c>
      <c r="I536" s="244" t="s">
        <v>56</v>
      </c>
      <c r="J536" s="244" t="s">
        <v>188</v>
      </c>
      <c r="K536" s="244" t="s">
        <v>1799</v>
      </c>
      <c r="L536" s="245">
        <v>0.1</v>
      </c>
      <c r="M536" s="244">
        <v>1</v>
      </c>
      <c r="N536" s="244" t="s">
        <v>7</v>
      </c>
      <c r="O536" s="234" t="s">
        <v>882</v>
      </c>
      <c r="P536" s="244" t="s">
        <v>1326</v>
      </c>
      <c r="Q536" s="300">
        <v>45323</v>
      </c>
      <c r="R536" s="277">
        <v>45471</v>
      </c>
      <c r="S536" s="246" t="s">
        <v>876</v>
      </c>
    </row>
    <row r="537" spans="1:19" s="261" customFormat="1" ht="75" customHeight="1" x14ac:dyDescent="0.25">
      <c r="A537" s="235" t="s">
        <v>876</v>
      </c>
      <c r="B537" s="87" t="s">
        <v>51</v>
      </c>
      <c r="C537" s="87" t="s">
        <v>52</v>
      </c>
      <c r="D537" s="86" t="s">
        <v>53</v>
      </c>
      <c r="E537" s="87" t="s">
        <v>53</v>
      </c>
      <c r="F537" s="87" t="s">
        <v>54</v>
      </c>
      <c r="G537" s="87" t="s">
        <v>55</v>
      </c>
      <c r="H537" s="87" t="s">
        <v>42</v>
      </c>
      <c r="I537" s="87" t="s">
        <v>56</v>
      </c>
      <c r="J537" s="87" t="s">
        <v>44</v>
      </c>
      <c r="K537" s="87" t="s">
        <v>883</v>
      </c>
      <c r="L537" s="88">
        <v>0.4</v>
      </c>
      <c r="M537" s="87">
        <v>1</v>
      </c>
      <c r="N537" s="87" t="s">
        <v>7</v>
      </c>
      <c r="O537" s="91" t="s">
        <v>884</v>
      </c>
      <c r="P537" s="87" t="s">
        <v>1327</v>
      </c>
      <c r="Q537" s="301">
        <v>45323</v>
      </c>
      <c r="R537" s="103">
        <v>45365</v>
      </c>
      <c r="S537" s="89" t="s">
        <v>876</v>
      </c>
    </row>
    <row r="538" spans="1:19" s="261" customFormat="1" ht="75" customHeight="1" x14ac:dyDescent="0.25">
      <c r="A538" s="235" t="s">
        <v>876</v>
      </c>
      <c r="B538" s="87" t="s">
        <v>51</v>
      </c>
      <c r="C538" s="87" t="s">
        <v>52</v>
      </c>
      <c r="D538" s="86" t="s">
        <v>53</v>
      </c>
      <c r="E538" s="87" t="s">
        <v>53</v>
      </c>
      <c r="F538" s="87" t="s">
        <v>54</v>
      </c>
      <c r="G538" s="87" t="s">
        <v>55</v>
      </c>
      <c r="H538" s="87" t="s">
        <v>42</v>
      </c>
      <c r="I538" s="87" t="s">
        <v>56</v>
      </c>
      <c r="J538" s="87" t="s">
        <v>44</v>
      </c>
      <c r="K538" s="87" t="s">
        <v>885</v>
      </c>
      <c r="L538" s="88">
        <v>0.6</v>
      </c>
      <c r="M538" s="87">
        <v>1</v>
      </c>
      <c r="N538" s="87" t="s">
        <v>7</v>
      </c>
      <c r="O538" s="91" t="s">
        <v>882</v>
      </c>
      <c r="P538" s="87" t="s">
        <v>1326</v>
      </c>
      <c r="Q538" s="301">
        <v>45323</v>
      </c>
      <c r="R538" s="103">
        <v>45471</v>
      </c>
      <c r="S538" s="89" t="s">
        <v>876</v>
      </c>
    </row>
    <row r="539" spans="1:19" s="261" customFormat="1" ht="157.5" customHeight="1" x14ac:dyDescent="0.25">
      <c r="A539" s="231" t="s">
        <v>876</v>
      </c>
      <c r="B539" s="244" t="s">
        <v>36</v>
      </c>
      <c r="C539" s="244" t="s">
        <v>37</v>
      </c>
      <c r="D539" s="244" t="s">
        <v>312</v>
      </c>
      <c r="E539" s="244" t="s">
        <v>313</v>
      </c>
      <c r="F539" s="244" t="s">
        <v>534</v>
      </c>
      <c r="G539" s="244" t="s">
        <v>881</v>
      </c>
      <c r="H539" s="244" t="s">
        <v>837</v>
      </c>
      <c r="I539" s="244" t="s">
        <v>56</v>
      </c>
      <c r="J539" s="244" t="s">
        <v>188</v>
      </c>
      <c r="K539" s="244" t="s">
        <v>886</v>
      </c>
      <c r="L539" s="245">
        <v>0.15</v>
      </c>
      <c r="M539" s="244">
        <v>40</v>
      </c>
      <c r="N539" s="244" t="s">
        <v>46</v>
      </c>
      <c r="O539" s="244" t="s">
        <v>1501</v>
      </c>
      <c r="P539" s="244" t="s">
        <v>1502</v>
      </c>
      <c r="Q539" s="300">
        <v>45323</v>
      </c>
      <c r="R539" s="277">
        <v>45443</v>
      </c>
      <c r="S539" s="246" t="s">
        <v>876</v>
      </c>
    </row>
    <row r="540" spans="1:19" s="261" customFormat="1" ht="75" customHeight="1" x14ac:dyDescent="0.25">
      <c r="A540" s="235" t="s">
        <v>876</v>
      </c>
      <c r="B540" s="87" t="s">
        <v>51</v>
      </c>
      <c r="C540" s="87" t="s">
        <v>52</v>
      </c>
      <c r="D540" s="86" t="s">
        <v>53</v>
      </c>
      <c r="E540" s="87" t="s">
        <v>53</v>
      </c>
      <c r="F540" s="87" t="s">
        <v>54</v>
      </c>
      <c r="G540" s="87" t="s">
        <v>55</v>
      </c>
      <c r="H540" s="87" t="s">
        <v>42</v>
      </c>
      <c r="I540" s="87" t="s">
        <v>56</v>
      </c>
      <c r="J540" s="87" t="s">
        <v>44</v>
      </c>
      <c r="K540" s="87" t="s">
        <v>887</v>
      </c>
      <c r="L540" s="88">
        <v>0.75</v>
      </c>
      <c r="M540" s="87">
        <v>1</v>
      </c>
      <c r="N540" s="87" t="s">
        <v>7</v>
      </c>
      <c r="O540" s="91" t="s">
        <v>884</v>
      </c>
      <c r="P540" s="87" t="s">
        <v>1327</v>
      </c>
      <c r="Q540" s="301">
        <v>45323</v>
      </c>
      <c r="R540" s="103">
        <v>45412</v>
      </c>
      <c r="S540" s="89" t="s">
        <v>876</v>
      </c>
    </row>
    <row r="541" spans="1:19" s="261" customFormat="1" ht="75" customHeight="1" x14ac:dyDescent="0.25">
      <c r="A541" s="235" t="s">
        <v>876</v>
      </c>
      <c r="B541" s="87" t="s">
        <v>51</v>
      </c>
      <c r="C541" s="87" t="s">
        <v>52</v>
      </c>
      <c r="D541" s="86" t="s">
        <v>53</v>
      </c>
      <c r="E541" s="87" t="s">
        <v>53</v>
      </c>
      <c r="F541" s="87" t="s">
        <v>54</v>
      </c>
      <c r="G541" s="87" t="s">
        <v>55</v>
      </c>
      <c r="H541" s="87" t="s">
        <v>42</v>
      </c>
      <c r="I541" s="87" t="s">
        <v>56</v>
      </c>
      <c r="J541" s="87" t="s">
        <v>44</v>
      </c>
      <c r="K541" s="87" t="s">
        <v>888</v>
      </c>
      <c r="L541" s="88">
        <v>0.25</v>
      </c>
      <c r="M541" s="87">
        <v>1</v>
      </c>
      <c r="N541" s="87" t="s">
        <v>7</v>
      </c>
      <c r="O541" s="91" t="s">
        <v>857</v>
      </c>
      <c r="P541" s="87" t="s">
        <v>1328</v>
      </c>
      <c r="Q541" s="301">
        <v>45352</v>
      </c>
      <c r="R541" s="103">
        <v>45443</v>
      </c>
      <c r="S541" s="89" t="s">
        <v>876</v>
      </c>
    </row>
    <row r="542" spans="1:19" s="261" customFormat="1" ht="75" customHeight="1" x14ac:dyDescent="0.25">
      <c r="A542" s="231" t="s">
        <v>876</v>
      </c>
      <c r="B542" s="244" t="s">
        <v>36</v>
      </c>
      <c r="C542" s="244" t="s">
        <v>37</v>
      </c>
      <c r="D542" s="244" t="s">
        <v>202</v>
      </c>
      <c r="E542" s="244" t="s">
        <v>203</v>
      </c>
      <c r="F542" s="244" t="s">
        <v>221</v>
      </c>
      <c r="G542" s="244" t="s">
        <v>881</v>
      </c>
      <c r="H542" s="244" t="s">
        <v>837</v>
      </c>
      <c r="I542" s="244" t="s">
        <v>56</v>
      </c>
      <c r="J542" s="244" t="s">
        <v>188</v>
      </c>
      <c r="K542" s="244" t="s">
        <v>889</v>
      </c>
      <c r="L542" s="245">
        <v>0.15</v>
      </c>
      <c r="M542" s="244">
        <v>2</v>
      </c>
      <c r="N542" s="244" t="s">
        <v>7</v>
      </c>
      <c r="O542" s="234" t="s">
        <v>890</v>
      </c>
      <c r="P542" s="244" t="s">
        <v>1329</v>
      </c>
      <c r="Q542" s="300">
        <v>45323</v>
      </c>
      <c r="R542" s="277">
        <v>45471</v>
      </c>
      <c r="S542" s="246" t="s">
        <v>876</v>
      </c>
    </row>
    <row r="543" spans="1:19" s="261" customFormat="1" ht="75" customHeight="1" x14ac:dyDescent="0.25">
      <c r="A543" s="235" t="s">
        <v>876</v>
      </c>
      <c r="B543" s="87" t="s">
        <v>51</v>
      </c>
      <c r="C543" s="87" t="s">
        <v>52</v>
      </c>
      <c r="D543" s="86" t="s">
        <v>53</v>
      </c>
      <c r="E543" s="87" t="s">
        <v>53</v>
      </c>
      <c r="F543" s="87" t="s">
        <v>54</v>
      </c>
      <c r="G543" s="87" t="s">
        <v>55</v>
      </c>
      <c r="H543" s="87" t="s">
        <v>42</v>
      </c>
      <c r="I543" s="87" t="s">
        <v>56</v>
      </c>
      <c r="J543" s="87" t="s">
        <v>44</v>
      </c>
      <c r="K543" s="87" t="s">
        <v>1834</v>
      </c>
      <c r="L543" s="88">
        <v>0.3</v>
      </c>
      <c r="M543" s="87">
        <v>1</v>
      </c>
      <c r="N543" s="87" t="s">
        <v>7</v>
      </c>
      <c r="O543" s="91" t="s">
        <v>857</v>
      </c>
      <c r="P543" s="87" t="s">
        <v>1328</v>
      </c>
      <c r="Q543" s="301">
        <v>45323</v>
      </c>
      <c r="R543" s="103">
        <v>45471</v>
      </c>
      <c r="S543" s="89" t="s">
        <v>876</v>
      </c>
    </row>
    <row r="544" spans="1:19" s="261" customFormat="1" ht="75" customHeight="1" x14ac:dyDescent="0.25">
      <c r="A544" s="235" t="s">
        <v>876</v>
      </c>
      <c r="B544" s="87" t="s">
        <v>51</v>
      </c>
      <c r="C544" s="87" t="s">
        <v>52</v>
      </c>
      <c r="D544" s="86" t="s">
        <v>53</v>
      </c>
      <c r="E544" s="87" t="s">
        <v>53</v>
      </c>
      <c r="F544" s="87" t="s">
        <v>54</v>
      </c>
      <c r="G544" s="87" t="s">
        <v>55</v>
      </c>
      <c r="H544" s="87" t="s">
        <v>42</v>
      </c>
      <c r="I544" s="87" t="s">
        <v>56</v>
      </c>
      <c r="J544" s="87" t="s">
        <v>44</v>
      </c>
      <c r="K544" s="87" t="s">
        <v>891</v>
      </c>
      <c r="L544" s="88">
        <v>0.35</v>
      </c>
      <c r="M544" s="87">
        <v>1</v>
      </c>
      <c r="N544" s="87" t="s">
        <v>7</v>
      </c>
      <c r="O544" s="91" t="s">
        <v>890</v>
      </c>
      <c r="P544" s="87" t="s">
        <v>1329</v>
      </c>
      <c r="Q544" s="301">
        <v>45323</v>
      </c>
      <c r="R544" s="103">
        <v>45471</v>
      </c>
      <c r="S544" s="89" t="s">
        <v>876</v>
      </c>
    </row>
    <row r="545" spans="1:19" s="261" customFormat="1" ht="75" customHeight="1" x14ac:dyDescent="0.25">
      <c r="A545" s="235" t="s">
        <v>876</v>
      </c>
      <c r="B545" s="87" t="s">
        <v>51</v>
      </c>
      <c r="C545" s="87" t="s">
        <v>52</v>
      </c>
      <c r="D545" s="86" t="s">
        <v>53</v>
      </c>
      <c r="E545" s="87" t="s">
        <v>53</v>
      </c>
      <c r="F545" s="87" t="s">
        <v>54</v>
      </c>
      <c r="G545" s="87" t="s">
        <v>55</v>
      </c>
      <c r="H545" s="87" t="s">
        <v>42</v>
      </c>
      <c r="I545" s="87" t="s">
        <v>56</v>
      </c>
      <c r="J545" s="87" t="s">
        <v>44</v>
      </c>
      <c r="K545" s="87" t="s">
        <v>892</v>
      </c>
      <c r="L545" s="88">
        <v>0.35</v>
      </c>
      <c r="M545" s="87">
        <v>1</v>
      </c>
      <c r="N545" s="87" t="s">
        <v>7</v>
      </c>
      <c r="O545" s="91" t="s">
        <v>890</v>
      </c>
      <c r="P545" s="87" t="s">
        <v>1329</v>
      </c>
      <c r="Q545" s="301">
        <v>45323</v>
      </c>
      <c r="R545" s="103">
        <v>45471</v>
      </c>
      <c r="S545" s="89" t="s">
        <v>876</v>
      </c>
    </row>
    <row r="546" spans="1:19" s="261" customFormat="1" ht="75" customHeight="1" x14ac:dyDescent="0.25">
      <c r="A546" s="231" t="s">
        <v>876</v>
      </c>
      <c r="B546" s="244" t="s">
        <v>36</v>
      </c>
      <c r="C546" s="244" t="s">
        <v>37</v>
      </c>
      <c r="D546" s="244" t="s">
        <v>312</v>
      </c>
      <c r="E546" s="244" t="s">
        <v>313</v>
      </c>
      <c r="F546" s="244" t="s">
        <v>534</v>
      </c>
      <c r="G546" s="244" t="s">
        <v>881</v>
      </c>
      <c r="H546" s="244" t="s">
        <v>837</v>
      </c>
      <c r="I546" s="244" t="s">
        <v>56</v>
      </c>
      <c r="J546" s="244" t="s">
        <v>188</v>
      </c>
      <c r="K546" s="244" t="s">
        <v>893</v>
      </c>
      <c r="L546" s="245">
        <v>0.1</v>
      </c>
      <c r="M546" s="244">
        <v>1</v>
      </c>
      <c r="N546" s="244" t="s">
        <v>7</v>
      </c>
      <c r="O546" s="234" t="s">
        <v>894</v>
      </c>
      <c r="P546" s="244" t="s">
        <v>1330</v>
      </c>
      <c r="Q546" s="300">
        <v>45474</v>
      </c>
      <c r="R546" s="277">
        <v>45625</v>
      </c>
      <c r="S546" s="246" t="s">
        <v>876</v>
      </c>
    </row>
    <row r="547" spans="1:19" s="261" customFormat="1" ht="75" customHeight="1" x14ac:dyDescent="0.25">
      <c r="A547" s="235" t="s">
        <v>876</v>
      </c>
      <c r="B547" s="87" t="s">
        <v>51</v>
      </c>
      <c r="C547" s="87" t="s">
        <v>52</v>
      </c>
      <c r="D547" s="86" t="s">
        <v>53</v>
      </c>
      <c r="E547" s="87" t="s">
        <v>53</v>
      </c>
      <c r="F547" s="87" t="s">
        <v>54</v>
      </c>
      <c r="G547" s="87" t="s">
        <v>55</v>
      </c>
      <c r="H547" s="87" t="s">
        <v>42</v>
      </c>
      <c r="I547" s="87" t="s">
        <v>56</v>
      </c>
      <c r="J547" s="87" t="s">
        <v>44</v>
      </c>
      <c r="K547" s="87" t="s">
        <v>895</v>
      </c>
      <c r="L547" s="88">
        <v>0.3</v>
      </c>
      <c r="M547" s="87">
        <v>1</v>
      </c>
      <c r="N547" s="87" t="s">
        <v>7</v>
      </c>
      <c r="O547" s="91" t="s">
        <v>896</v>
      </c>
      <c r="P547" s="87" t="s">
        <v>1331</v>
      </c>
      <c r="Q547" s="301">
        <v>45474</v>
      </c>
      <c r="R547" s="103">
        <v>45504</v>
      </c>
      <c r="S547" s="89" t="s">
        <v>876</v>
      </c>
    </row>
    <row r="548" spans="1:19" s="261" customFormat="1" ht="75" customHeight="1" x14ac:dyDescent="0.25">
      <c r="A548" s="235" t="s">
        <v>876</v>
      </c>
      <c r="B548" s="87" t="s">
        <v>51</v>
      </c>
      <c r="C548" s="87" t="s">
        <v>52</v>
      </c>
      <c r="D548" s="86" t="s">
        <v>53</v>
      </c>
      <c r="E548" s="87" t="s">
        <v>53</v>
      </c>
      <c r="F548" s="87" t="s">
        <v>54</v>
      </c>
      <c r="G548" s="87" t="s">
        <v>55</v>
      </c>
      <c r="H548" s="87" t="s">
        <v>42</v>
      </c>
      <c r="I548" s="87" t="s">
        <v>56</v>
      </c>
      <c r="J548" s="87" t="s">
        <v>44</v>
      </c>
      <c r="K548" s="87" t="s">
        <v>897</v>
      </c>
      <c r="L548" s="88">
        <v>0.5</v>
      </c>
      <c r="M548" s="87">
        <v>1</v>
      </c>
      <c r="N548" s="87" t="s">
        <v>7</v>
      </c>
      <c r="O548" s="91" t="s">
        <v>898</v>
      </c>
      <c r="P548" s="87" t="s">
        <v>1332</v>
      </c>
      <c r="Q548" s="301">
        <v>45505</v>
      </c>
      <c r="R548" s="103">
        <v>45625</v>
      </c>
      <c r="S548" s="89" t="s">
        <v>876</v>
      </c>
    </row>
    <row r="549" spans="1:19" s="261" customFormat="1" ht="75" customHeight="1" x14ac:dyDescent="0.25">
      <c r="A549" s="235" t="s">
        <v>876</v>
      </c>
      <c r="B549" s="87" t="s">
        <v>51</v>
      </c>
      <c r="C549" s="87" t="s">
        <v>52</v>
      </c>
      <c r="D549" s="86" t="s">
        <v>53</v>
      </c>
      <c r="E549" s="87" t="s">
        <v>53</v>
      </c>
      <c r="F549" s="87" t="s">
        <v>54</v>
      </c>
      <c r="G549" s="87" t="s">
        <v>55</v>
      </c>
      <c r="H549" s="87" t="s">
        <v>42</v>
      </c>
      <c r="I549" s="87" t="s">
        <v>56</v>
      </c>
      <c r="J549" s="87" t="s">
        <v>44</v>
      </c>
      <c r="K549" s="87" t="s">
        <v>899</v>
      </c>
      <c r="L549" s="88">
        <v>0.2</v>
      </c>
      <c r="M549" s="87">
        <v>1</v>
      </c>
      <c r="N549" s="87" t="s">
        <v>7</v>
      </c>
      <c r="O549" s="91" t="s">
        <v>509</v>
      </c>
      <c r="P549" s="87" t="s">
        <v>1261</v>
      </c>
      <c r="Q549" s="301">
        <v>45597</v>
      </c>
      <c r="R549" s="103">
        <v>45625</v>
      </c>
      <c r="S549" s="89" t="s">
        <v>876</v>
      </c>
    </row>
    <row r="550" spans="1:19" s="261" customFormat="1" ht="75" customHeight="1" x14ac:dyDescent="0.25">
      <c r="A550" s="231" t="s">
        <v>876</v>
      </c>
      <c r="B550" s="244" t="s">
        <v>36</v>
      </c>
      <c r="C550" s="244" t="s">
        <v>64</v>
      </c>
      <c r="D550" s="244" t="s">
        <v>128</v>
      </c>
      <c r="E550" s="244" t="s">
        <v>129</v>
      </c>
      <c r="F550" s="244" t="s">
        <v>54</v>
      </c>
      <c r="G550" s="244" t="s">
        <v>314</v>
      </c>
      <c r="H550" s="244" t="s">
        <v>837</v>
      </c>
      <c r="I550" s="244" t="s">
        <v>56</v>
      </c>
      <c r="J550" s="244" t="s">
        <v>188</v>
      </c>
      <c r="K550" s="244" t="s">
        <v>900</v>
      </c>
      <c r="L550" s="245">
        <v>0.1</v>
      </c>
      <c r="M550" s="244">
        <v>2</v>
      </c>
      <c r="N550" s="244" t="s">
        <v>7</v>
      </c>
      <c r="O550" s="234" t="s">
        <v>901</v>
      </c>
      <c r="P550" s="244" t="s">
        <v>1333</v>
      </c>
      <c r="Q550" s="300">
        <v>45323</v>
      </c>
      <c r="R550" s="277">
        <v>45625</v>
      </c>
      <c r="S550" s="246" t="s">
        <v>876</v>
      </c>
    </row>
    <row r="551" spans="1:19" s="261" customFormat="1" ht="75" customHeight="1" x14ac:dyDescent="0.25">
      <c r="A551" s="235" t="s">
        <v>876</v>
      </c>
      <c r="B551" s="87" t="s">
        <v>51</v>
      </c>
      <c r="C551" s="87" t="s">
        <v>52</v>
      </c>
      <c r="D551" s="86" t="s">
        <v>53</v>
      </c>
      <c r="E551" s="87" t="s">
        <v>53</v>
      </c>
      <c r="F551" s="87" t="s">
        <v>54</v>
      </c>
      <c r="G551" s="87" t="s">
        <v>55</v>
      </c>
      <c r="H551" s="87" t="s">
        <v>42</v>
      </c>
      <c r="I551" s="87" t="s">
        <v>56</v>
      </c>
      <c r="J551" s="87" t="s">
        <v>44</v>
      </c>
      <c r="K551" s="87" t="s">
        <v>902</v>
      </c>
      <c r="L551" s="88">
        <v>0.2</v>
      </c>
      <c r="M551" s="87">
        <v>1</v>
      </c>
      <c r="N551" s="87" t="s">
        <v>7</v>
      </c>
      <c r="O551" s="91" t="s">
        <v>903</v>
      </c>
      <c r="P551" s="87" t="s">
        <v>1334</v>
      </c>
      <c r="Q551" s="301">
        <v>45323</v>
      </c>
      <c r="R551" s="103">
        <v>45351</v>
      </c>
      <c r="S551" s="89" t="s">
        <v>876</v>
      </c>
    </row>
    <row r="552" spans="1:19" s="261" customFormat="1" ht="75" customHeight="1" x14ac:dyDescent="0.25">
      <c r="A552" s="235" t="s">
        <v>876</v>
      </c>
      <c r="B552" s="87" t="s">
        <v>51</v>
      </c>
      <c r="C552" s="87" t="s">
        <v>52</v>
      </c>
      <c r="D552" s="86" t="s">
        <v>53</v>
      </c>
      <c r="E552" s="87" t="s">
        <v>53</v>
      </c>
      <c r="F552" s="87" t="s">
        <v>54</v>
      </c>
      <c r="G552" s="87" t="s">
        <v>55</v>
      </c>
      <c r="H552" s="87" t="s">
        <v>42</v>
      </c>
      <c r="I552" s="87" t="s">
        <v>56</v>
      </c>
      <c r="J552" s="87" t="s">
        <v>44</v>
      </c>
      <c r="K552" s="87" t="s">
        <v>904</v>
      </c>
      <c r="L552" s="88">
        <v>0.8</v>
      </c>
      <c r="M552" s="87">
        <v>2</v>
      </c>
      <c r="N552" s="87" t="s">
        <v>7</v>
      </c>
      <c r="O552" s="91" t="s">
        <v>905</v>
      </c>
      <c r="P552" s="87" t="s">
        <v>1335</v>
      </c>
      <c r="Q552" s="301">
        <v>45352</v>
      </c>
      <c r="R552" s="103">
        <v>45625</v>
      </c>
      <c r="S552" s="89" t="s">
        <v>876</v>
      </c>
    </row>
    <row r="553" spans="1:19" s="261" customFormat="1" ht="75" customHeight="1" x14ac:dyDescent="0.25">
      <c r="A553" s="231" t="s">
        <v>876</v>
      </c>
      <c r="B553" s="244" t="s">
        <v>36</v>
      </c>
      <c r="C553" s="244" t="s">
        <v>37</v>
      </c>
      <c r="D553" s="244" t="s">
        <v>128</v>
      </c>
      <c r="E553" s="244" t="s">
        <v>129</v>
      </c>
      <c r="F553" s="244" t="s">
        <v>67</v>
      </c>
      <c r="G553" s="244" t="s">
        <v>185</v>
      </c>
      <c r="H553" s="244" t="s">
        <v>42</v>
      </c>
      <c r="I553" s="244" t="s">
        <v>56</v>
      </c>
      <c r="J553" s="244" t="s">
        <v>44</v>
      </c>
      <c r="K553" s="244" t="s">
        <v>906</v>
      </c>
      <c r="L553" s="245">
        <v>0.1</v>
      </c>
      <c r="M553" s="244">
        <v>1</v>
      </c>
      <c r="N553" s="244" t="s">
        <v>7</v>
      </c>
      <c r="O553" s="234" t="s">
        <v>907</v>
      </c>
      <c r="P553" s="244" t="s">
        <v>1336</v>
      </c>
      <c r="Q553" s="300">
        <v>45323</v>
      </c>
      <c r="R553" s="277">
        <v>45471</v>
      </c>
      <c r="S553" s="246" t="s">
        <v>876</v>
      </c>
    </row>
    <row r="554" spans="1:19" ht="75" customHeight="1" x14ac:dyDescent="0.25">
      <c r="A554" s="235" t="s">
        <v>876</v>
      </c>
      <c r="B554" s="87" t="s">
        <v>51</v>
      </c>
      <c r="C554" s="87" t="s">
        <v>52</v>
      </c>
      <c r="D554" s="86" t="s">
        <v>53</v>
      </c>
      <c r="E554" s="87" t="s">
        <v>53</v>
      </c>
      <c r="F554" s="87" t="s">
        <v>54</v>
      </c>
      <c r="G554" s="87" t="s">
        <v>55</v>
      </c>
      <c r="H554" s="87" t="s">
        <v>42</v>
      </c>
      <c r="I554" s="87" t="s">
        <v>56</v>
      </c>
      <c r="J554" s="87" t="s">
        <v>44</v>
      </c>
      <c r="K554" s="87" t="s">
        <v>908</v>
      </c>
      <c r="L554" s="88">
        <v>0.2</v>
      </c>
      <c r="M554" s="87">
        <v>1</v>
      </c>
      <c r="N554" s="87" t="s">
        <v>7</v>
      </c>
      <c r="O554" s="91" t="s">
        <v>909</v>
      </c>
      <c r="P554" s="87" t="s">
        <v>1337</v>
      </c>
      <c r="Q554" s="301">
        <v>45323</v>
      </c>
      <c r="R554" s="103">
        <v>45351</v>
      </c>
      <c r="S554" s="89" t="s">
        <v>876</v>
      </c>
    </row>
    <row r="555" spans="1:19" ht="75" customHeight="1" x14ac:dyDescent="0.25">
      <c r="A555" s="235" t="s">
        <v>876</v>
      </c>
      <c r="B555" s="87" t="s">
        <v>51</v>
      </c>
      <c r="C555" s="87" t="s">
        <v>52</v>
      </c>
      <c r="D555" s="86" t="s">
        <v>53</v>
      </c>
      <c r="E555" s="87" t="s">
        <v>53</v>
      </c>
      <c r="F555" s="87" t="s">
        <v>54</v>
      </c>
      <c r="G555" s="87" t="s">
        <v>55</v>
      </c>
      <c r="H555" s="87" t="s">
        <v>42</v>
      </c>
      <c r="I555" s="87" t="s">
        <v>56</v>
      </c>
      <c r="J555" s="87" t="s">
        <v>44</v>
      </c>
      <c r="K555" s="87" t="s">
        <v>910</v>
      </c>
      <c r="L555" s="88">
        <v>0.8</v>
      </c>
      <c r="M555" s="87">
        <v>1</v>
      </c>
      <c r="N555" s="87" t="s">
        <v>7</v>
      </c>
      <c r="O555" s="91" t="s">
        <v>911</v>
      </c>
      <c r="P555" s="87" t="s">
        <v>1336</v>
      </c>
      <c r="Q555" s="301">
        <v>45352</v>
      </c>
      <c r="R555" s="103">
        <v>45471</v>
      </c>
      <c r="S555" s="89" t="s">
        <v>876</v>
      </c>
    </row>
    <row r="556" spans="1:19" ht="75" customHeight="1" x14ac:dyDescent="0.25">
      <c r="A556" s="231" t="s">
        <v>912</v>
      </c>
      <c r="B556" s="244" t="s">
        <v>36</v>
      </c>
      <c r="C556" s="244" t="s">
        <v>64</v>
      </c>
      <c r="D556" s="244" t="s">
        <v>128</v>
      </c>
      <c r="E556" s="244" t="s">
        <v>129</v>
      </c>
      <c r="F556" s="244" t="s">
        <v>54</v>
      </c>
      <c r="G556" s="244" t="s">
        <v>881</v>
      </c>
      <c r="H556" s="244" t="s">
        <v>42</v>
      </c>
      <c r="I556" s="244" t="s">
        <v>56</v>
      </c>
      <c r="J556" s="244" t="s">
        <v>44</v>
      </c>
      <c r="K556" s="244" t="s">
        <v>913</v>
      </c>
      <c r="L556" s="245">
        <v>0.25</v>
      </c>
      <c r="M556" s="244">
        <v>2</v>
      </c>
      <c r="N556" s="244" t="s">
        <v>7</v>
      </c>
      <c r="O556" s="234" t="s">
        <v>914</v>
      </c>
      <c r="P556" s="234" t="s">
        <v>1338</v>
      </c>
      <c r="Q556" s="300">
        <v>45323</v>
      </c>
      <c r="R556" s="300">
        <v>45625</v>
      </c>
      <c r="S556" s="244" t="s">
        <v>915</v>
      </c>
    </row>
    <row r="557" spans="1:19" ht="75" customHeight="1" x14ac:dyDescent="0.25">
      <c r="A557" s="235" t="s">
        <v>912</v>
      </c>
      <c r="B557" s="87" t="s">
        <v>51</v>
      </c>
      <c r="C557" s="259" t="s">
        <v>52</v>
      </c>
      <c r="D557" s="86" t="s">
        <v>53</v>
      </c>
      <c r="E557" s="87" t="s">
        <v>53</v>
      </c>
      <c r="F557" s="87" t="s">
        <v>54</v>
      </c>
      <c r="G557" s="87" t="s">
        <v>55</v>
      </c>
      <c r="H557" s="87" t="s">
        <v>42</v>
      </c>
      <c r="I557" s="87" t="s">
        <v>56</v>
      </c>
      <c r="J557" s="87" t="s">
        <v>44</v>
      </c>
      <c r="K557" s="87" t="s">
        <v>916</v>
      </c>
      <c r="L557" s="88">
        <v>0.5</v>
      </c>
      <c r="M557" s="87">
        <v>1</v>
      </c>
      <c r="N557" s="87" t="s">
        <v>7</v>
      </c>
      <c r="O557" s="91" t="s">
        <v>914</v>
      </c>
      <c r="P557" s="91" t="s">
        <v>1338</v>
      </c>
      <c r="Q557" s="301">
        <v>45323</v>
      </c>
      <c r="R557" s="301">
        <v>45443</v>
      </c>
      <c r="S557" s="87" t="s">
        <v>915</v>
      </c>
    </row>
    <row r="558" spans="1:19" ht="75" customHeight="1" x14ac:dyDescent="0.25">
      <c r="A558" s="235" t="s">
        <v>912</v>
      </c>
      <c r="B558" s="87" t="s">
        <v>51</v>
      </c>
      <c r="C558" s="259" t="s">
        <v>52</v>
      </c>
      <c r="D558" s="86" t="s">
        <v>53</v>
      </c>
      <c r="E558" s="87" t="s">
        <v>53</v>
      </c>
      <c r="F558" s="87" t="s">
        <v>54</v>
      </c>
      <c r="G558" s="87" t="s">
        <v>55</v>
      </c>
      <c r="H558" s="87" t="s">
        <v>42</v>
      </c>
      <c r="I558" s="87" t="s">
        <v>56</v>
      </c>
      <c r="J558" s="87" t="s">
        <v>44</v>
      </c>
      <c r="K558" s="87" t="s">
        <v>917</v>
      </c>
      <c r="L558" s="88">
        <v>0.5</v>
      </c>
      <c r="M558" s="87">
        <v>1</v>
      </c>
      <c r="N558" s="87" t="s">
        <v>7</v>
      </c>
      <c r="O558" s="91" t="s">
        <v>914</v>
      </c>
      <c r="P558" s="91" t="s">
        <v>1338</v>
      </c>
      <c r="Q558" s="301">
        <v>45566</v>
      </c>
      <c r="R558" s="301">
        <v>45625</v>
      </c>
      <c r="S558" s="87" t="s">
        <v>915</v>
      </c>
    </row>
    <row r="559" spans="1:19" ht="75" customHeight="1" x14ac:dyDescent="0.25">
      <c r="A559" s="231" t="s">
        <v>912</v>
      </c>
      <c r="B559" s="244" t="s">
        <v>36</v>
      </c>
      <c r="C559" s="244" t="s">
        <v>64</v>
      </c>
      <c r="D559" s="244" t="s">
        <v>312</v>
      </c>
      <c r="E559" s="244" t="s">
        <v>313</v>
      </c>
      <c r="F559" s="244" t="s">
        <v>174</v>
      </c>
      <c r="G559" s="244" t="s">
        <v>185</v>
      </c>
      <c r="H559" s="244" t="s">
        <v>42</v>
      </c>
      <c r="I559" s="244" t="s">
        <v>56</v>
      </c>
      <c r="J559" s="244" t="s">
        <v>97</v>
      </c>
      <c r="K559" s="244" t="s">
        <v>918</v>
      </c>
      <c r="L559" s="245">
        <v>0.25</v>
      </c>
      <c r="M559" s="244">
        <v>2</v>
      </c>
      <c r="N559" s="244" t="s">
        <v>7</v>
      </c>
      <c r="O559" s="234" t="s">
        <v>919</v>
      </c>
      <c r="P559" s="234" t="s">
        <v>1294</v>
      </c>
      <c r="Q559" s="300">
        <v>45323</v>
      </c>
      <c r="R559" s="300">
        <v>45625</v>
      </c>
      <c r="S559" s="244" t="s">
        <v>920</v>
      </c>
    </row>
    <row r="560" spans="1:19" ht="75" customHeight="1" x14ac:dyDescent="0.25">
      <c r="A560" s="235" t="s">
        <v>912</v>
      </c>
      <c r="B560" s="87" t="s">
        <v>51</v>
      </c>
      <c r="C560" s="259" t="s">
        <v>52</v>
      </c>
      <c r="D560" s="86" t="s">
        <v>53</v>
      </c>
      <c r="E560" s="87" t="s">
        <v>53</v>
      </c>
      <c r="F560" s="87" t="s">
        <v>54</v>
      </c>
      <c r="G560" s="87" t="s">
        <v>55</v>
      </c>
      <c r="H560" s="87" t="s">
        <v>42</v>
      </c>
      <c r="I560" s="87" t="s">
        <v>56</v>
      </c>
      <c r="J560" s="87" t="s">
        <v>44</v>
      </c>
      <c r="K560" s="87" t="s">
        <v>553</v>
      </c>
      <c r="L560" s="88">
        <v>0.5</v>
      </c>
      <c r="M560" s="87">
        <v>1</v>
      </c>
      <c r="N560" s="87" t="s">
        <v>7</v>
      </c>
      <c r="O560" s="102" t="s">
        <v>1521</v>
      </c>
      <c r="P560" s="102" t="s">
        <v>1522</v>
      </c>
      <c r="Q560" s="255">
        <v>45323</v>
      </c>
      <c r="R560" s="255">
        <v>45378</v>
      </c>
      <c r="S560" s="87" t="s">
        <v>921</v>
      </c>
    </row>
    <row r="561" spans="1:19" ht="75" customHeight="1" x14ac:dyDescent="0.25">
      <c r="A561" s="235" t="s">
        <v>912</v>
      </c>
      <c r="B561" s="87" t="s">
        <v>51</v>
      </c>
      <c r="C561" s="259" t="s">
        <v>52</v>
      </c>
      <c r="D561" s="86" t="s">
        <v>53</v>
      </c>
      <c r="E561" s="87" t="s">
        <v>53</v>
      </c>
      <c r="F561" s="87" t="s">
        <v>54</v>
      </c>
      <c r="G561" s="87" t="s">
        <v>55</v>
      </c>
      <c r="H561" s="87" t="s">
        <v>42</v>
      </c>
      <c r="I561" s="87" t="s">
        <v>56</v>
      </c>
      <c r="J561" s="87" t="s">
        <v>44</v>
      </c>
      <c r="K561" s="87" t="s">
        <v>556</v>
      </c>
      <c r="L561" s="88">
        <v>0</v>
      </c>
      <c r="M561" s="87">
        <v>2</v>
      </c>
      <c r="N561" s="87" t="s">
        <v>7</v>
      </c>
      <c r="O561" s="102" t="s">
        <v>557</v>
      </c>
      <c r="P561" s="102" t="s">
        <v>1523</v>
      </c>
      <c r="Q561" s="255">
        <v>45383</v>
      </c>
      <c r="R561" s="255">
        <v>45422</v>
      </c>
      <c r="S561" s="87" t="s">
        <v>106</v>
      </c>
    </row>
    <row r="562" spans="1:19" ht="75" customHeight="1" x14ac:dyDescent="0.25">
      <c r="A562" s="235" t="s">
        <v>912</v>
      </c>
      <c r="B562" s="87" t="s">
        <v>51</v>
      </c>
      <c r="C562" s="259" t="s">
        <v>52</v>
      </c>
      <c r="D562" s="86" t="s">
        <v>53</v>
      </c>
      <c r="E562" s="87" t="s">
        <v>53</v>
      </c>
      <c r="F562" s="87" t="s">
        <v>54</v>
      </c>
      <c r="G562" s="87" t="s">
        <v>55</v>
      </c>
      <c r="H562" s="87" t="s">
        <v>42</v>
      </c>
      <c r="I562" s="87" t="s">
        <v>56</v>
      </c>
      <c r="J562" s="87" t="s">
        <v>44</v>
      </c>
      <c r="K562" s="240" t="s">
        <v>449</v>
      </c>
      <c r="L562" s="88">
        <v>0.5</v>
      </c>
      <c r="M562" s="87">
        <v>2</v>
      </c>
      <c r="N562" s="87" t="s">
        <v>7</v>
      </c>
      <c r="O562" s="102" t="s">
        <v>794</v>
      </c>
      <c r="P562" s="102" t="s">
        <v>1524</v>
      </c>
      <c r="Q562" s="255">
        <v>45426</v>
      </c>
      <c r="R562" s="255">
        <v>45429</v>
      </c>
      <c r="S562" s="87" t="s">
        <v>921</v>
      </c>
    </row>
    <row r="563" spans="1:19" ht="75" customHeight="1" x14ac:dyDescent="0.25">
      <c r="A563" s="235" t="s">
        <v>912</v>
      </c>
      <c r="B563" s="87" t="s">
        <v>51</v>
      </c>
      <c r="C563" s="259" t="s">
        <v>52</v>
      </c>
      <c r="D563" s="86" t="s">
        <v>53</v>
      </c>
      <c r="E563" s="87" t="s">
        <v>53</v>
      </c>
      <c r="F563" s="87" t="s">
        <v>54</v>
      </c>
      <c r="G563" s="87" t="s">
        <v>55</v>
      </c>
      <c r="H563" s="87" t="s">
        <v>42</v>
      </c>
      <c r="I563" s="87" t="s">
        <v>56</v>
      </c>
      <c r="J563" s="87" t="s">
        <v>44</v>
      </c>
      <c r="K563" s="87" t="s">
        <v>452</v>
      </c>
      <c r="L563" s="88">
        <v>0</v>
      </c>
      <c r="M563" s="87">
        <v>2</v>
      </c>
      <c r="N563" s="87" t="s">
        <v>7</v>
      </c>
      <c r="O563" s="102" t="s">
        <v>560</v>
      </c>
      <c r="P563" s="102" t="s">
        <v>1525</v>
      </c>
      <c r="Q563" s="255">
        <v>45432</v>
      </c>
      <c r="R563" s="255">
        <v>45625</v>
      </c>
      <c r="S563" s="87" t="s">
        <v>106</v>
      </c>
    </row>
    <row r="564" spans="1:19" ht="75" customHeight="1" x14ac:dyDescent="0.25">
      <c r="A564" s="231" t="s">
        <v>912</v>
      </c>
      <c r="B564" s="244" t="s">
        <v>36</v>
      </c>
      <c r="C564" s="244" t="s">
        <v>64</v>
      </c>
      <c r="D564" s="244" t="s">
        <v>128</v>
      </c>
      <c r="E564" s="244" t="s">
        <v>129</v>
      </c>
      <c r="F564" s="244" t="s">
        <v>174</v>
      </c>
      <c r="G564" s="244" t="s">
        <v>314</v>
      </c>
      <c r="H564" s="244" t="s">
        <v>922</v>
      </c>
      <c r="I564" s="244" t="s">
        <v>56</v>
      </c>
      <c r="J564" s="244" t="s">
        <v>97</v>
      </c>
      <c r="K564" s="244" t="s">
        <v>1801</v>
      </c>
      <c r="L564" s="245">
        <v>0.25</v>
      </c>
      <c r="M564" s="244">
        <v>1</v>
      </c>
      <c r="N564" s="244" t="s">
        <v>7</v>
      </c>
      <c r="O564" s="234" t="s">
        <v>923</v>
      </c>
      <c r="P564" s="234" t="s">
        <v>1232</v>
      </c>
      <c r="Q564" s="300">
        <v>45475</v>
      </c>
      <c r="R564" s="300">
        <v>45565</v>
      </c>
      <c r="S564" s="244" t="s">
        <v>924</v>
      </c>
    </row>
    <row r="565" spans="1:19" ht="75" customHeight="1" x14ac:dyDescent="0.25">
      <c r="A565" s="235" t="s">
        <v>912</v>
      </c>
      <c r="B565" s="87" t="s">
        <v>51</v>
      </c>
      <c r="C565" s="259" t="s">
        <v>52</v>
      </c>
      <c r="D565" s="86" t="s">
        <v>53</v>
      </c>
      <c r="E565" s="87" t="s">
        <v>53</v>
      </c>
      <c r="F565" s="87" t="s">
        <v>54</v>
      </c>
      <c r="G565" s="87" t="s">
        <v>55</v>
      </c>
      <c r="H565" s="87" t="s">
        <v>42</v>
      </c>
      <c r="I565" s="87" t="s">
        <v>56</v>
      </c>
      <c r="J565" s="87" t="s">
        <v>44</v>
      </c>
      <c r="K565" s="241" t="s">
        <v>925</v>
      </c>
      <c r="L565" s="88">
        <v>0.15</v>
      </c>
      <c r="M565" s="87">
        <v>1</v>
      </c>
      <c r="N565" s="87" t="s">
        <v>7</v>
      </c>
      <c r="O565" s="241" t="s">
        <v>1526</v>
      </c>
      <c r="P565" s="102" t="s">
        <v>1527</v>
      </c>
      <c r="Q565" s="255">
        <v>45475</v>
      </c>
      <c r="R565" s="255">
        <v>45485</v>
      </c>
      <c r="S565" s="87" t="s">
        <v>926</v>
      </c>
    </row>
    <row r="566" spans="1:19" ht="75" customHeight="1" x14ac:dyDescent="0.25">
      <c r="A566" s="235" t="s">
        <v>912</v>
      </c>
      <c r="B566" s="87" t="s">
        <v>51</v>
      </c>
      <c r="C566" s="259" t="s">
        <v>52</v>
      </c>
      <c r="D566" s="86" t="s">
        <v>53</v>
      </c>
      <c r="E566" s="87" t="s">
        <v>53</v>
      </c>
      <c r="F566" s="87" t="s">
        <v>54</v>
      </c>
      <c r="G566" s="87" t="s">
        <v>55</v>
      </c>
      <c r="H566" s="87" t="s">
        <v>42</v>
      </c>
      <c r="I566" s="87" t="s">
        <v>56</v>
      </c>
      <c r="J566" s="87" t="s">
        <v>44</v>
      </c>
      <c r="K566" s="87" t="s">
        <v>927</v>
      </c>
      <c r="L566" s="88">
        <v>0</v>
      </c>
      <c r="M566" s="87">
        <v>1</v>
      </c>
      <c r="N566" s="87" t="s">
        <v>7</v>
      </c>
      <c r="O566" s="241" t="s">
        <v>1529</v>
      </c>
      <c r="P566" s="102" t="s">
        <v>1530</v>
      </c>
      <c r="Q566" s="255">
        <v>45488</v>
      </c>
      <c r="R566" s="255">
        <v>45492</v>
      </c>
      <c r="S566" s="87" t="s">
        <v>106</v>
      </c>
    </row>
    <row r="567" spans="1:19" ht="75" customHeight="1" x14ac:dyDescent="0.25">
      <c r="A567" s="235" t="s">
        <v>912</v>
      </c>
      <c r="B567" s="87" t="s">
        <v>51</v>
      </c>
      <c r="C567" s="259" t="s">
        <v>52</v>
      </c>
      <c r="D567" s="86" t="s">
        <v>53</v>
      </c>
      <c r="E567" s="87" t="s">
        <v>53</v>
      </c>
      <c r="F567" s="87" t="s">
        <v>54</v>
      </c>
      <c r="G567" s="87" t="s">
        <v>55</v>
      </c>
      <c r="H567" s="87" t="s">
        <v>42</v>
      </c>
      <c r="I567" s="87" t="s">
        <v>56</v>
      </c>
      <c r="J567" s="87" t="s">
        <v>44</v>
      </c>
      <c r="K567" s="87" t="s">
        <v>1657</v>
      </c>
      <c r="L567" s="88">
        <v>0.25</v>
      </c>
      <c r="M567" s="87">
        <v>1</v>
      </c>
      <c r="N567" s="87" t="s">
        <v>7</v>
      </c>
      <c r="O567" s="102" t="s">
        <v>1658</v>
      </c>
      <c r="P567" s="102" t="s">
        <v>1659</v>
      </c>
      <c r="Q567" s="255">
        <v>45495</v>
      </c>
      <c r="R567" s="255">
        <v>45520</v>
      </c>
      <c r="S567" s="87" t="s">
        <v>926</v>
      </c>
    </row>
    <row r="568" spans="1:19" ht="75" customHeight="1" x14ac:dyDescent="0.25">
      <c r="A568" s="235" t="s">
        <v>912</v>
      </c>
      <c r="B568" s="87" t="s">
        <v>51</v>
      </c>
      <c r="C568" s="259" t="s">
        <v>52</v>
      </c>
      <c r="D568" s="86" t="s">
        <v>53</v>
      </c>
      <c r="E568" s="87" t="s">
        <v>53</v>
      </c>
      <c r="F568" s="87" t="s">
        <v>54</v>
      </c>
      <c r="G568" s="87" t="s">
        <v>55</v>
      </c>
      <c r="H568" s="87" t="s">
        <v>42</v>
      </c>
      <c r="I568" s="87" t="s">
        <v>56</v>
      </c>
      <c r="J568" s="87" t="s">
        <v>44</v>
      </c>
      <c r="K568" s="87" t="s">
        <v>180</v>
      </c>
      <c r="L568" s="88">
        <v>0.25</v>
      </c>
      <c r="M568" s="87">
        <v>1</v>
      </c>
      <c r="N568" s="87" t="s">
        <v>7</v>
      </c>
      <c r="O568" s="102" t="s">
        <v>1537</v>
      </c>
      <c r="P568" s="102" t="s">
        <v>1538</v>
      </c>
      <c r="Q568" s="255">
        <v>45524</v>
      </c>
      <c r="R568" s="255">
        <v>45541</v>
      </c>
      <c r="S568" s="87" t="s">
        <v>926</v>
      </c>
    </row>
    <row r="569" spans="1:19" ht="75" customHeight="1" x14ac:dyDescent="0.25">
      <c r="A569" s="235" t="s">
        <v>912</v>
      </c>
      <c r="B569" s="87" t="s">
        <v>51</v>
      </c>
      <c r="C569" s="259" t="s">
        <v>52</v>
      </c>
      <c r="D569" s="86" t="s">
        <v>53</v>
      </c>
      <c r="E569" s="87" t="s">
        <v>53</v>
      </c>
      <c r="F569" s="87" t="s">
        <v>54</v>
      </c>
      <c r="G569" s="87" t="s">
        <v>55</v>
      </c>
      <c r="H569" s="87" t="s">
        <v>42</v>
      </c>
      <c r="I569" s="87" t="s">
        <v>56</v>
      </c>
      <c r="J569" s="87" t="s">
        <v>44</v>
      </c>
      <c r="K569" s="240" t="s">
        <v>928</v>
      </c>
      <c r="L569" s="88">
        <v>0</v>
      </c>
      <c r="M569" s="87">
        <v>1</v>
      </c>
      <c r="N569" s="87" t="s">
        <v>7</v>
      </c>
      <c r="O569" s="102" t="s">
        <v>1533</v>
      </c>
      <c r="P569" s="102" t="s">
        <v>1534</v>
      </c>
      <c r="Q569" s="255">
        <v>45544</v>
      </c>
      <c r="R569" s="255">
        <v>45548</v>
      </c>
      <c r="S569" s="87" t="s">
        <v>107</v>
      </c>
    </row>
    <row r="570" spans="1:19" ht="75" customHeight="1" x14ac:dyDescent="0.25">
      <c r="A570" s="235" t="s">
        <v>912</v>
      </c>
      <c r="B570" s="87" t="s">
        <v>51</v>
      </c>
      <c r="C570" s="259" t="s">
        <v>52</v>
      </c>
      <c r="D570" s="86" t="s">
        <v>53</v>
      </c>
      <c r="E570" s="87" t="s">
        <v>53</v>
      </c>
      <c r="F570" s="87" t="s">
        <v>54</v>
      </c>
      <c r="G570" s="87" t="s">
        <v>55</v>
      </c>
      <c r="H570" s="87" t="s">
        <v>42</v>
      </c>
      <c r="I570" s="87" t="s">
        <v>56</v>
      </c>
      <c r="J570" s="87" t="s">
        <v>44</v>
      </c>
      <c r="K570" s="87" t="s">
        <v>182</v>
      </c>
      <c r="L570" s="88">
        <v>0.35</v>
      </c>
      <c r="M570" s="87">
        <v>1</v>
      </c>
      <c r="N570" s="87" t="s">
        <v>7</v>
      </c>
      <c r="O570" s="102" t="s">
        <v>1535</v>
      </c>
      <c r="P570" s="102" t="s">
        <v>1536</v>
      </c>
      <c r="Q570" s="255">
        <v>45551</v>
      </c>
      <c r="R570" s="255">
        <v>45565</v>
      </c>
      <c r="S570" s="87" t="s">
        <v>929</v>
      </c>
    </row>
    <row r="571" spans="1:19" ht="75" customHeight="1" x14ac:dyDescent="0.25">
      <c r="A571" s="231" t="s">
        <v>912</v>
      </c>
      <c r="B571" s="244" t="s">
        <v>36</v>
      </c>
      <c r="C571" s="244" t="s">
        <v>64</v>
      </c>
      <c r="D571" s="244" t="s">
        <v>312</v>
      </c>
      <c r="E571" s="244" t="s">
        <v>313</v>
      </c>
      <c r="F571" s="244" t="s">
        <v>95</v>
      </c>
      <c r="G571" s="244" t="s">
        <v>120</v>
      </c>
      <c r="H571" s="244" t="s">
        <v>42</v>
      </c>
      <c r="I571" s="244" t="s">
        <v>56</v>
      </c>
      <c r="J571" s="244" t="s">
        <v>930</v>
      </c>
      <c r="K571" s="244" t="s">
        <v>931</v>
      </c>
      <c r="L571" s="245">
        <v>0.25</v>
      </c>
      <c r="M571" s="244">
        <v>2</v>
      </c>
      <c r="N571" s="244" t="s">
        <v>7</v>
      </c>
      <c r="O571" s="234" t="s">
        <v>784</v>
      </c>
      <c r="P571" s="234" t="s">
        <v>1339</v>
      </c>
      <c r="Q571" s="300">
        <v>45323</v>
      </c>
      <c r="R571" s="300">
        <v>45625</v>
      </c>
      <c r="S571" s="244" t="s">
        <v>932</v>
      </c>
    </row>
    <row r="572" spans="1:19" ht="57" customHeight="1" x14ac:dyDescent="0.25">
      <c r="A572" s="235" t="s">
        <v>912</v>
      </c>
      <c r="B572" s="87" t="s">
        <v>51</v>
      </c>
      <c r="C572" s="259" t="s">
        <v>52</v>
      </c>
      <c r="D572" s="86" t="s">
        <v>53</v>
      </c>
      <c r="E572" s="87" t="s">
        <v>53</v>
      </c>
      <c r="F572" s="87" t="s">
        <v>54</v>
      </c>
      <c r="G572" s="87" t="s">
        <v>55</v>
      </c>
      <c r="H572" s="87" t="s">
        <v>42</v>
      </c>
      <c r="I572" s="87" t="s">
        <v>56</v>
      </c>
      <c r="J572" s="87" t="s">
        <v>44</v>
      </c>
      <c r="K572" s="241" t="s">
        <v>933</v>
      </c>
      <c r="L572" s="88">
        <v>0.1</v>
      </c>
      <c r="M572" s="87">
        <v>1</v>
      </c>
      <c r="N572" s="87" t="s">
        <v>7</v>
      </c>
      <c r="O572" s="242" t="s">
        <v>1540</v>
      </c>
      <c r="P572" s="243" t="s">
        <v>1541</v>
      </c>
      <c r="Q572" s="258">
        <v>45323</v>
      </c>
      <c r="R572" s="258">
        <v>45378</v>
      </c>
      <c r="S572" s="87" t="s">
        <v>934</v>
      </c>
    </row>
    <row r="573" spans="1:19" ht="59.25" customHeight="1" x14ac:dyDescent="0.25">
      <c r="A573" s="235" t="s">
        <v>912</v>
      </c>
      <c r="B573" s="87" t="s">
        <v>51</v>
      </c>
      <c r="C573" s="259" t="s">
        <v>52</v>
      </c>
      <c r="D573" s="86" t="s">
        <v>53</v>
      </c>
      <c r="E573" s="87" t="s">
        <v>53</v>
      </c>
      <c r="F573" s="87" t="s">
        <v>54</v>
      </c>
      <c r="G573" s="87" t="s">
        <v>55</v>
      </c>
      <c r="H573" s="87" t="s">
        <v>42</v>
      </c>
      <c r="I573" s="87" t="s">
        <v>56</v>
      </c>
      <c r="J573" s="87" t="s">
        <v>44</v>
      </c>
      <c r="K573" s="241" t="s">
        <v>935</v>
      </c>
      <c r="L573" s="88">
        <v>0</v>
      </c>
      <c r="M573" s="87">
        <v>1</v>
      </c>
      <c r="N573" s="87" t="s">
        <v>7</v>
      </c>
      <c r="O573" s="242" t="s">
        <v>1542</v>
      </c>
      <c r="P573" s="243" t="s">
        <v>1543</v>
      </c>
      <c r="Q573" s="258">
        <v>45383</v>
      </c>
      <c r="R573" s="258">
        <v>45394</v>
      </c>
      <c r="S573" s="87" t="s">
        <v>35</v>
      </c>
    </row>
    <row r="574" spans="1:19" ht="75" customHeight="1" x14ac:dyDescent="0.25">
      <c r="A574" s="235" t="s">
        <v>912</v>
      </c>
      <c r="B574" s="87" t="s">
        <v>51</v>
      </c>
      <c r="C574" s="259" t="s">
        <v>52</v>
      </c>
      <c r="D574" s="86" t="s">
        <v>53</v>
      </c>
      <c r="E574" s="87" t="s">
        <v>53</v>
      </c>
      <c r="F574" s="87" t="s">
        <v>54</v>
      </c>
      <c r="G574" s="87" t="s">
        <v>55</v>
      </c>
      <c r="H574" s="87" t="s">
        <v>42</v>
      </c>
      <c r="I574" s="87" t="s">
        <v>56</v>
      </c>
      <c r="J574" s="87" t="s">
        <v>44</v>
      </c>
      <c r="K574" s="241" t="s">
        <v>936</v>
      </c>
      <c r="L574" s="88">
        <v>0.1</v>
      </c>
      <c r="M574" s="87">
        <v>1</v>
      </c>
      <c r="N574" s="87" t="s">
        <v>7</v>
      </c>
      <c r="O574" s="242" t="s">
        <v>1544</v>
      </c>
      <c r="P574" s="243" t="s">
        <v>1545</v>
      </c>
      <c r="Q574" s="258">
        <v>45397</v>
      </c>
      <c r="R574" s="258">
        <v>45401</v>
      </c>
      <c r="S574" s="87" t="s">
        <v>934</v>
      </c>
    </row>
    <row r="575" spans="1:19" ht="71.25" customHeight="1" x14ac:dyDescent="0.25">
      <c r="A575" s="235" t="s">
        <v>912</v>
      </c>
      <c r="B575" s="87" t="s">
        <v>51</v>
      </c>
      <c r="C575" s="259" t="s">
        <v>52</v>
      </c>
      <c r="D575" s="86" t="s">
        <v>53</v>
      </c>
      <c r="E575" s="87" t="s">
        <v>53</v>
      </c>
      <c r="F575" s="87" t="s">
        <v>54</v>
      </c>
      <c r="G575" s="87" t="s">
        <v>55</v>
      </c>
      <c r="H575" s="87" t="s">
        <v>42</v>
      </c>
      <c r="I575" s="87" t="s">
        <v>56</v>
      </c>
      <c r="J575" s="87" t="s">
        <v>44</v>
      </c>
      <c r="K575" s="241" t="s">
        <v>937</v>
      </c>
      <c r="L575" s="88">
        <v>0</v>
      </c>
      <c r="M575" s="87">
        <v>1</v>
      </c>
      <c r="N575" s="87" t="s">
        <v>7</v>
      </c>
      <c r="O575" s="242" t="s">
        <v>1546</v>
      </c>
      <c r="P575" s="243" t="s">
        <v>1547</v>
      </c>
      <c r="Q575" s="258">
        <v>45404</v>
      </c>
      <c r="R575" s="258">
        <v>45408</v>
      </c>
      <c r="S575" s="87" t="s">
        <v>35</v>
      </c>
    </row>
    <row r="576" spans="1:19" ht="75" customHeight="1" x14ac:dyDescent="0.25">
      <c r="A576" s="235" t="s">
        <v>912</v>
      </c>
      <c r="B576" s="87" t="s">
        <v>51</v>
      </c>
      <c r="C576" s="259" t="s">
        <v>52</v>
      </c>
      <c r="D576" s="86" t="s">
        <v>53</v>
      </c>
      <c r="E576" s="87" t="s">
        <v>53</v>
      </c>
      <c r="F576" s="87" t="s">
        <v>54</v>
      </c>
      <c r="G576" s="87" t="s">
        <v>55</v>
      </c>
      <c r="H576" s="87" t="s">
        <v>42</v>
      </c>
      <c r="I576" s="87" t="s">
        <v>56</v>
      </c>
      <c r="J576" s="87" t="s">
        <v>44</v>
      </c>
      <c r="K576" s="236" t="s">
        <v>938</v>
      </c>
      <c r="L576" s="88">
        <v>0.05</v>
      </c>
      <c r="M576" s="87">
        <v>1</v>
      </c>
      <c r="N576" s="87" t="s">
        <v>7</v>
      </c>
      <c r="O576" s="242" t="s">
        <v>1548</v>
      </c>
      <c r="P576" s="243" t="s">
        <v>1549</v>
      </c>
      <c r="Q576" s="258">
        <v>45411</v>
      </c>
      <c r="R576" s="258">
        <v>45429</v>
      </c>
      <c r="S576" s="87" t="s">
        <v>934</v>
      </c>
    </row>
    <row r="577" spans="1:19" ht="75" customHeight="1" x14ac:dyDescent="0.25">
      <c r="A577" s="235" t="s">
        <v>912</v>
      </c>
      <c r="B577" s="87" t="s">
        <v>51</v>
      </c>
      <c r="C577" s="259" t="s">
        <v>52</v>
      </c>
      <c r="D577" s="86" t="s">
        <v>53</v>
      </c>
      <c r="E577" s="87" t="s">
        <v>53</v>
      </c>
      <c r="F577" s="87" t="s">
        <v>54</v>
      </c>
      <c r="G577" s="87" t="s">
        <v>55</v>
      </c>
      <c r="H577" s="87" t="s">
        <v>42</v>
      </c>
      <c r="I577" s="87" t="s">
        <v>56</v>
      </c>
      <c r="J577" s="87" t="s">
        <v>44</v>
      </c>
      <c r="K577" s="236" t="s">
        <v>939</v>
      </c>
      <c r="L577" s="88">
        <v>0.05</v>
      </c>
      <c r="M577" s="87">
        <v>1</v>
      </c>
      <c r="N577" s="87" t="s">
        <v>7</v>
      </c>
      <c r="O577" s="242" t="s">
        <v>1644</v>
      </c>
      <c r="P577" s="243" t="s">
        <v>1645</v>
      </c>
      <c r="Q577" s="258">
        <v>45432</v>
      </c>
      <c r="R577" s="258">
        <v>45436</v>
      </c>
      <c r="S577" s="87" t="s">
        <v>934</v>
      </c>
    </row>
    <row r="578" spans="1:19" ht="75" customHeight="1" x14ac:dyDescent="0.25">
      <c r="A578" s="235" t="s">
        <v>912</v>
      </c>
      <c r="B578" s="87" t="s">
        <v>51</v>
      </c>
      <c r="C578" s="259" t="s">
        <v>52</v>
      </c>
      <c r="D578" s="86" t="s">
        <v>53</v>
      </c>
      <c r="E578" s="87" t="s">
        <v>53</v>
      </c>
      <c r="F578" s="87" t="s">
        <v>54</v>
      </c>
      <c r="G578" s="87" t="s">
        <v>55</v>
      </c>
      <c r="H578" s="87" t="s">
        <v>42</v>
      </c>
      <c r="I578" s="87" t="s">
        <v>56</v>
      </c>
      <c r="J578" s="87" t="s">
        <v>44</v>
      </c>
      <c r="K578" s="236" t="s">
        <v>1938</v>
      </c>
      <c r="L578" s="88">
        <v>0</v>
      </c>
      <c r="M578" s="87">
        <v>1</v>
      </c>
      <c r="N578" s="87" t="s">
        <v>7</v>
      </c>
      <c r="O578" s="242" t="s">
        <v>1552</v>
      </c>
      <c r="P578" s="243" t="s">
        <v>1553</v>
      </c>
      <c r="Q578" s="258">
        <v>45439</v>
      </c>
      <c r="R578" s="258">
        <v>45492</v>
      </c>
      <c r="S578" s="87" t="s">
        <v>106</v>
      </c>
    </row>
    <row r="579" spans="1:19" ht="75" customHeight="1" x14ac:dyDescent="0.25">
      <c r="A579" s="235" t="s">
        <v>912</v>
      </c>
      <c r="B579" s="87" t="s">
        <v>51</v>
      </c>
      <c r="C579" s="259" t="s">
        <v>52</v>
      </c>
      <c r="D579" s="86" t="s">
        <v>53</v>
      </c>
      <c r="E579" s="87" t="s">
        <v>53</v>
      </c>
      <c r="F579" s="87" t="s">
        <v>54</v>
      </c>
      <c r="G579" s="87" t="s">
        <v>55</v>
      </c>
      <c r="H579" s="87" t="s">
        <v>42</v>
      </c>
      <c r="I579" s="87" t="s">
        <v>56</v>
      </c>
      <c r="J579" s="87" t="s">
        <v>44</v>
      </c>
      <c r="K579" s="236" t="s">
        <v>940</v>
      </c>
      <c r="L579" s="88">
        <v>0.1</v>
      </c>
      <c r="M579" s="87">
        <v>1</v>
      </c>
      <c r="N579" s="87" t="s">
        <v>7</v>
      </c>
      <c r="O579" s="242" t="s">
        <v>1554</v>
      </c>
      <c r="P579" s="243" t="s">
        <v>1555</v>
      </c>
      <c r="Q579" s="258">
        <v>45495</v>
      </c>
      <c r="R579" s="258">
        <v>45499</v>
      </c>
      <c r="S579" s="87" t="s">
        <v>934</v>
      </c>
    </row>
    <row r="580" spans="1:19" ht="55.5" customHeight="1" x14ac:dyDescent="0.25">
      <c r="A580" s="235" t="s">
        <v>912</v>
      </c>
      <c r="B580" s="87" t="s">
        <v>51</v>
      </c>
      <c r="C580" s="259" t="s">
        <v>52</v>
      </c>
      <c r="D580" s="86" t="s">
        <v>53</v>
      </c>
      <c r="E580" s="87" t="s">
        <v>53</v>
      </c>
      <c r="F580" s="87" t="s">
        <v>54</v>
      </c>
      <c r="G580" s="87" t="s">
        <v>55</v>
      </c>
      <c r="H580" s="87" t="s">
        <v>42</v>
      </c>
      <c r="I580" s="87" t="s">
        <v>56</v>
      </c>
      <c r="J580" s="87" t="s">
        <v>44</v>
      </c>
      <c r="K580" s="236" t="s">
        <v>941</v>
      </c>
      <c r="L580" s="88">
        <v>0.05</v>
      </c>
      <c r="M580" s="87">
        <v>1</v>
      </c>
      <c r="N580" s="87" t="s">
        <v>7</v>
      </c>
      <c r="O580" s="242" t="s">
        <v>1557</v>
      </c>
      <c r="P580" s="243" t="s">
        <v>1561</v>
      </c>
      <c r="Q580" s="258">
        <v>45502</v>
      </c>
      <c r="R580" s="258">
        <v>45520</v>
      </c>
      <c r="S580" s="87" t="s">
        <v>934</v>
      </c>
    </row>
    <row r="581" spans="1:19" ht="75" customHeight="1" x14ac:dyDescent="0.25">
      <c r="A581" s="235" t="s">
        <v>912</v>
      </c>
      <c r="B581" s="87" t="s">
        <v>51</v>
      </c>
      <c r="C581" s="259" t="s">
        <v>52</v>
      </c>
      <c r="D581" s="86" t="s">
        <v>53</v>
      </c>
      <c r="E581" s="87" t="s">
        <v>53</v>
      </c>
      <c r="F581" s="87" t="s">
        <v>54</v>
      </c>
      <c r="G581" s="87" t="s">
        <v>55</v>
      </c>
      <c r="H581" s="87" t="s">
        <v>42</v>
      </c>
      <c r="I581" s="87" t="s">
        <v>56</v>
      </c>
      <c r="J581" s="87" t="s">
        <v>44</v>
      </c>
      <c r="K581" s="236" t="s">
        <v>942</v>
      </c>
      <c r="L581" s="88">
        <v>0.05</v>
      </c>
      <c r="M581" s="87">
        <v>1</v>
      </c>
      <c r="N581" s="87" t="s">
        <v>7</v>
      </c>
      <c r="O581" s="242" t="s">
        <v>1558</v>
      </c>
      <c r="P581" s="243" t="s">
        <v>1559</v>
      </c>
      <c r="Q581" s="258">
        <v>45524</v>
      </c>
      <c r="R581" s="258">
        <v>45534</v>
      </c>
      <c r="S581" s="87" t="s">
        <v>934</v>
      </c>
    </row>
    <row r="582" spans="1:19" ht="75" customHeight="1" x14ac:dyDescent="0.25">
      <c r="A582" s="235" t="s">
        <v>912</v>
      </c>
      <c r="B582" s="87" t="s">
        <v>51</v>
      </c>
      <c r="C582" s="259" t="s">
        <v>52</v>
      </c>
      <c r="D582" s="86" t="s">
        <v>53</v>
      </c>
      <c r="E582" s="87" t="s">
        <v>53</v>
      </c>
      <c r="F582" s="87" t="s">
        <v>54</v>
      </c>
      <c r="G582" s="87" t="s">
        <v>55</v>
      </c>
      <c r="H582" s="87" t="s">
        <v>42</v>
      </c>
      <c r="I582" s="87" t="s">
        <v>56</v>
      </c>
      <c r="J582" s="87" t="s">
        <v>44</v>
      </c>
      <c r="K582" s="236" t="s">
        <v>1560</v>
      </c>
      <c r="L582" s="88">
        <v>0</v>
      </c>
      <c r="M582" s="87">
        <v>1</v>
      </c>
      <c r="N582" s="87" t="s">
        <v>7</v>
      </c>
      <c r="O582" s="242" t="s">
        <v>1562</v>
      </c>
      <c r="P582" s="243" t="s">
        <v>1563</v>
      </c>
      <c r="Q582" s="258">
        <v>45537</v>
      </c>
      <c r="R582" s="258">
        <v>45548</v>
      </c>
      <c r="S582" s="87" t="s">
        <v>107</v>
      </c>
    </row>
    <row r="583" spans="1:19" ht="75" customHeight="1" x14ac:dyDescent="0.25">
      <c r="A583" s="235" t="s">
        <v>912</v>
      </c>
      <c r="B583" s="87" t="s">
        <v>51</v>
      </c>
      <c r="C583" s="259" t="s">
        <v>52</v>
      </c>
      <c r="D583" s="86" t="s">
        <v>53</v>
      </c>
      <c r="E583" s="87" t="s">
        <v>53</v>
      </c>
      <c r="F583" s="87" t="s">
        <v>54</v>
      </c>
      <c r="G583" s="87" t="s">
        <v>55</v>
      </c>
      <c r="H583" s="87" t="s">
        <v>42</v>
      </c>
      <c r="I583" s="87" t="s">
        <v>56</v>
      </c>
      <c r="J583" s="87" t="s">
        <v>44</v>
      </c>
      <c r="K583" s="241" t="s">
        <v>933</v>
      </c>
      <c r="L583" s="88">
        <v>0.1</v>
      </c>
      <c r="M583" s="87">
        <v>1</v>
      </c>
      <c r="N583" s="87" t="s">
        <v>7</v>
      </c>
      <c r="O583" s="242" t="s">
        <v>1540</v>
      </c>
      <c r="P583" s="243" t="s">
        <v>1541</v>
      </c>
      <c r="Q583" s="258">
        <v>45414</v>
      </c>
      <c r="R583" s="258">
        <v>45443</v>
      </c>
      <c r="S583" s="87" t="s">
        <v>934</v>
      </c>
    </row>
    <row r="584" spans="1:19" ht="54" customHeight="1" x14ac:dyDescent="0.25">
      <c r="A584" s="235" t="s">
        <v>912</v>
      </c>
      <c r="B584" s="87" t="s">
        <v>51</v>
      </c>
      <c r="C584" s="259" t="s">
        <v>52</v>
      </c>
      <c r="D584" s="86" t="s">
        <v>53</v>
      </c>
      <c r="E584" s="87" t="s">
        <v>53</v>
      </c>
      <c r="F584" s="87" t="s">
        <v>54</v>
      </c>
      <c r="G584" s="87" t="s">
        <v>55</v>
      </c>
      <c r="H584" s="87" t="s">
        <v>42</v>
      </c>
      <c r="I584" s="87" t="s">
        <v>56</v>
      </c>
      <c r="J584" s="87" t="s">
        <v>44</v>
      </c>
      <c r="K584" s="241" t="s">
        <v>935</v>
      </c>
      <c r="L584" s="88">
        <v>0</v>
      </c>
      <c r="M584" s="87">
        <v>1</v>
      </c>
      <c r="N584" s="87" t="s">
        <v>7</v>
      </c>
      <c r="O584" s="242" t="s">
        <v>1542</v>
      </c>
      <c r="P584" s="243" t="s">
        <v>1543</v>
      </c>
      <c r="Q584" s="258">
        <v>45447</v>
      </c>
      <c r="R584" s="258">
        <v>45457</v>
      </c>
      <c r="S584" s="87" t="s">
        <v>35</v>
      </c>
    </row>
    <row r="585" spans="1:19" ht="75" customHeight="1" x14ac:dyDescent="0.25">
      <c r="A585" s="235" t="s">
        <v>912</v>
      </c>
      <c r="B585" s="87" t="s">
        <v>51</v>
      </c>
      <c r="C585" s="259" t="s">
        <v>52</v>
      </c>
      <c r="D585" s="86" t="s">
        <v>53</v>
      </c>
      <c r="E585" s="87" t="s">
        <v>53</v>
      </c>
      <c r="F585" s="87" t="s">
        <v>54</v>
      </c>
      <c r="G585" s="87" t="s">
        <v>55</v>
      </c>
      <c r="H585" s="87" t="s">
        <v>42</v>
      </c>
      <c r="I585" s="87" t="s">
        <v>56</v>
      </c>
      <c r="J585" s="87" t="s">
        <v>44</v>
      </c>
      <c r="K585" s="241" t="s">
        <v>936</v>
      </c>
      <c r="L585" s="88">
        <v>0.1</v>
      </c>
      <c r="M585" s="87">
        <v>1</v>
      </c>
      <c r="N585" s="87" t="s">
        <v>7</v>
      </c>
      <c r="O585" s="242" t="s">
        <v>1544</v>
      </c>
      <c r="P585" s="243" t="s">
        <v>1545</v>
      </c>
      <c r="Q585" s="258">
        <v>45460</v>
      </c>
      <c r="R585" s="258">
        <v>45464</v>
      </c>
      <c r="S585" s="87" t="s">
        <v>934</v>
      </c>
    </row>
    <row r="586" spans="1:19" ht="66.75" customHeight="1" x14ac:dyDescent="0.25">
      <c r="A586" s="235" t="s">
        <v>912</v>
      </c>
      <c r="B586" s="87" t="s">
        <v>51</v>
      </c>
      <c r="C586" s="259" t="s">
        <v>52</v>
      </c>
      <c r="D586" s="86" t="s">
        <v>53</v>
      </c>
      <c r="E586" s="87" t="s">
        <v>53</v>
      </c>
      <c r="F586" s="87" t="s">
        <v>54</v>
      </c>
      <c r="G586" s="87" t="s">
        <v>55</v>
      </c>
      <c r="H586" s="87" t="s">
        <v>42</v>
      </c>
      <c r="I586" s="87" t="s">
        <v>56</v>
      </c>
      <c r="J586" s="87" t="s">
        <v>44</v>
      </c>
      <c r="K586" s="241" t="s">
        <v>937</v>
      </c>
      <c r="L586" s="88">
        <v>0</v>
      </c>
      <c r="M586" s="87">
        <v>1</v>
      </c>
      <c r="N586" s="87" t="s">
        <v>7</v>
      </c>
      <c r="O586" s="242" t="s">
        <v>1546</v>
      </c>
      <c r="P586" s="243" t="s">
        <v>1547</v>
      </c>
      <c r="Q586" s="258">
        <v>45467</v>
      </c>
      <c r="R586" s="258">
        <v>45471</v>
      </c>
      <c r="S586" s="87" t="s">
        <v>35</v>
      </c>
    </row>
    <row r="587" spans="1:19" ht="75" customHeight="1" x14ac:dyDescent="0.25">
      <c r="A587" s="235" t="s">
        <v>912</v>
      </c>
      <c r="B587" s="87" t="s">
        <v>51</v>
      </c>
      <c r="C587" s="259" t="s">
        <v>52</v>
      </c>
      <c r="D587" s="86" t="s">
        <v>53</v>
      </c>
      <c r="E587" s="87" t="s">
        <v>53</v>
      </c>
      <c r="F587" s="87" t="s">
        <v>54</v>
      </c>
      <c r="G587" s="87" t="s">
        <v>55</v>
      </c>
      <c r="H587" s="87" t="s">
        <v>42</v>
      </c>
      <c r="I587" s="87" t="s">
        <v>56</v>
      </c>
      <c r="J587" s="87" t="s">
        <v>44</v>
      </c>
      <c r="K587" s="236" t="s">
        <v>938</v>
      </c>
      <c r="L587" s="88">
        <v>0.05</v>
      </c>
      <c r="M587" s="87">
        <v>1</v>
      </c>
      <c r="N587" s="87" t="s">
        <v>7</v>
      </c>
      <c r="O587" s="242" t="s">
        <v>1548</v>
      </c>
      <c r="P587" s="243" t="s">
        <v>1549</v>
      </c>
      <c r="Q587" s="258">
        <v>45475</v>
      </c>
      <c r="R587" s="258">
        <v>45492</v>
      </c>
      <c r="S587" s="87" t="s">
        <v>934</v>
      </c>
    </row>
    <row r="588" spans="1:19" ht="103.5" customHeight="1" x14ac:dyDescent="0.25">
      <c r="A588" s="235" t="s">
        <v>912</v>
      </c>
      <c r="B588" s="87" t="s">
        <v>51</v>
      </c>
      <c r="C588" s="259" t="s">
        <v>52</v>
      </c>
      <c r="D588" s="86" t="s">
        <v>53</v>
      </c>
      <c r="E588" s="87" t="s">
        <v>53</v>
      </c>
      <c r="F588" s="87" t="s">
        <v>54</v>
      </c>
      <c r="G588" s="87" t="s">
        <v>55</v>
      </c>
      <c r="H588" s="87" t="s">
        <v>42</v>
      </c>
      <c r="I588" s="87" t="s">
        <v>56</v>
      </c>
      <c r="J588" s="87" t="s">
        <v>44</v>
      </c>
      <c r="K588" s="236" t="s">
        <v>939</v>
      </c>
      <c r="L588" s="88">
        <v>0.05</v>
      </c>
      <c r="M588" s="87">
        <v>1</v>
      </c>
      <c r="N588" s="87" t="s">
        <v>7</v>
      </c>
      <c r="O588" s="242" t="s">
        <v>1644</v>
      </c>
      <c r="P588" s="243" t="s">
        <v>1645</v>
      </c>
      <c r="Q588" s="258">
        <v>45495</v>
      </c>
      <c r="R588" s="258">
        <v>45499</v>
      </c>
      <c r="S588" s="87" t="s">
        <v>934</v>
      </c>
    </row>
    <row r="589" spans="1:19" ht="61.5" customHeight="1" x14ac:dyDescent="0.25">
      <c r="A589" s="235" t="s">
        <v>912</v>
      </c>
      <c r="B589" s="87" t="s">
        <v>51</v>
      </c>
      <c r="C589" s="259" t="s">
        <v>52</v>
      </c>
      <c r="D589" s="86" t="s">
        <v>53</v>
      </c>
      <c r="E589" s="87" t="s">
        <v>53</v>
      </c>
      <c r="F589" s="87" t="s">
        <v>54</v>
      </c>
      <c r="G589" s="87" t="s">
        <v>55</v>
      </c>
      <c r="H589" s="87" t="s">
        <v>42</v>
      </c>
      <c r="I589" s="87" t="s">
        <v>56</v>
      </c>
      <c r="J589" s="87" t="s">
        <v>44</v>
      </c>
      <c r="K589" s="236" t="s">
        <v>1938</v>
      </c>
      <c r="L589" s="88">
        <v>0</v>
      </c>
      <c r="M589" s="87">
        <v>1</v>
      </c>
      <c r="N589" s="87" t="s">
        <v>7</v>
      </c>
      <c r="O589" s="242" t="s">
        <v>1552</v>
      </c>
      <c r="P589" s="243" t="s">
        <v>1553</v>
      </c>
      <c r="Q589" s="258">
        <v>45502</v>
      </c>
      <c r="R589" s="258">
        <v>45555</v>
      </c>
      <c r="S589" s="87" t="s">
        <v>106</v>
      </c>
    </row>
    <row r="590" spans="1:19" ht="75" customHeight="1" x14ac:dyDescent="0.25">
      <c r="A590" s="235" t="s">
        <v>912</v>
      </c>
      <c r="B590" s="87" t="s">
        <v>51</v>
      </c>
      <c r="C590" s="259" t="s">
        <v>52</v>
      </c>
      <c r="D590" s="86" t="s">
        <v>53</v>
      </c>
      <c r="E590" s="87" t="s">
        <v>53</v>
      </c>
      <c r="F590" s="87" t="s">
        <v>54</v>
      </c>
      <c r="G590" s="87" t="s">
        <v>55</v>
      </c>
      <c r="H590" s="87" t="s">
        <v>42</v>
      </c>
      <c r="I590" s="87" t="s">
        <v>56</v>
      </c>
      <c r="J590" s="87" t="s">
        <v>44</v>
      </c>
      <c r="K590" s="236" t="s">
        <v>940</v>
      </c>
      <c r="L590" s="88">
        <v>0.1</v>
      </c>
      <c r="M590" s="87">
        <v>1</v>
      </c>
      <c r="N590" s="87" t="s">
        <v>7</v>
      </c>
      <c r="O590" s="242" t="s">
        <v>1554</v>
      </c>
      <c r="P590" s="243" t="s">
        <v>1555</v>
      </c>
      <c r="Q590" s="258">
        <v>45558</v>
      </c>
      <c r="R590" s="258">
        <v>45562</v>
      </c>
      <c r="S590" s="87" t="s">
        <v>934</v>
      </c>
    </row>
    <row r="591" spans="1:19" ht="69.75" customHeight="1" x14ac:dyDescent="0.25">
      <c r="A591" s="235" t="s">
        <v>912</v>
      </c>
      <c r="B591" s="87" t="s">
        <v>51</v>
      </c>
      <c r="C591" s="259" t="s">
        <v>52</v>
      </c>
      <c r="D591" s="86" t="s">
        <v>53</v>
      </c>
      <c r="E591" s="87" t="s">
        <v>53</v>
      </c>
      <c r="F591" s="87" t="s">
        <v>54</v>
      </c>
      <c r="G591" s="87" t="s">
        <v>55</v>
      </c>
      <c r="H591" s="87" t="s">
        <v>42</v>
      </c>
      <c r="I591" s="87" t="s">
        <v>56</v>
      </c>
      <c r="J591" s="87" t="s">
        <v>44</v>
      </c>
      <c r="K591" s="236" t="s">
        <v>941</v>
      </c>
      <c r="L591" s="88">
        <v>0.05</v>
      </c>
      <c r="M591" s="87">
        <v>1</v>
      </c>
      <c r="N591" s="87" t="s">
        <v>7</v>
      </c>
      <c r="O591" s="242" t="s">
        <v>1557</v>
      </c>
      <c r="P591" s="243" t="s">
        <v>1561</v>
      </c>
      <c r="Q591" s="258">
        <v>45565</v>
      </c>
      <c r="R591" s="258">
        <v>45583</v>
      </c>
      <c r="S591" s="87" t="s">
        <v>934</v>
      </c>
    </row>
    <row r="592" spans="1:19" ht="75" customHeight="1" x14ac:dyDescent="0.25">
      <c r="A592" s="235" t="s">
        <v>912</v>
      </c>
      <c r="B592" s="87" t="s">
        <v>51</v>
      </c>
      <c r="C592" s="259" t="s">
        <v>52</v>
      </c>
      <c r="D592" s="86" t="s">
        <v>53</v>
      </c>
      <c r="E592" s="87" t="s">
        <v>53</v>
      </c>
      <c r="F592" s="87" t="s">
        <v>54</v>
      </c>
      <c r="G592" s="87" t="s">
        <v>55</v>
      </c>
      <c r="H592" s="87" t="s">
        <v>42</v>
      </c>
      <c r="I592" s="87" t="s">
        <v>56</v>
      </c>
      <c r="J592" s="87" t="s">
        <v>44</v>
      </c>
      <c r="K592" s="236" t="s">
        <v>942</v>
      </c>
      <c r="L592" s="88">
        <v>0.05</v>
      </c>
      <c r="M592" s="87">
        <v>1</v>
      </c>
      <c r="N592" s="87" t="s">
        <v>7</v>
      </c>
      <c r="O592" s="242" t="s">
        <v>1558</v>
      </c>
      <c r="P592" s="243" t="s">
        <v>1559</v>
      </c>
      <c r="Q592" s="258">
        <v>45586</v>
      </c>
      <c r="R592" s="258">
        <v>45597</v>
      </c>
      <c r="S592" s="87" t="s">
        <v>934</v>
      </c>
    </row>
    <row r="593" spans="1:19" ht="75" customHeight="1" x14ac:dyDescent="0.25">
      <c r="A593" s="235" t="s">
        <v>912</v>
      </c>
      <c r="B593" s="87" t="s">
        <v>51</v>
      </c>
      <c r="C593" s="259" t="s">
        <v>52</v>
      </c>
      <c r="D593" s="86" t="s">
        <v>53</v>
      </c>
      <c r="E593" s="87" t="s">
        <v>53</v>
      </c>
      <c r="F593" s="87" t="s">
        <v>54</v>
      </c>
      <c r="G593" s="87" t="s">
        <v>55</v>
      </c>
      <c r="H593" s="87" t="s">
        <v>42</v>
      </c>
      <c r="I593" s="87" t="s">
        <v>56</v>
      </c>
      <c r="J593" s="87" t="s">
        <v>44</v>
      </c>
      <c r="K593" s="236" t="s">
        <v>1560</v>
      </c>
      <c r="L593" s="88">
        <v>0</v>
      </c>
      <c r="M593" s="87">
        <v>1</v>
      </c>
      <c r="N593" s="87" t="s">
        <v>7</v>
      </c>
      <c r="O593" s="242" t="s">
        <v>1562</v>
      </c>
      <c r="P593" s="243" t="s">
        <v>1563</v>
      </c>
      <c r="Q593" s="258">
        <v>45601</v>
      </c>
      <c r="R593" s="258">
        <v>45625</v>
      </c>
      <c r="S593" s="87" t="s">
        <v>107</v>
      </c>
    </row>
    <row r="594" spans="1:19" ht="75" customHeight="1" x14ac:dyDescent="0.25">
      <c r="A594" s="231" t="s">
        <v>943</v>
      </c>
      <c r="B594" s="244" t="s">
        <v>36</v>
      </c>
      <c r="C594" s="244" t="s">
        <v>64</v>
      </c>
      <c r="D594" s="244" t="s">
        <v>93</v>
      </c>
      <c r="E594" s="244" t="s">
        <v>94</v>
      </c>
      <c r="F594" s="244" t="s">
        <v>95</v>
      </c>
      <c r="G594" s="244" t="s">
        <v>41</v>
      </c>
      <c r="H594" s="244" t="s">
        <v>944</v>
      </c>
      <c r="I594" s="244" t="s">
        <v>299</v>
      </c>
      <c r="J594" s="244" t="s">
        <v>188</v>
      </c>
      <c r="K594" s="244" t="s">
        <v>945</v>
      </c>
      <c r="L594" s="245">
        <v>0.1</v>
      </c>
      <c r="M594" s="244">
        <v>100</v>
      </c>
      <c r="N594" s="244" t="s">
        <v>46</v>
      </c>
      <c r="O594" s="244" t="s">
        <v>946</v>
      </c>
      <c r="P594" s="234" t="s">
        <v>1340</v>
      </c>
      <c r="Q594" s="300">
        <v>45323</v>
      </c>
      <c r="R594" s="300">
        <v>45657</v>
      </c>
      <c r="S594" s="244" t="s">
        <v>943</v>
      </c>
    </row>
    <row r="595" spans="1:19" ht="75" customHeight="1" x14ac:dyDescent="0.25">
      <c r="A595" s="235" t="s">
        <v>943</v>
      </c>
      <c r="B595" s="87" t="s">
        <v>51</v>
      </c>
      <c r="C595" s="259" t="s">
        <v>52</v>
      </c>
      <c r="D595" s="86" t="s">
        <v>53</v>
      </c>
      <c r="E595" s="87" t="s">
        <v>53</v>
      </c>
      <c r="F595" s="87" t="s">
        <v>54</v>
      </c>
      <c r="G595" s="87" t="s">
        <v>55</v>
      </c>
      <c r="H595" s="87" t="s">
        <v>42</v>
      </c>
      <c r="I595" s="87" t="s">
        <v>56</v>
      </c>
      <c r="J595" s="87" t="s">
        <v>44</v>
      </c>
      <c r="K595" s="87" t="s">
        <v>947</v>
      </c>
      <c r="L595" s="92">
        <v>0.7</v>
      </c>
      <c r="M595" s="87">
        <v>250000</v>
      </c>
      <c r="N595" s="87" t="s">
        <v>7</v>
      </c>
      <c r="O595" s="87" t="s">
        <v>948</v>
      </c>
      <c r="P595" s="91" t="s">
        <v>1341</v>
      </c>
      <c r="Q595" s="103">
        <v>45323</v>
      </c>
      <c r="R595" s="103">
        <v>45657</v>
      </c>
      <c r="S595" s="87" t="s">
        <v>943</v>
      </c>
    </row>
    <row r="596" spans="1:19" ht="75" customHeight="1" x14ac:dyDescent="0.25">
      <c r="A596" s="235" t="s">
        <v>943</v>
      </c>
      <c r="B596" s="87" t="s">
        <v>51</v>
      </c>
      <c r="C596" s="259" t="s">
        <v>52</v>
      </c>
      <c r="D596" s="86" t="s">
        <v>53</v>
      </c>
      <c r="E596" s="87" t="s">
        <v>53</v>
      </c>
      <c r="F596" s="87" t="s">
        <v>54</v>
      </c>
      <c r="G596" s="87" t="s">
        <v>55</v>
      </c>
      <c r="H596" s="87" t="s">
        <v>42</v>
      </c>
      <c r="I596" s="87" t="s">
        <v>56</v>
      </c>
      <c r="J596" s="87" t="s">
        <v>44</v>
      </c>
      <c r="K596" s="87" t="s">
        <v>949</v>
      </c>
      <c r="L596" s="92">
        <v>0.3</v>
      </c>
      <c r="M596" s="87">
        <v>35</v>
      </c>
      <c r="N596" s="87" t="s">
        <v>46</v>
      </c>
      <c r="O596" s="87" t="s">
        <v>950</v>
      </c>
      <c r="P596" s="91" t="s">
        <v>1342</v>
      </c>
      <c r="Q596" s="103">
        <v>45323</v>
      </c>
      <c r="R596" s="103">
        <v>45657</v>
      </c>
      <c r="S596" s="87" t="s">
        <v>943</v>
      </c>
    </row>
    <row r="597" spans="1:19" ht="75" customHeight="1" x14ac:dyDescent="0.25">
      <c r="A597" s="231" t="s">
        <v>943</v>
      </c>
      <c r="B597" s="244" t="s">
        <v>36</v>
      </c>
      <c r="C597" s="244" t="s">
        <v>64</v>
      </c>
      <c r="D597" s="244" t="s">
        <v>312</v>
      </c>
      <c r="E597" s="244" t="s">
        <v>313</v>
      </c>
      <c r="F597" s="244" t="s">
        <v>95</v>
      </c>
      <c r="G597" s="244" t="s">
        <v>41</v>
      </c>
      <c r="H597" s="244" t="s">
        <v>944</v>
      </c>
      <c r="I597" s="244" t="s">
        <v>951</v>
      </c>
      <c r="J597" s="244" t="s">
        <v>188</v>
      </c>
      <c r="K597" s="244" t="s">
        <v>952</v>
      </c>
      <c r="L597" s="245">
        <v>0.1</v>
      </c>
      <c r="M597" s="244">
        <v>100</v>
      </c>
      <c r="N597" s="244" t="s">
        <v>46</v>
      </c>
      <c r="O597" s="244" t="s">
        <v>953</v>
      </c>
      <c r="P597" s="244" t="s">
        <v>136</v>
      </c>
      <c r="Q597" s="277">
        <v>45323</v>
      </c>
      <c r="R597" s="277">
        <v>45657</v>
      </c>
      <c r="S597" s="244" t="s">
        <v>943</v>
      </c>
    </row>
    <row r="598" spans="1:19" ht="75" customHeight="1" x14ac:dyDescent="0.25">
      <c r="A598" s="235" t="s">
        <v>943</v>
      </c>
      <c r="B598" s="87" t="s">
        <v>51</v>
      </c>
      <c r="C598" s="259" t="s">
        <v>52</v>
      </c>
      <c r="D598" s="86" t="s">
        <v>53</v>
      </c>
      <c r="E598" s="87" t="s">
        <v>53</v>
      </c>
      <c r="F598" s="87" t="s">
        <v>54</v>
      </c>
      <c r="G598" s="87" t="s">
        <v>55</v>
      </c>
      <c r="H598" s="87" t="s">
        <v>42</v>
      </c>
      <c r="I598" s="87" t="s">
        <v>56</v>
      </c>
      <c r="J598" s="87" t="s">
        <v>44</v>
      </c>
      <c r="K598" s="87" t="s">
        <v>954</v>
      </c>
      <c r="L598" s="92">
        <v>0.2</v>
      </c>
      <c r="M598" s="87">
        <v>1</v>
      </c>
      <c r="N598" s="87" t="s">
        <v>7</v>
      </c>
      <c r="O598" s="91" t="s">
        <v>1197</v>
      </c>
      <c r="P598" s="91" t="s">
        <v>1343</v>
      </c>
      <c r="Q598" s="103">
        <v>45323</v>
      </c>
      <c r="R598" s="103">
        <v>45350</v>
      </c>
      <c r="S598" s="87" t="s">
        <v>943</v>
      </c>
    </row>
    <row r="599" spans="1:19" ht="97.5" customHeight="1" x14ac:dyDescent="0.25">
      <c r="A599" s="235" t="s">
        <v>943</v>
      </c>
      <c r="B599" s="87" t="s">
        <v>51</v>
      </c>
      <c r="C599" s="259" t="s">
        <v>52</v>
      </c>
      <c r="D599" s="86" t="s">
        <v>53</v>
      </c>
      <c r="E599" s="87" t="s">
        <v>53</v>
      </c>
      <c r="F599" s="87" t="s">
        <v>54</v>
      </c>
      <c r="G599" s="87" t="s">
        <v>55</v>
      </c>
      <c r="H599" s="87" t="s">
        <v>42</v>
      </c>
      <c r="I599" s="87" t="s">
        <v>56</v>
      </c>
      <c r="J599" s="87" t="s">
        <v>44</v>
      </c>
      <c r="K599" s="87" t="s">
        <v>1198</v>
      </c>
      <c r="L599" s="92">
        <v>0.8</v>
      </c>
      <c r="M599" s="87">
        <v>32000</v>
      </c>
      <c r="N599" s="87" t="s">
        <v>7</v>
      </c>
      <c r="O599" s="91" t="s">
        <v>923</v>
      </c>
      <c r="P599" s="91" t="s">
        <v>1344</v>
      </c>
      <c r="Q599" s="103">
        <v>45352</v>
      </c>
      <c r="R599" s="103">
        <v>45657</v>
      </c>
      <c r="S599" s="87" t="s">
        <v>943</v>
      </c>
    </row>
    <row r="600" spans="1:19" ht="70.5" customHeight="1" x14ac:dyDescent="0.25">
      <c r="A600" s="231" t="s">
        <v>943</v>
      </c>
      <c r="B600" s="244" t="s">
        <v>36</v>
      </c>
      <c r="C600" s="244" t="s">
        <v>64</v>
      </c>
      <c r="D600" s="244" t="s">
        <v>202</v>
      </c>
      <c r="E600" s="244" t="s">
        <v>203</v>
      </c>
      <c r="F600" s="244" t="s">
        <v>95</v>
      </c>
      <c r="G600" s="244" t="s">
        <v>41</v>
      </c>
      <c r="H600" s="244" t="s">
        <v>944</v>
      </c>
      <c r="I600" s="244" t="s">
        <v>342</v>
      </c>
      <c r="J600" s="244" t="s">
        <v>188</v>
      </c>
      <c r="K600" s="244" t="s">
        <v>955</v>
      </c>
      <c r="L600" s="245">
        <v>0.1</v>
      </c>
      <c r="M600" s="244">
        <v>30</v>
      </c>
      <c r="N600" s="244" t="s">
        <v>46</v>
      </c>
      <c r="O600" s="244" t="s">
        <v>1802</v>
      </c>
      <c r="P600" s="234" t="s">
        <v>1345</v>
      </c>
      <c r="Q600" s="277">
        <v>45323</v>
      </c>
      <c r="R600" s="277">
        <v>45657</v>
      </c>
      <c r="S600" s="244" t="s">
        <v>956</v>
      </c>
    </row>
    <row r="601" spans="1:19" ht="78.75" customHeight="1" x14ac:dyDescent="0.25">
      <c r="A601" s="235" t="s">
        <v>943</v>
      </c>
      <c r="B601" s="87" t="s">
        <v>51</v>
      </c>
      <c r="C601" s="259" t="s">
        <v>52</v>
      </c>
      <c r="D601" s="86" t="s">
        <v>53</v>
      </c>
      <c r="E601" s="87" t="s">
        <v>53</v>
      </c>
      <c r="F601" s="87" t="s">
        <v>54</v>
      </c>
      <c r="G601" s="87" t="s">
        <v>55</v>
      </c>
      <c r="H601" s="87" t="s">
        <v>42</v>
      </c>
      <c r="I601" s="87" t="s">
        <v>56</v>
      </c>
      <c r="J601" s="87" t="s">
        <v>44</v>
      </c>
      <c r="K601" s="87" t="s">
        <v>1199</v>
      </c>
      <c r="L601" s="92">
        <v>0.2</v>
      </c>
      <c r="M601" s="87">
        <v>1</v>
      </c>
      <c r="N601" s="87" t="s">
        <v>7</v>
      </c>
      <c r="O601" s="91" t="s">
        <v>957</v>
      </c>
      <c r="P601" s="91" t="s">
        <v>1346</v>
      </c>
      <c r="Q601" s="103">
        <v>45323</v>
      </c>
      <c r="R601" s="103">
        <v>45350</v>
      </c>
      <c r="S601" s="87" t="s">
        <v>943</v>
      </c>
    </row>
    <row r="602" spans="1:19" ht="75" customHeight="1" x14ac:dyDescent="0.25">
      <c r="A602" s="235" t="s">
        <v>943</v>
      </c>
      <c r="B602" s="87" t="s">
        <v>51</v>
      </c>
      <c r="C602" s="259" t="s">
        <v>52</v>
      </c>
      <c r="D602" s="86" t="s">
        <v>53</v>
      </c>
      <c r="E602" s="87" t="s">
        <v>53</v>
      </c>
      <c r="F602" s="87" t="s">
        <v>54</v>
      </c>
      <c r="G602" s="87" t="s">
        <v>55</v>
      </c>
      <c r="H602" s="87" t="s">
        <v>42</v>
      </c>
      <c r="I602" s="87" t="s">
        <v>56</v>
      </c>
      <c r="J602" s="87" t="s">
        <v>44</v>
      </c>
      <c r="K602" s="87" t="s">
        <v>1200</v>
      </c>
      <c r="L602" s="92">
        <v>0.8</v>
      </c>
      <c r="M602" s="87">
        <v>220</v>
      </c>
      <c r="N602" s="87" t="s">
        <v>7</v>
      </c>
      <c r="O602" s="91" t="s">
        <v>1201</v>
      </c>
      <c r="P602" s="91" t="s">
        <v>1347</v>
      </c>
      <c r="Q602" s="103">
        <v>45352</v>
      </c>
      <c r="R602" s="103">
        <v>45657</v>
      </c>
      <c r="S602" s="87" t="s">
        <v>943</v>
      </c>
    </row>
    <row r="603" spans="1:19" ht="75" customHeight="1" x14ac:dyDescent="0.25">
      <c r="A603" s="231" t="s">
        <v>943</v>
      </c>
      <c r="B603" s="244" t="s">
        <v>36</v>
      </c>
      <c r="C603" s="244" t="s">
        <v>37</v>
      </c>
      <c r="D603" s="244" t="s">
        <v>202</v>
      </c>
      <c r="E603" s="244" t="s">
        <v>203</v>
      </c>
      <c r="F603" s="244" t="s">
        <v>221</v>
      </c>
      <c r="G603" s="244" t="s">
        <v>41</v>
      </c>
      <c r="H603" s="244" t="s">
        <v>944</v>
      </c>
      <c r="I603" s="244" t="s">
        <v>342</v>
      </c>
      <c r="J603" s="244" t="s">
        <v>188</v>
      </c>
      <c r="K603" s="244" t="s">
        <v>958</v>
      </c>
      <c r="L603" s="245">
        <v>0.06</v>
      </c>
      <c r="M603" s="244">
        <v>1</v>
      </c>
      <c r="N603" s="244" t="s">
        <v>7</v>
      </c>
      <c r="O603" s="234" t="s">
        <v>959</v>
      </c>
      <c r="P603" s="234" t="s">
        <v>1348</v>
      </c>
      <c r="Q603" s="277">
        <v>45323</v>
      </c>
      <c r="R603" s="277">
        <v>45657</v>
      </c>
      <c r="S603" s="244" t="s">
        <v>943</v>
      </c>
    </row>
    <row r="604" spans="1:19" ht="75" customHeight="1" x14ac:dyDescent="0.25">
      <c r="A604" s="235" t="s">
        <v>943</v>
      </c>
      <c r="B604" s="87" t="s">
        <v>51</v>
      </c>
      <c r="C604" s="259" t="s">
        <v>52</v>
      </c>
      <c r="D604" s="86" t="s">
        <v>53</v>
      </c>
      <c r="E604" s="87" t="s">
        <v>53</v>
      </c>
      <c r="F604" s="87" t="s">
        <v>54</v>
      </c>
      <c r="G604" s="87" t="s">
        <v>55</v>
      </c>
      <c r="H604" s="87" t="s">
        <v>42</v>
      </c>
      <c r="I604" s="87" t="s">
        <v>56</v>
      </c>
      <c r="J604" s="87" t="s">
        <v>44</v>
      </c>
      <c r="K604" s="87" t="s">
        <v>960</v>
      </c>
      <c r="L604" s="92">
        <v>0.2</v>
      </c>
      <c r="M604" s="87">
        <v>1</v>
      </c>
      <c r="N604" s="87" t="s">
        <v>7</v>
      </c>
      <c r="O604" s="91" t="s">
        <v>961</v>
      </c>
      <c r="P604" s="91" t="s">
        <v>1349</v>
      </c>
      <c r="Q604" s="103">
        <v>45323</v>
      </c>
      <c r="R604" s="103">
        <v>45350</v>
      </c>
      <c r="S604" s="87" t="s">
        <v>943</v>
      </c>
    </row>
    <row r="605" spans="1:19" ht="75" customHeight="1" x14ac:dyDescent="0.25">
      <c r="A605" s="235" t="s">
        <v>943</v>
      </c>
      <c r="B605" s="87" t="s">
        <v>51</v>
      </c>
      <c r="C605" s="259" t="s">
        <v>52</v>
      </c>
      <c r="D605" s="86" t="s">
        <v>53</v>
      </c>
      <c r="E605" s="87" t="s">
        <v>53</v>
      </c>
      <c r="F605" s="87" t="s">
        <v>54</v>
      </c>
      <c r="G605" s="87" t="s">
        <v>55</v>
      </c>
      <c r="H605" s="87" t="s">
        <v>42</v>
      </c>
      <c r="I605" s="87" t="s">
        <v>56</v>
      </c>
      <c r="J605" s="87" t="s">
        <v>44</v>
      </c>
      <c r="K605" s="87" t="s">
        <v>962</v>
      </c>
      <c r="L605" s="92">
        <v>0.15</v>
      </c>
      <c r="M605" s="87">
        <v>1</v>
      </c>
      <c r="N605" s="87" t="s">
        <v>7</v>
      </c>
      <c r="O605" s="91" t="s">
        <v>963</v>
      </c>
      <c r="P605" s="91" t="s">
        <v>1350</v>
      </c>
      <c r="Q605" s="103">
        <v>45352</v>
      </c>
      <c r="R605" s="103">
        <v>45383</v>
      </c>
      <c r="S605" s="87" t="s">
        <v>943</v>
      </c>
    </row>
    <row r="606" spans="1:19" ht="75" customHeight="1" x14ac:dyDescent="0.25">
      <c r="A606" s="235" t="s">
        <v>943</v>
      </c>
      <c r="B606" s="87" t="s">
        <v>51</v>
      </c>
      <c r="C606" s="259" t="s">
        <v>52</v>
      </c>
      <c r="D606" s="86" t="s">
        <v>53</v>
      </c>
      <c r="E606" s="87" t="s">
        <v>53</v>
      </c>
      <c r="F606" s="87" t="s">
        <v>54</v>
      </c>
      <c r="G606" s="87" t="s">
        <v>55</v>
      </c>
      <c r="H606" s="87" t="s">
        <v>42</v>
      </c>
      <c r="I606" s="87" t="s">
        <v>56</v>
      </c>
      <c r="J606" s="87" t="s">
        <v>44</v>
      </c>
      <c r="K606" s="87" t="s">
        <v>964</v>
      </c>
      <c r="L606" s="92">
        <v>0.15</v>
      </c>
      <c r="M606" s="87">
        <v>1</v>
      </c>
      <c r="N606" s="87" t="s">
        <v>7</v>
      </c>
      <c r="O606" s="91" t="s">
        <v>965</v>
      </c>
      <c r="P606" s="91" t="s">
        <v>1803</v>
      </c>
      <c r="Q606" s="103">
        <v>45383</v>
      </c>
      <c r="R606" s="103">
        <v>45412</v>
      </c>
      <c r="S606" s="87" t="s">
        <v>943</v>
      </c>
    </row>
    <row r="607" spans="1:19" ht="58.5" customHeight="1" x14ac:dyDescent="0.25">
      <c r="A607" s="235" t="s">
        <v>943</v>
      </c>
      <c r="B607" s="87" t="s">
        <v>51</v>
      </c>
      <c r="C607" s="259" t="s">
        <v>52</v>
      </c>
      <c r="D607" s="86" t="s">
        <v>53</v>
      </c>
      <c r="E607" s="87" t="s">
        <v>53</v>
      </c>
      <c r="F607" s="87" t="s">
        <v>54</v>
      </c>
      <c r="G607" s="87" t="s">
        <v>55</v>
      </c>
      <c r="H607" s="87" t="s">
        <v>42</v>
      </c>
      <c r="I607" s="87" t="s">
        <v>56</v>
      </c>
      <c r="J607" s="87" t="s">
        <v>44</v>
      </c>
      <c r="K607" s="240" t="s">
        <v>752</v>
      </c>
      <c r="L607" s="92">
        <v>0.1</v>
      </c>
      <c r="M607" s="87">
        <v>1</v>
      </c>
      <c r="N607" s="87" t="s">
        <v>7</v>
      </c>
      <c r="O607" s="102" t="s">
        <v>753</v>
      </c>
      <c r="P607" s="243" t="s">
        <v>1565</v>
      </c>
      <c r="Q607" s="103">
        <v>45413</v>
      </c>
      <c r="R607" s="103">
        <v>45442</v>
      </c>
      <c r="S607" s="87" t="s">
        <v>943</v>
      </c>
    </row>
    <row r="608" spans="1:19" ht="75" customHeight="1" x14ac:dyDescent="0.25">
      <c r="A608" s="235" t="s">
        <v>943</v>
      </c>
      <c r="B608" s="87" t="s">
        <v>51</v>
      </c>
      <c r="C608" s="259" t="s">
        <v>52</v>
      </c>
      <c r="D608" s="86" t="s">
        <v>53</v>
      </c>
      <c r="E608" s="87" t="s">
        <v>53</v>
      </c>
      <c r="F608" s="87" t="s">
        <v>54</v>
      </c>
      <c r="G608" s="87" t="s">
        <v>55</v>
      </c>
      <c r="H608" s="87" t="s">
        <v>42</v>
      </c>
      <c r="I608" s="87" t="s">
        <v>56</v>
      </c>
      <c r="J608" s="87" t="s">
        <v>44</v>
      </c>
      <c r="K608" s="87" t="s">
        <v>754</v>
      </c>
      <c r="L608" s="92">
        <v>0.1</v>
      </c>
      <c r="M608" s="87">
        <v>1</v>
      </c>
      <c r="N608" s="87" t="s">
        <v>7</v>
      </c>
      <c r="O608" s="102" t="s">
        <v>755</v>
      </c>
      <c r="P608" s="243" t="s">
        <v>1567</v>
      </c>
      <c r="Q608" s="103">
        <v>45352</v>
      </c>
      <c r="R608" s="103">
        <v>45383</v>
      </c>
      <c r="S608" s="87" t="s">
        <v>943</v>
      </c>
    </row>
    <row r="609" spans="1:19" ht="75" customHeight="1" x14ac:dyDescent="0.25">
      <c r="A609" s="235" t="s">
        <v>943</v>
      </c>
      <c r="B609" s="87" t="s">
        <v>51</v>
      </c>
      <c r="C609" s="259" t="s">
        <v>52</v>
      </c>
      <c r="D609" s="86" t="s">
        <v>53</v>
      </c>
      <c r="E609" s="87" t="s">
        <v>53</v>
      </c>
      <c r="F609" s="87" t="s">
        <v>54</v>
      </c>
      <c r="G609" s="87" t="s">
        <v>55</v>
      </c>
      <c r="H609" s="87" t="s">
        <v>42</v>
      </c>
      <c r="I609" s="87" t="s">
        <v>56</v>
      </c>
      <c r="J609" s="87" t="s">
        <v>44</v>
      </c>
      <c r="K609" s="102" t="s">
        <v>1570</v>
      </c>
      <c r="L609" s="92">
        <v>0</v>
      </c>
      <c r="M609" s="87">
        <v>1</v>
      </c>
      <c r="N609" s="87" t="s">
        <v>7</v>
      </c>
      <c r="O609" s="102" t="s">
        <v>1568</v>
      </c>
      <c r="P609" s="243" t="s">
        <v>1569</v>
      </c>
      <c r="Q609" s="103">
        <v>45413</v>
      </c>
      <c r="R609" s="103">
        <v>45442</v>
      </c>
      <c r="S609" s="87" t="s">
        <v>544</v>
      </c>
    </row>
    <row r="610" spans="1:19" ht="75" customHeight="1" x14ac:dyDescent="0.25">
      <c r="A610" s="235" t="s">
        <v>943</v>
      </c>
      <c r="B610" s="87" t="s">
        <v>51</v>
      </c>
      <c r="C610" s="259" t="s">
        <v>52</v>
      </c>
      <c r="D610" s="86" t="s">
        <v>53</v>
      </c>
      <c r="E610" s="87" t="s">
        <v>53</v>
      </c>
      <c r="F610" s="87" t="s">
        <v>54</v>
      </c>
      <c r="G610" s="87" t="s">
        <v>55</v>
      </c>
      <c r="H610" s="87" t="s">
        <v>42</v>
      </c>
      <c r="I610" s="87" t="s">
        <v>56</v>
      </c>
      <c r="J610" s="87" t="s">
        <v>44</v>
      </c>
      <c r="K610" s="87" t="s">
        <v>756</v>
      </c>
      <c r="L610" s="92">
        <v>0</v>
      </c>
      <c r="M610" s="87">
        <v>1</v>
      </c>
      <c r="N610" s="87" t="s">
        <v>7</v>
      </c>
      <c r="O610" s="102" t="s">
        <v>1573</v>
      </c>
      <c r="P610" s="243" t="s">
        <v>1574</v>
      </c>
      <c r="Q610" s="103">
        <v>45413</v>
      </c>
      <c r="R610" s="103">
        <v>45442</v>
      </c>
      <c r="S610" s="87" t="s">
        <v>966</v>
      </c>
    </row>
    <row r="611" spans="1:19" ht="75" customHeight="1" x14ac:dyDescent="0.25">
      <c r="A611" s="235" t="s">
        <v>943</v>
      </c>
      <c r="B611" s="87" t="s">
        <v>51</v>
      </c>
      <c r="C611" s="259" t="s">
        <v>52</v>
      </c>
      <c r="D611" s="86" t="s">
        <v>53</v>
      </c>
      <c r="E611" s="87" t="s">
        <v>53</v>
      </c>
      <c r="F611" s="87" t="s">
        <v>54</v>
      </c>
      <c r="G611" s="87" t="s">
        <v>55</v>
      </c>
      <c r="H611" s="87" t="s">
        <v>42</v>
      </c>
      <c r="I611" s="87" t="s">
        <v>56</v>
      </c>
      <c r="J611" s="87" t="s">
        <v>44</v>
      </c>
      <c r="K611" s="87" t="s">
        <v>1202</v>
      </c>
      <c r="L611" s="92">
        <v>0.3</v>
      </c>
      <c r="M611" s="87">
        <v>4</v>
      </c>
      <c r="N611" s="87" t="s">
        <v>7</v>
      </c>
      <c r="O611" s="87" t="s">
        <v>967</v>
      </c>
      <c r="P611" s="91" t="s">
        <v>1351</v>
      </c>
      <c r="Q611" s="103">
        <v>45474</v>
      </c>
      <c r="R611" s="103">
        <v>45628</v>
      </c>
      <c r="S611" s="87" t="s">
        <v>943</v>
      </c>
    </row>
    <row r="612" spans="1:19" ht="75" customHeight="1" x14ac:dyDescent="0.25">
      <c r="A612" s="231" t="s">
        <v>943</v>
      </c>
      <c r="B612" s="244" t="s">
        <v>36</v>
      </c>
      <c r="C612" s="244" t="s">
        <v>64</v>
      </c>
      <c r="D612" s="244" t="s">
        <v>128</v>
      </c>
      <c r="E612" s="244" t="s">
        <v>129</v>
      </c>
      <c r="F612" s="244" t="s">
        <v>534</v>
      </c>
      <c r="G612" s="244" t="s">
        <v>41</v>
      </c>
      <c r="H612" s="244" t="s">
        <v>944</v>
      </c>
      <c r="I612" s="244" t="s">
        <v>431</v>
      </c>
      <c r="J612" s="244" t="s">
        <v>188</v>
      </c>
      <c r="K612" s="244" t="s">
        <v>968</v>
      </c>
      <c r="L612" s="245">
        <v>0.06</v>
      </c>
      <c r="M612" s="244">
        <v>100</v>
      </c>
      <c r="N612" s="244" t="s">
        <v>46</v>
      </c>
      <c r="O612" s="244" t="s">
        <v>953</v>
      </c>
      <c r="P612" s="244" t="s">
        <v>136</v>
      </c>
      <c r="Q612" s="277">
        <v>45323</v>
      </c>
      <c r="R612" s="277">
        <v>45657</v>
      </c>
      <c r="S612" s="244" t="s">
        <v>943</v>
      </c>
    </row>
    <row r="613" spans="1:19" ht="75" customHeight="1" x14ac:dyDescent="0.25">
      <c r="A613" s="235" t="s">
        <v>943</v>
      </c>
      <c r="B613" s="87" t="s">
        <v>51</v>
      </c>
      <c r="C613" s="259" t="s">
        <v>52</v>
      </c>
      <c r="D613" s="86" t="s">
        <v>53</v>
      </c>
      <c r="E613" s="87" t="s">
        <v>53</v>
      </c>
      <c r="F613" s="87" t="s">
        <v>54</v>
      </c>
      <c r="G613" s="87" t="s">
        <v>55</v>
      </c>
      <c r="H613" s="87" t="s">
        <v>42</v>
      </c>
      <c r="I613" s="87" t="s">
        <v>56</v>
      </c>
      <c r="J613" s="87" t="s">
        <v>44</v>
      </c>
      <c r="K613" s="87" t="s">
        <v>969</v>
      </c>
      <c r="L613" s="92">
        <v>0.3</v>
      </c>
      <c r="M613" s="87">
        <v>1</v>
      </c>
      <c r="N613" s="87" t="s">
        <v>7</v>
      </c>
      <c r="O613" s="91" t="s">
        <v>970</v>
      </c>
      <c r="P613" s="91" t="s">
        <v>1352</v>
      </c>
      <c r="Q613" s="103">
        <v>45323</v>
      </c>
      <c r="R613" s="103">
        <v>45350</v>
      </c>
      <c r="S613" s="87" t="s">
        <v>971</v>
      </c>
    </row>
    <row r="614" spans="1:19" ht="75" customHeight="1" x14ac:dyDescent="0.25">
      <c r="A614" s="235" t="s">
        <v>943</v>
      </c>
      <c r="B614" s="87" t="s">
        <v>51</v>
      </c>
      <c r="C614" s="259" t="s">
        <v>52</v>
      </c>
      <c r="D614" s="86" t="s">
        <v>53</v>
      </c>
      <c r="E614" s="87" t="s">
        <v>53</v>
      </c>
      <c r="F614" s="87" t="s">
        <v>54</v>
      </c>
      <c r="G614" s="87" t="s">
        <v>55</v>
      </c>
      <c r="H614" s="87" t="s">
        <v>42</v>
      </c>
      <c r="I614" s="87" t="s">
        <v>56</v>
      </c>
      <c r="J614" s="87" t="s">
        <v>44</v>
      </c>
      <c r="K614" s="87" t="s">
        <v>972</v>
      </c>
      <c r="L614" s="92">
        <v>0.7</v>
      </c>
      <c r="M614" s="87" t="s">
        <v>344</v>
      </c>
      <c r="N614" s="87" t="s">
        <v>46</v>
      </c>
      <c r="O614" s="91" t="s">
        <v>1203</v>
      </c>
      <c r="P614" s="91" t="s">
        <v>1353</v>
      </c>
      <c r="Q614" s="103">
        <v>45352</v>
      </c>
      <c r="R614" s="103">
        <v>45657</v>
      </c>
      <c r="S614" s="87" t="s">
        <v>943</v>
      </c>
    </row>
    <row r="615" spans="1:19" ht="107.25" customHeight="1" x14ac:dyDescent="0.25">
      <c r="A615" s="231" t="s">
        <v>943</v>
      </c>
      <c r="B615" s="244" t="s">
        <v>36</v>
      </c>
      <c r="C615" s="244" t="s">
        <v>37</v>
      </c>
      <c r="D615" s="244" t="s">
        <v>312</v>
      </c>
      <c r="E615" s="244" t="s">
        <v>313</v>
      </c>
      <c r="F615" s="244" t="s">
        <v>221</v>
      </c>
      <c r="G615" s="244" t="s">
        <v>41</v>
      </c>
      <c r="H615" s="244" t="s">
        <v>944</v>
      </c>
      <c r="I615" s="244" t="s">
        <v>299</v>
      </c>
      <c r="J615" s="244" t="s">
        <v>188</v>
      </c>
      <c r="K615" s="244" t="s">
        <v>973</v>
      </c>
      <c r="L615" s="245">
        <v>0.08</v>
      </c>
      <c r="M615" s="244">
        <v>1</v>
      </c>
      <c r="N615" s="244" t="s">
        <v>7</v>
      </c>
      <c r="O615" s="234" t="s">
        <v>1804</v>
      </c>
      <c r="P615" s="234" t="s">
        <v>1805</v>
      </c>
      <c r="Q615" s="277">
        <v>45323</v>
      </c>
      <c r="R615" s="277">
        <v>45657</v>
      </c>
      <c r="S615" s="244" t="s">
        <v>943</v>
      </c>
    </row>
    <row r="616" spans="1:19" ht="75" customHeight="1" x14ac:dyDescent="0.25">
      <c r="A616" s="235" t="s">
        <v>943</v>
      </c>
      <c r="B616" s="87" t="s">
        <v>51</v>
      </c>
      <c r="C616" s="259" t="s">
        <v>52</v>
      </c>
      <c r="D616" s="86" t="s">
        <v>53</v>
      </c>
      <c r="E616" s="87" t="s">
        <v>53</v>
      </c>
      <c r="F616" s="87" t="s">
        <v>54</v>
      </c>
      <c r="G616" s="87" t="s">
        <v>55</v>
      </c>
      <c r="H616" s="87" t="s">
        <v>42</v>
      </c>
      <c r="I616" s="87" t="s">
        <v>56</v>
      </c>
      <c r="J616" s="87" t="s">
        <v>44</v>
      </c>
      <c r="K616" s="87" t="s">
        <v>974</v>
      </c>
      <c r="L616" s="92">
        <v>0.4</v>
      </c>
      <c r="M616" s="87">
        <v>1</v>
      </c>
      <c r="N616" s="87" t="s">
        <v>7</v>
      </c>
      <c r="O616" s="91" t="s">
        <v>975</v>
      </c>
      <c r="P616" s="91" t="s">
        <v>1354</v>
      </c>
      <c r="Q616" s="103">
        <v>45323</v>
      </c>
      <c r="R616" s="103">
        <v>45350</v>
      </c>
      <c r="S616" s="87" t="s">
        <v>943</v>
      </c>
    </row>
    <row r="617" spans="1:19" ht="75" customHeight="1" x14ac:dyDescent="0.25">
      <c r="A617" s="235" t="s">
        <v>943</v>
      </c>
      <c r="B617" s="87" t="s">
        <v>51</v>
      </c>
      <c r="C617" s="259" t="s">
        <v>52</v>
      </c>
      <c r="D617" s="86" t="s">
        <v>53</v>
      </c>
      <c r="E617" s="87" t="s">
        <v>53</v>
      </c>
      <c r="F617" s="87" t="s">
        <v>54</v>
      </c>
      <c r="G617" s="87" t="s">
        <v>55</v>
      </c>
      <c r="H617" s="87" t="s">
        <v>42</v>
      </c>
      <c r="I617" s="87" t="s">
        <v>56</v>
      </c>
      <c r="J617" s="87" t="s">
        <v>44</v>
      </c>
      <c r="K617" s="87" t="s">
        <v>976</v>
      </c>
      <c r="L617" s="92">
        <v>0.6</v>
      </c>
      <c r="M617" s="87">
        <v>1</v>
      </c>
      <c r="N617" s="87" t="s">
        <v>7</v>
      </c>
      <c r="O617" s="91" t="s">
        <v>1806</v>
      </c>
      <c r="P617" s="91" t="s">
        <v>1355</v>
      </c>
      <c r="Q617" s="103">
        <v>45352</v>
      </c>
      <c r="R617" s="103">
        <v>45657</v>
      </c>
      <c r="S617" s="87" t="s">
        <v>977</v>
      </c>
    </row>
    <row r="618" spans="1:19" ht="75" customHeight="1" x14ac:dyDescent="0.25">
      <c r="A618" s="231" t="s">
        <v>943</v>
      </c>
      <c r="B618" s="244" t="s">
        <v>36</v>
      </c>
      <c r="C618" s="244" t="s">
        <v>37</v>
      </c>
      <c r="D618" s="244" t="s">
        <v>65</v>
      </c>
      <c r="E618" s="244" t="s">
        <v>66</v>
      </c>
      <c r="F618" s="244" t="s">
        <v>221</v>
      </c>
      <c r="G618" s="244" t="s">
        <v>68</v>
      </c>
      <c r="H618" s="244" t="s">
        <v>944</v>
      </c>
      <c r="I618" s="244" t="s">
        <v>535</v>
      </c>
      <c r="J618" s="244" t="s">
        <v>188</v>
      </c>
      <c r="K618" s="244" t="s">
        <v>978</v>
      </c>
      <c r="L618" s="245">
        <v>0.08</v>
      </c>
      <c r="M618" s="244">
        <v>1</v>
      </c>
      <c r="N618" s="244" t="s">
        <v>7</v>
      </c>
      <c r="O618" s="234" t="s">
        <v>979</v>
      </c>
      <c r="P618" s="234" t="s">
        <v>1356</v>
      </c>
      <c r="Q618" s="277">
        <v>45323</v>
      </c>
      <c r="R618" s="277">
        <v>45657</v>
      </c>
      <c r="S618" s="244" t="s">
        <v>943</v>
      </c>
    </row>
    <row r="619" spans="1:19" ht="155.25" customHeight="1" x14ac:dyDescent="0.25">
      <c r="A619" s="235" t="s">
        <v>943</v>
      </c>
      <c r="B619" s="87" t="s">
        <v>51</v>
      </c>
      <c r="C619" s="259" t="s">
        <v>52</v>
      </c>
      <c r="D619" s="86" t="s">
        <v>53</v>
      </c>
      <c r="E619" s="87" t="s">
        <v>53</v>
      </c>
      <c r="F619" s="87" t="s">
        <v>54</v>
      </c>
      <c r="G619" s="87" t="s">
        <v>55</v>
      </c>
      <c r="H619" s="87" t="s">
        <v>42</v>
      </c>
      <c r="I619" s="87" t="s">
        <v>56</v>
      </c>
      <c r="J619" s="87" t="s">
        <v>44</v>
      </c>
      <c r="K619" s="87" t="s">
        <v>980</v>
      </c>
      <c r="L619" s="92">
        <v>0.5</v>
      </c>
      <c r="M619" s="87">
        <v>1</v>
      </c>
      <c r="N619" s="87" t="s">
        <v>7</v>
      </c>
      <c r="O619" s="91" t="s">
        <v>1204</v>
      </c>
      <c r="P619" s="91" t="s">
        <v>1357</v>
      </c>
      <c r="Q619" s="103">
        <v>45323</v>
      </c>
      <c r="R619" s="103">
        <v>45379</v>
      </c>
      <c r="S619" s="87" t="s">
        <v>943</v>
      </c>
    </row>
    <row r="620" spans="1:19" ht="75" customHeight="1" x14ac:dyDescent="0.25">
      <c r="A620" s="235" t="s">
        <v>943</v>
      </c>
      <c r="B620" s="87" t="s">
        <v>51</v>
      </c>
      <c r="C620" s="259" t="s">
        <v>52</v>
      </c>
      <c r="D620" s="86" t="s">
        <v>53</v>
      </c>
      <c r="E620" s="87" t="s">
        <v>53</v>
      </c>
      <c r="F620" s="87" t="s">
        <v>54</v>
      </c>
      <c r="G620" s="87" t="s">
        <v>55</v>
      </c>
      <c r="H620" s="87" t="s">
        <v>42</v>
      </c>
      <c r="I620" s="87" t="s">
        <v>56</v>
      </c>
      <c r="J620" s="87" t="s">
        <v>44</v>
      </c>
      <c r="K620" s="87" t="s">
        <v>981</v>
      </c>
      <c r="L620" s="92">
        <v>0.5</v>
      </c>
      <c r="M620" s="87">
        <v>6</v>
      </c>
      <c r="N620" s="87" t="s">
        <v>7</v>
      </c>
      <c r="O620" s="91" t="s">
        <v>1807</v>
      </c>
      <c r="P620" s="91" t="s">
        <v>1358</v>
      </c>
      <c r="Q620" s="103">
        <v>45383</v>
      </c>
      <c r="R620" s="103">
        <v>45657</v>
      </c>
      <c r="S620" s="87" t="s">
        <v>943</v>
      </c>
    </row>
    <row r="621" spans="1:19" ht="75" customHeight="1" x14ac:dyDescent="0.25">
      <c r="A621" s="231" t="s">
        <v>943</v>
      </c>
      <c r="B621" s="244" t="s">
        <v>36</v>
      </c>
      <c r="C621" s="244" t="s">
        <v>37</v>
      </c>
      <c r="D621" s="244" t="s">
        <v>65</v>
      </c>
      <c r="E621" s="232" t="s">
        <v>66</v>
      </c>
      <c r="F621" s="232" t="s">
        <v>95</v>
      </c>
      <c r="G621" s="232" t="s">
        <v>68</v>
      </c>
      <c r="H621" s="232" t="s">
        <v>944</v>
      </c>
      <c r="I621" s="244" t="s">
        <v>535</v>
      </c>
      <c r="J621" s="244" t="s">
        <v>188</v>
      </c>
      <c r="K621" s="244" t="s">
        <v>982</v>
      </c>
      <c r="L621" s="245">
        <v>0.06</v>
      </c>
      <c r="M621" s="244">
        <v>45</v>
      </c>
      <c r="N621" s="244" t="s">
        <v>7</v>
      </c>
      <c r="O621" s="244" t="s">
        <v>983</v>
      </c>
      <c r="P621" s="234" t="s">
        <v>1808</v>
      </c>
      <c r="Q621" s="277">
        <v>45323</v>
      </c>
      <c r="R621" s="277">
        <v>45657</v>
      </c>
      <c r="S621" s="244" t="s">
        <v>943</v>
      </c>
    </row>
    <row r="622" spans="1:19" ht="75" customHeight="1" x14ac:dyDescent="0.25">
      <c r="A622" s="235" t="s">
        <v>943</v>
      </c>
      <c r="B622" s="87" t="s">
        <v>51</v>
      </c>
      <c r="C622" s="259" t="s">
        <v>52</v>
      </c>
      <c r="D622" s="86" t="s">
        <v>53</v>
      </c>
      <c r="E622" s="87" t="s">
        <v>53</v>
      </c>
      <c r="F622" s="87" t="s">
        <v>54</v>
      </c>
      <c r="G622" s="87" t="s">
        <v>55</v>
      </c>
      <c r="H622" s="87" t="s">
        <v>42</v>
      </c>
      <c r="I622" s="87" t="s">
        <v>56</v>
      </c>
      <c r="J622" s="87" t="s">
        <v>44</v>
      </c>
      <c r="K622" s="87" t="s">
        <v>984</v>
      </c>
      <c r="L622" s="92">
        <v>0.4</v>
      </c>
      <c r="M622" s="87">
        <v>1</v>
      </c>
      <c r="N622" s="87" t="s">
        <v>7</v>
      </c>
      <c r="O622" s="91" t="s">
        <v>1205</v>
      </c>
      <c r="P622" s="91" t="s">
        <v>1359</v>
      </c>
      <c r="Q622" s="103">
        <v>45292</v>
      </c>
      <c r="R622" s="103">
        <v>45657</v>
      </c>
      <c r="S622" s="87" t="s">
        <v>943</v>
      </c>
    </row>
    <row r="623" spans="1:19" ht="75" customHeight="1" x14ac:dyDescent="0.25">
      <c r="A623" s="235" t="s">
        <v>943</v>
      </c>
      <c r="B623" s="87" t="s">
        <v>51</v>
      </c>
      <c r="C623" s="259" t="s">
        <v>52</v>
      </c>
      <c r="D623" s="86" t="s">
        <v>53</v>
      </c>
      <c r="E623" s="87" t="s">
        <v>53</v>
      </c>
      <c r="F623" s="87" t="s">
        <v>54</v>
      </c>
      <c r="G623" s="87" t="s">
        <v>55</v>
      </c>
      <c r="H623" s="87" t="s">
        <v>42</v>
      </c>
      <c r="I623" s="87" t="s">
        <v>56</v>
      </c>
      <c r="J623" s="87" t="s">
        <v>44</v>
      </c>
      <c r="K623" s="87" t="s">
        <v>1809</v>
      </c>
      <c r="L623" s="92">
        <v>0.1</v>
      </c>
      <c r="M623" s="87">
        <v>45</v>
      </c>
      <c r="N623" s="87" t="s">
        <v>7</v>
      </c>
      <c r="O623" s="91" t="s">
        <v>1810</v>
      </c>
      <c r="P623" s="91" t="s">
        <v>1360</v>
      </c>
      <c r="Q623" s="103">
        <v>45352</v>
      </c>
      <c r="R623" s="103">
        <v>45474</v>
      </c>
      <c r="S623" s="87" t="s">
        <v>943</v>
      </c>
    </row>
    <row r="624" spans="1:19" ht="75" customHeight="1" x14ac:dyDescent="0.25">
      <c r="A624" s="235" t="s">
        <v>943</v>
      </c>
      <c r="B624" s="87" t="s">
        <v>51</v>
      </c>
      <c r="C624" s="259" t="s">
        <v>52</v>
      </c>
      <c r="D624" s="86" t="s">
        <v>53</v>
      </c>
      <c r="E624" s="87" t="s">
        <v>53</v>
      </c>
      <c r="F624" s="87" t="s">
        <v>54</v>
      </c>
      <c r="G624" s="87" t="s">
        <v>55</v>
      </c>
      <c r="H624" s="87" t="s">
        <v>42</v>
      </c>
      <c r="I624" s="87" t="s">
        <v>56</v>
      </c>
      <c r="J624" s="87" t="s">
        <v>44</v>
      </c>
      <c r="K624" s="87" t="s">
        <v>985</v>
      </c>
      <c r="L624" s="92">
        <v>0.3</v>
      </c>
      <c r="M624" s="87">
        <v>1</v>
      </c>
      <c r="N624" s="87" t="s">
        <v>7</v>
      </c>
      <c r="O624" s="91" t="s">
        <v>986</v>
      </c>
      <c r="P624" s="91" t="s">
        <v>1361</v>
      </c>
      <c r="Q624" s="103">
        <v>45566</v>
      </c>
      <c r="R624" s="103">
        <v>45657</v>
      </c>
      <c r="S624" s="87" t="s">
        <v>943</v>
      </c>
    </row>
    <row r="625" spans="1:19" ht="75" customHeight="1" x14ac:dyDescent="0.25">
      <c r="A625" s="231" t="s">
        <v>943</v>
      </c>
      <c r="B625" s="244" t="s">
        <v>36</v>
      </c>
      <c r="C625" s="244" t="s">
        <v>37</v>
      </c>
      <c r="D625" s="244" t="s">
        <v>128</v>
      </c>
      <c r="E625" s="244" t="s">
        <v>129</v>
      </c>
      <c r="F625" s="244" t="s">
        <v>534</v>
      </c>
      <c r="G625" s="244" t="s">
        <v>68</v>
      </c>
      <c r="H625" s="244" t="s">
        <v>944</v>
      </c>
      <c r="I625" s="244" t="s">
        <v>342</v>
      </c>
      <c r="J625" s="244" t="s">
        <v>188</v>
      </c>
      <c r="K625" s="244" t="s">
        <v>987</v>
      </c>
      <c r="L625" s="245">
        <v>0.08</v>
      </c>
      <c r="M625" s="244">
        <v>1</v>
      </c>
      <c r="N625" s="244" t="s">
        <v>7</v>
      </c>
      <c r="O625" s="234" t="s">
        <v>988</v>
      </c>
      <c r="P625" s="234" t="s">
        <v>1362</v>
      </c>
      <c r="Q625" s="277">
        <v>45352</v>
      </c>
      <c r="R625" s="277">
        <v>45657</v>
      </c>
      <c r="S625" s="244" t="s">
        <v>943</v>
      </c>
    </row>
    <row r="626" spans="1:19" ht="75" customHeight="1" x14ac:dyDescent="0.25">
      <c r="A626" s="235" t="s">
        <v>943</v>
      </c>
      <c r="B626" s="87" t="s">
        <v>51</v>
      </c>
      <c r="C626" s="259" t="s">
        <v>52</v>
      </c>
      <c r="D626" s="86" t="s">
        <v>53</v>
      </c>
      <c r="E626" s="87" t="s">
        <v>53</v>
      </c>
      <c r="F626" s="87" t="s">
        <v>54</v>
      </c>
      <c r="G626" s="87" t="s">
        <v>55</v>
      </c>
      <c r="H626" s="87" t="s">
        <v>42</v>
      </c>
      <c r="I626" s="87" t="s">
        <v>56</v>
      </c>
      <c r="J626" s="87" t="s">
        <v>44</v>
      </c>
      <c r="K626" s="87" t="s">
        <v>989</v>
      </c>
      <c r="L626" s="92">
        <v>0.4</v>
      </c>
      <c r="M626" s="87">
        <v>1</v>
      </c>
      <c r="N626" s="87" t="s">
        <v>7</v>
      </c>
      <c r="O626" s="91" t="s">
        <v>990</v>
      </c>
      <c r="P626" s="91" t="s">
        <v>1363</v>
      </c>
      <c r="Q626" s="103">
        <v>45352</v>
      </c>
      <c r="R626" s="103">
        <v>45412</v>
      </c>
      <c r="S626" s="87" t="s">
        <v>943</v>
      </c>
    </row>
    <row r="627" spans="1:19" ht="75" customHeight="1" x14ac:dyDescent="0.25">
      <c r="A627" s="235" t="s">
        <v>943</v>
      </c>
      <c r="B627" s="87" t="s">
        <v>51</v>
      </c>
      <c r="C627" s="259" t="s">
        <v>52</v>
      </c>
      <c r="D627" s="86" t="s">
        <v>53</v>
      </c>
      <c r="E627" s="87" t="s">
        <v>53</v>
      </c>
      <c r="F627" s="87" t="s">
        <v>54</v>
      </c>
      <c r="G627" s="87" t="s">
        <v>55</v>
      </c>
      <c r="H627" s="87" t="s">
        <v>42</v>
      </c>
      <c r="I627" s="87" t="s">
        <v>56</v>
      </c>
      <c r="J627" s="87" t="s">
        <v>44</v>
      </c>
      <c r="K627" s="87" t="s">
        <v>991</v>
      </c>
      <c r="L627" s="92">
        <v>0.3</v>
      </c>
      <c r="M627" s="87">
        <v>1</v>
      </c>
      <c r="N627" s="87" t="s">
        <v>7</v>
      </c>
      <c r="O627" s="91" t="s">
        <v>1206</v>
      </c>
      <c r="P627" s="91" t="s">
        <v>1362</v>
      </c>
      <c r="Q627" s="103">
        <v>45413</v>
      </c>
      <c r="R627" s="103">
        <v>45504</v>
      </c>
      <c r="S627" s="87" t="s">
        <v>943</v>
      </c>
    </row>
    <row r="628" spans="1:19" ht="75" customHeight="1" x14ac:dyDescent="0.25">
      <c r="A628" s="235" t="s">
        <v>943</v>
      </c>
      <c r="B628" s="87" t="s">
        <v>51</v>
      </c>
      <c r="C628" s="259" t="s">
        <v>52</v>
      </c>
      <c r="D628" s="86" t="s">
        <v>53</v>
      </c>
      <c r="E628" s="87" t="s">
        <v>53</v>
      </c>
      <c r="F628" s="87" t="s">
        <v>54</v>
      </c>
      <c r="G628" s="87" t="s">
        <v>55</v>
      </c>
      <c r="H628" s="87" t="s">
        <v>42</v>
      </c>
      <c r="I628" s="87" t="s">
        <v>56</v>
      </c>
      <c r="J628" s="87" t="s">
        <v>44</v>
      </c>
      <c r="K628" s="87" t="s">
        <v>992</v>
      </c>
      <c r="L628" s="92">
        <v>0.3</v>
      </c>
      <c r="M628" s="87">
        <v>1</v>
      </c>
      <c r="N628" s="87" t="s">
        <v>7</v>
      </c>
      <c r="O628" s="91" t="s">
        <v>1207</v>
      </c>
      <c r="P628" s="91" t="s">
        <v>1364</v>
      </c>
      <c r="Q628" s="103">
        <v>45505</v>
      </c>
      <c r="R628" s="103">
        <v>45657</v>
      </c>
      <c r="S628" s="87" t="s">
        <v>943</v>
      </c>
    </row>
    <row r="629" spans="1:19" ht="75" customHeight="1" x14ac:dyDescent="0.25">
      <c r="A629" s="231" t="s">
        <v>943</v>
      </c>
      <c r="B629" s="244" t="s">
        <v>36</v>
      </c>
      <c r="C629" s="244" t="s">
        <v>64</v>
      </c>
      <c r="D629" s="244" t="s">
        <v>93</v>
      </c>
      <c r="E629" s="232" t="s">
        <v>94</v>
      </c>
      <c r="F629" s="232" t="s">
        <v>95</v>
      </c>
      <c r="G629" s="232" t="s">
        <v>55</v>
      </c>
      <c r="H629" s="232" t="s">
        <v>944</v>
      </c>
      <c r="I629" s="244" t="s">
        <v>431</v>
      </c>
      <c r="J629" s="244" t="s">
        <v>188</v>
      </c>
      <c r="K629" s="244" t="s">
        <v>993</v>
      </c>
      <c r="L629" s="245">
        <v>0.09</v>
      </c>
      <c r="M629" s="244">
        <v>100</v>
      </c>
      <c r="N629" s="244" t="s">
        <v>46</v>
      </c>
      <c r="O629" s="244" t="s">
        <v>953</v>
      </c>
      <c r="P629" s="244" t="s">
        <v>136</v>
      </c>
      <c r="Q629" s="277">
        <v>45323</v>
      </c>
      <c r="R629" s="277">
        <v>45657</v>
      </c>
      <c r="S629" s="244" t="s">
        <v>943</v>
      </c>
    </row>
    <row r="630" spans="1:19" ht="75" customHeight="1" x14ac:dyDescent="0.25">
      <c r="A630" s="235" t="s">
        <v>943</v>
      </c>
      <c r="B630" s="87" t="s">
        <v>51</v>
      </c>
      <c r="C630" s="259" t="s">
        <v>52</v>
      </c>
      <c r="D630" s="86" t="s">
        <v>53</v>
      </c>
      <c r="E630" s="87" t="s">
        <v>53</v>
      </c>
      <c r="F630" s="87" t="s">
        <v>54</v>
      </c>
      <c r="G630" s="87" t="s">
        <v>55</v>
      </c>
      <c r="H630" s="87" t="s">
        <v>42</v>
      </c>
      <c r="I630" s="87" t="s">
        <v>56</v>
      </c>
      <c r="J630" s="87" t="s">
        <v>44</v>
      </c>
      <c r="K630" s="87" t="s">
        <v>994</v>
      </c>
      <c r="L630" s="92">
        <v>0.2</v>
      </c>
      <c r="M630" s="87">
        <v>1</v>
      </c>
      <c r="N630" s="87" t="s">
        <v>7</v>
      </c>
      <c r="O630" s="91" t="s">
        <v>995</v>
      </c>
      <c r="P630" s="91" t="s">
        <v>1811</v>
      </c>
      <c r="Q630" s="103">
        <v>45323</v>
      </c>
      <c r="R630" s="103">
        <v>45350</v>
      </c>
      <c r="S630" s="87" t="s">
        <v>943</v>
      </c>
    </row>
    <row r="631" spans="1:19" ht="75" customHeight="1" x14ac:dyDescent="0.25">
      <c r="A631" s="235" t="s">
        <v>943</v>
      </c>
      <c r="B631" s="87" t="s">
        <v>51</v>
      </c>
      <c r="C631" s="259" t="s">
        <v>52</v>
      </c>
      <c r="D631" s="86" t="s">
        <v>53</v>
      </c>
      <c r="E631" s="87" t="s">
        <v>53</v>
      </c>
      <c r="F631" s="87" t="s">
        <v>54</v>
      </c>
      <c r="G631" s="87" t="s">
        <v>55</v>
      </c>
      <c r="H631" s="87" t="s">
        <v>42</v>
      </c>
      <c r="I631" s="87" t="s">
        <v>56</v>
      </c>
      <c r="J631" s="87" t="s">
        <v>44</v>
      </c>
      <c r="K631" s="87" t="s">
        <v>996</v>
      </c>
      <c r="L631" s="92">
        <v>0.8</v>
      </c>
      <c r="M631" s="87" t="s">
        <v>344</v>
      </c>
      <c r="N631" s="87" t="s">
        <v>46</v>
      </c>
      <c r="O631" s="91" t="s">
        <v>1208</v>
      </c>
      <c r="P631" s="91" t="s">
        <v>1353</v>
      </c>
      <c r="Q631" s="103">
        <v>45352</v>
      </c>
      <c r="R631" s="103">
        <v>45657</v>
      </c>
      <c r="S631" s="87" t="s">
        <v>943</v>
      </c>
    </row>
    <row r="632" spans="1:19" ht="98.25" customHeight="1" x14ac:dyDescent="0.25">
      <c r="A632" s="231" t="s">
        <v>943</v>
      </c>
      <c r="B632" s="244" t="s">
        <v>36</v>
      </c>
      <c r="C632" s="244" t="s">
        <v>37</v>
      </c>
      <c r="D632" s="244" t="s">
        <v>128</v>
      </c>
      <c r="E632" s="244" t="s">
        <v>129</v>
      </c>
      <c r="F632" s="244" t="s">
        <v>221</v>
      </c>
      <c r="G632" s="244" t="s">
        <v>55</v>
      </c>
      <c r="H632" s="244" t="s">
        <v>944</v>
      </c>
      <c r="I632" s="244" t="s">
        <v>997</v>
      </c>
      <c r="J632" s="244" t="s">
        <v>188</v>
      </c>
      <c r="K632" s="244" t="s">
        <v>998</v>
      </c>
      <c r="L632" s="245">
        <v>0.09</v>
      </c>
      <c r="M632" s="244">
        <v>1</v>
      </c>
      <c r="N632" s="244" t="s">
        <v>7</v>
      </c>
      <c r="O632" s="234" t="s">
        <v>999</v>
      </c>
      <c r="P632" s="234" t="s">
        <v>999</v>
      </c>
      <c r="Q632" s="277">
        <v>45323</v>
      </c>
      <c r="R632" s="277">
        <v>45474</v>
      </c>
      <c r="S632" s="244" t="s">
        <v>943</v>
      </c>
    </row>
    <row r="633" spans="1:19" ht="75" customHeight="1" x14ac:dyDescent="0.25">
      <c r="A633" s="235" t="s">
        <v>943</v>
      </c>
      <c r="B633" s="87" t="s">
        <v>51</v>
      </c>
      <c r="C633" s="259" t="s">
        <v>52</v>
      </c>
      <c r="D633" s="86" t="s">
        <v>53</v>
      </c>
      <c r="E633" s="87" t="s">
        <v>53</v>
      </c>
      <c r="F633" s="87" t="s">
        <v>54</v>
      </c>
      <c r="G633" s="87" t="s">
        <v>55</v>
      </c>
      <c r="H633" s="87" t="s">
        <v>42</v>
      </c>
      <c r="I633" s="87" t="s">
        <v>56</v>
      </c>
      <c r="J633" s="87" t="s">
        <v>44</v>
      </c>
      <c r="K633" s="87" t="s">
        <v>1000</v>
      </c>
      <c r="L633" s="92">
        <v>0.5</v>
      </c>
      <c r="M633" s="87">
        <v>1</v>
      </c>
      <c r="N633" s="87" t="s">
        <v>7</v>
      </c>
      <c r="O633" s="91" t="s">
        <v>1001</v>
      </c>
      <c r="P633" s="91" t="s">
        <v>1812</v>
      </c>
      <c r="Q633" s="103">
        <v>45323</v>
      </c>
      <c r="R633" s="103">
        <v>45383</v>
      </c>
      <c r="S633" s="87" t="s">
        <v>943</v>
      </c>
    </row>
    <row r="634" spans="1:19" ht="75" customHeight="1" x14ac:dyDescent="0.25">
      <c r="A634" s="235" t="s">
        <v>943</v>
      </c>
      <c r="B634" s="87" t="s">
        <v>51</v>
      </c>
      <c r="C634" s="259" t="s">
        <v>52</v>
      </c>
      <c r="D634" s="86" t="s">
        <v>53</v>
      </c>
      <c r="E634" s="87" t="s">
        <v>53</v>
      </c>
      <c r="F634" s="87" t="s">
        <v>54</v>
      </c>
      <c r="G634" s="87" t="s">
        <v>55</v>
      </c>
      <c r="H634" s="87" t="s">
        <v>42</v>
      </c>
      <c r="I634" s="87" t="s">
        <v>56</v>
      </c>
      <c r="J634" s="87" t="s">
        <v>44</v>
      </c>
      <c r="K634" s="87" t="s">
        <v>1002</v>
      </c>
      <c r="L634" s="92">
        <v>0.5</v>
      </c>
      <c r="M634" s="87">
        <v>6</v>
      </c>
      <c r="N634" s="87" t="s">
        <v>7</v>
      </c>
      <c r="O634" s="91" t="s">
        <v>1209</v>
      </c>
      <c r="P634" s="91" t="s">
        <v>1365</v>
      </c>
      <c r="Q634" s="103">
        <v>45383</v>
      </c>
      <c r="R634" s="103">
        <v>45474</v>
      </c>
      <c r="S634" s="87" t="s">
        <v>943</v>
      </c>
    </row>
    <row r="635" spans="1:19" ht="75" customHeight="1" x14ac:dyDescent="0.25">
      <c r="A635" s="231" t="s">
        <v>943</v>
      </c>
      <c r="B635" s="244" t="s">
        <v>36</v>
      </c>
      <c r="C635" s="244" t="s">
        <v>37</v>
      </c>
      <c r="D635" s="244" t="s">
        <v>128</v>
      </c>
      <c r="E635" s="244" t="s">
        <v>129</v>
      </c>
      <c r="F635" s="244" t="s">
        <v>221</v>
      </c>
      <c r="G635" s="244" t="s">
        <v>68</v>
      </c>
      <c r="H635" s="244" t="s">
        <v>944</v>
      </c>
      <c r="I635" s="244" t="s">
        <v>149</v>
      </c>
      <c r="J635" s="244" t="s">
        <v>188</v>
      </c>
      <c r="K635" s="244" t="s">
        <v>1813</v>
      </c>
      <c r="L635" s="245">
        <v>0.1</v>
      </c>
      <c r="M635" s="244">
        <v>1</v>
      </c>
      <c r="N635" s="244" t="s">
        <v>7</v>
      </c>
      <c r="O635" s="273" t="s">
        <v>1577</v>
      </c>
      <c r="P635" s="263" t="s">
        <v>1578</v>
      </c>
      <c r="Q635" s="277">
        <v>45323</v>
      </c>
      <c r="R635" s="277">
        <v>45565</v>
      </c>
      <c r="S635" s="244" t="s">
        <v>943</v>
      </c>
    </row>
    <row r="636" spans="1:19" ht="75" customHeight="1" x14ac:dyDescent="0.25">
      <c r="A636" s="235" t="s">
        <v>943</v>
      </c>
      <c r="B636" s="87" t="s">
        <v>51</v>
      </c>
      <c r="C636" s="259" t="s">
        <v>52</v>
      </c>
      <c r="D636" s="86" t="s">
        <v>53</v>
      </c>
      <c r="E636" s="87" t="s">
        <v>53</v>
      </c>
      <c r="F636" s="87" t="s">
        <v>54</v>
      </c>
      <c r="G636" s="87" t="s">
        <v>55</v>
      </c>
      <c r="H636" s="87" t="s">
        <v>42</v>
      </c>
      <c r="I636" s="87" t="s">
        <v>56</v>
      </c>
      <c r="J636" s="87" t="s">
        <v>44</v>
      </c>
      <c r="K636" s="87" t="s">
        <v>1003</v>
      </c>
      <c r="L636" s="92">
        <v>0.03</v>
      </c>
      <c r="M636" s="87">
        <v>1</v>
      </c>
      <c r="N636" s="87" t="s">
        <v>7</v>
      </c>
      <c r="O636" s="236" t="s">
        <v>1579</v>
      </c>
      <c r="P636" s="236" t="s">
        <v>1580</v>
      </c>
      <c r="Q636" s="103">
        <v>45323</v>
      </c>
      <c r="R636" s="103">
        <v>45383</v>
      </c>
      <c r="S636" s="87" t="s">
        <v>943</v>
      </c>
    </row>
    <row r="637" spans="1:19" ht="75" customHeight="1" x14ac:dyDescent="0.25">
      <c r="A637" s="235" t="s">
        <v>943</v>
      </c>
      <c r="B637" s="87" t="s">
        <v>51</v>
      </c>
      <c r="C637" s="259" t="s">
        <v>52</v>
      </c>
      <c r="D637" s="86" t="s">
        <v>53</v>
      </c>
      <c r="E637" s="87" t="s">
        <v>53</v>
      </c>
      <c r="F637" s="87" t="s">
        <v>54</v>
      </c>
      <c r="G637" s="87" t="s">
        <v>55</v>
      </c>
      <c r="H637" s="87" t="s">
        <v>42</v>
      </c>
      <c r="I637" s="87" t="s">
        <v>56</v>
      </c>
      <c r="J637" s="87" t="s">
        <v>44</v>
      </c>
      <c r="K637" s="87" t="s">
        <v>1004</v>
      </c>
      <c r="L637" s="92">
        <v>0.03</v>
      </c>
      <c r="M637" s="87">
        <v>1</v>
      </c>
      <c r="N637" s="87" t="s">
        <v>7</v>
      </c>
      <c r="O637" s="240" t="s">
        <v>1597</v>
      </c>
      <c r="P637" s="240" t="s">
        <v>1598</v>
      </c>
      <c r="Q637" s="103">
        <v>45383</v>
      </c>
      <c r="R637" s="103">
        <v>45474</v>
      </c>
      <c r="S637" s="87" t="s">
        <v>943</v>
      </c>
    </row>
    <row r="638" spans="1:19" ht="75" customHeight="1" x14ac:dyDescent="0.25">
      <c r="A638" s="231" t="s">
        <v>1005</v>
      </c>
      <c r="B638" s="244" t="s">
        <v>36</v>
      </c>
      <c r="C638" s="244" t="s">
        <v>64</v>
      </c>
      <c r="D638" s="244" t="s">
        <v>312</v>
      </c>
      <c r="E638" s="244" t="s">
        <v>313</v>
      </c>
      <c r="F638" s="244" t="s">
        <v>95</v>
      </c>
      <c r="G638" s="244" t="s">
        <v>1006</v>
      </c>
      <c r="H638" s="244" t="s">
        <v>922</v>
      </c>
      <c r="I638" s="244" t="s">
        <v>56</v>
      </c>
      <c r="J638" s="244" t="s">
        <v>44</v>
      </c>
      <c r="K638" s="244" t="s">
        <v>1007</v>
      </c>
      <c r="L638" s="245">
        <v>1</v>
      </c>
      <c r="M638" s="244">
        <v>300</v>
      </c>
      <c r="N638" s="244" t="s">
        <v>7</v>
      </c>
      <c r="O638" s="244" t="s">
        <v>1008</v>
      </c>
      <c r="P638" s="234" t="s">
        <v>1366</v>
      </c>
      <c r="Q638" s="277">
        <v>45293</v>
      </c>
      <c r="R638" s="277">
        <v>45625</v>
      </c>
      <c r="S638" s="244" t="s">
        <v>1005</v>
      </c>
    </row>
    <row r="639" spans="1:19" ht="75" customHeight="1" x14ac:dyDescent="0.25">
      <c r="A639" s="235" t="s">
        <v>1005</v>
      </c>
      <c r="B639" s="87" t="s">
        <v>51</v>
      </c>
      <c r="C639" s="87" t="s">
        <v>52</v>
      </c>
      <c r="D639" s="86" t="s">
        <v>53</v>
      </c>
      <c r="E639" s="87" t="s">
        <v>53</v>
      </c>
      <c r="F639" s="87" t="s">
        <v>54</v>
      </c>
      <c r="G639" s="87" t="s">
        <v>55</v>
      </c>
      <c r="H639" s="87" t="s">
        <v>42</v>
      </c>
      <c r="I639" s="87" t="s">
        <v>56</v>
      </c>
      <c r="J639" s="87" t="s">
        <v>44</v>
      </c>
      <c r="K639" s="87" t="s">
        <v>1009</v>
      </c>
      <c r="L639" s="88">
        <v>0.05</v>
      </c>
      <c r="M639" s="87">
        <v>1</v>
      </c>
      <c r="N639" s="87" t="s">
        <v>7</v>
      </c>
      <c r="O639" s="87" t="s">
        <v>1010</v>
      </c>
      <c r="P639" s="91" t="s">
        <v>1367</v>
      </c>
      <c r="Q639" s="103">
        <v>45293</v>
      </c>
      <c r="R639" s="103">
        <v>45295</v>
      </c>
      <c r="S639" s="87" t="s">
        <v>1005</v>
      </c>
    </row>
    <row r="640" spans="1:19" ht="75" customHeight="1" x14ac:dyDescent="0.25">
      <c r="A640" s="235" t="s">
        <v>1005</v>
      </c>
      <c r="B640" s="87" t="s">
        <v>51</v>
      </c>
      <c r="C640" s="87" t="s">
        <v>52</v>
      </c>
      <c r="D640" s="86" t="s">
        <v>53</v>
      </c>
      <c r="E640" s="87" t="s">
        <v>53</v>
      </c>
      <c r="F640" s="87" t="s">
        <v>54</v>
      </c>
      <c r="G640" s="87" t="s">
        <v>55</v>
      </c>
      <c r="H640" s="87" t="s">
        <v>42</v>
      </c>
      <c r="I640" s="87" t="s">
        <v>56</v>
      </c>
      <c r="J640" s="87" t="s">
        <v>44</v>
      </c>
      <c r="K640" s="87" t="s">
        <v>1012</v>
      </c>
      <c r="L640" s="88">
        <v>0.15</v>
      </c>
      <c r="M640" s="87">
        <v>11</v>
      </c>
      <c r="N640" s="87" t="s">
        <v>7</v>
      </c>
      <c r="O640" s="87" t="s">
        <v>1013</v>
      </c>
      <c r="P640" s="91" t="s">
        <v>1368</v>
      </c>
      <c r="Q640" s="103">
        <v>45296</v>
      </c>
      <c r="R640" s="103">
        <v>45625</v>
      </c>
      <c r="S640" s="87" t="s">
        <v>1005</v>
      </c>
    </row>
    <row r="641" spans="1:19" ht="75" customHeight="1" x14ac:dyDescent="0.25">
      <c r="A641" s="235" t="s">
        <v>1005</v>
      </c>
      <c r="B641" s="87" t="s">
        <v>51</v>
      </c>
      <c r="C641" s="87" t="s">
        <v>52</v>
      </c>
      <c r="D641" s="86" t="s">
        <v>53</v>
      </c>
      <c r="E641" s="87" t="s">
        <v>53</v>
      </c>
      <c r="F641" s="87" t="s">
        <v>54</v>
      </c>
      <c r="G641" s="87" t="s">
        <v>55</v>
      </c>
      <c r="H641" s="87" t="s">
        <v>42</v>
      </c>
      <c r="I641" s="87" t="s">
        <v>56</v>
      </c>
      <c r="J641" s="87" t="s">
        <v>44</v>
      </c>
      <c r="K641" s="87" t="s">
        <v>1014</v>
      </c>
      <c r="L641" s="88">
        <v>0.8</v>
      </c>
      <c r="M641" s="87">
        <v>300</v>
      </c>
      <c r="N641" s="87" t="s">
        <v>7</v>
      </c>
      <c r="O641" s="87" t="s">
        <v>1008</v>
      </c>
      <c r="P641" s="91" t="s">
        <v>1366</v>
      </c>
      <c r="Q641" s="103">
        <v>45296</v>
      </c>
      <c r="R641" s="103">
        <v>45625</v>
      </c>
      <c r="S641" s="87" t="s">
        <v>1005</v>
      </c>
    </row>
    <row r="642" spans="1:19" ht="75" customHeight="1" x14ac:dyDescent="0.25">
      <c r="A642" s="231" t="s">
        <v>1015</v>
      </c>
      <c r="B642" s="244" t="s">
        <v>36</v>
      </c>
      <c r="C642" s="244" t="s">
        <v>64</v>
      </c>
      <c r="D642" s="244" t="s">
        <v>312</v>
      </c>
      <c r="E642" s="274" t="s">
        <v>313</v>
      </c>
      <c r="F642" s="274" t="s">
        <v>95</v>
      </c>
      <c r="G642" s="274" t="s">
        <v>1016</v>
      </c>
      <c r="H642" s="274" t="s">
        <v>353</v>
      </c>
      <c r="I642" s="244" t="s">
        <v>56</v>
      </c>
      <c r="J642" s="244" t="s">
        <v>44</v>
      </c>
      <c r="K642" s="275" t="s">
        <v>1017</v>
      </c>
      <c r="L642" s="245">
        <v>0.25</v>
      </c>
      <c r="M642" s="276">
        <v>40</v>
      </c>
      <c r="N642" s="276" t="s">
        <v>7</v>
      </c>
      <c r="O642" s="244" t="s">
        <v>1816</v>
      </c>
      <c r="P642" s="244" t="s">
        <v>1018</v>
      </c>
      <c r="Q642" s="277">
        <v>45327</v>
      </c>
      <c r="R642" s="277">
        <v>45625</v>
      </c>
      <c r="S642" s="244" t="s">
        <v>1015</v>
      </c>
    </row>
    <row r="643" spans="1:19" ht="75" customHeight="1" x14ac:dyDescent="0.25">
      <c r="A643" s="235" t="s">
        <v>1015</v>
      </c>
      <c r="B643" s="87" t="s">
        <v>51</v>
      </c>
      <c r="C643" s="87" t="s">
        <v>52</v>
      </c>
      <c r="D643" s="87" t="s">
        <v>53</v>
      </c>
      <c r="E643" s="278" t="s">
        <v>53</v>
      </c>
      <c r="F643" s="278" t="s">
        <v>54</v>
      </c>
      <c r="G643" s="278" t="s">
        <v>55</v>
      </c>
      <c r="H643" s="278" t="s">
        <v>353</v>
      </c>
      <c r="I643" s="87" t="s">
        <v>56</v>
      </c>
      <c r="J643" s="87" t="s">
        <v>44</v>
      </c>
      <c r="K643" s="279" t="s">
        <v>1019</v>
      </c>
      <c r="L643" s="88">
        <v>0.2</v>
      </c>
      <c r="M643" s="280">
        <v>1</v>
      </c>
      <c r="N643" s="280" t="s">
        <v>7</v>
      </c>
      <c r="O643" s="87" t="s">
        <v>1020</v>
      </c>
      <c r="P643" s="87" t="s">
        <v>1021</v>
      </c>
      <c r="Q643" s="103">
        <v>45327</v>
      </c>
      <c r="R643" s="103">
        <v>45418</v>
      </c>
      <c r="S643" s="87" t="s">
        <v>1015</v>
      </c>
    </row>
    <row r="644" spans="1:19" ht="75" customHeight="1" x14ac:dyDescent="0.25">
      <c r="A644" s="235" t="s">
        <v>1015</v>
      </c>
      <c r="B644" s="87" t="s">
        <v>51</v>
      </c>
      <c r="C644" s="87" t="s">
        <v>52</v>
      </c>
      <c r="D644" s="87" t="s">
        <v>53</v>
      </c>
      <c r="E644" s="278" t="s">
        <v>53</v>
      </c>
      <c r="F644" s="278" t="s">
        <v>54</v>
      </c>
      <c r="G644" s="278" t="s">
        <v>55</v>
      </c>
      <c r="H644" s="278" t="s">
        <v>353</v>
      </c>
      <c r="I644" s="87" t="s">
        <v>56</v>
      </c>
      <c r="J644" s="87" t="s">
        <v>44</v>
      </c>
      <c r="K644" s="279" t="s">
        <v>1022</v>
      </c>
      <c r="L644" s="88">
        <v>0.8</v>
      </c>
      <c r="M644" s="280">
        <v>40</v>
      </c>
      <c r="N644" s="280" t="s">
        <v>7</v>
      </c>
      <c r="O644" s="87" t="s">
        <v>1816</v>
      </c>
      <c r="P644" s="87" t="s">
        <v>1018</v>
      </c>
      <c r="Q644" s="103">
        <v>45327</v>
      </c>
      <c r="R644" s="103">
        <v>45625</v>
      </c>
      <c r="S644" s="87" t="s">
        <v>1015</v>
      </c>
    </row>
    <row r="645" spans="1:19" ht="75" customHeight="1" x14ac:dyDescent="0.25">
      <c r="A645" s="231" t="s">
        <v>1015</v>
      </c>
      <c r="B645" s="244" t="s">
        <v>36</v>
      </c>
      <c r="C645" s="244" t="s">
        <v>64</v>
      </c>
      <c r="D645" s="244" t="s">
        <v>312</v>
      </c>
      <c r="E645" s="274" t="s">
        <v>313</v>
      </c>
      <c r="F645" s="274" t="s">
        <v>534</v>
      </c>
      <c r="G645" s="274" t="s">
        <v>1016</v>
      </c>
      <c r="H645" s="274" t="s">
        <v>353</v>
      </c>
      <c r="I645" s="244" t="s">
        <v>56</v>
      </c>
      <c r="J645" s="244" t="s">
        <v>44</v>
      </c>
      <c r="K645" s="275" t="s">
        <v>1023</v>
      </c>
      <c r="L645" s="245">
        <v>0.25</v>
      </c>
      <c r="M645" s="276">
        <v>15</v>
      </c>
      <c r="N645" s="276" t="s">
        <v>7</v>
      </c>
      <c r="O645" s="244" t="s">
        <v>1024</v>
      </c>
      <c r="P645" s="244" t="s">
        <v>1025</v>
      </c>
      <c r="Q645" s="277">
        <v>45306</v>
      </c>
      <c r="R645" s="277">
        <v>45631</v>
      </c>
      <c r="S645" s="244" t="s">
        <v>1015</v>
      </c>
    </row>
    <row r="646" spans="1:19" ht="75" customHeight="1" x14ac:dyDescent="0.25">
      <c r="A646" s="235" t="s">
        <v>1015</v>
      </c>
      <c r="B646" s="87" t="s">
        <v>51</v>
      </c>
      <c r="C646" s="87" t="s">
        <v>52</v>
      </c>
      <c r="D646" s="87" t="s">
        <v>53</v>
      </c>
      <c r="E646" s="278" t="s">
        <v>53</v>
      </c>
      <c r="F646" s="278" t="s">
        <v>54</v>
      </c>
      <c r="G646" s="278" t="s">
        <v>55</v>
      </c>
      <c r="H646" s="278" t="s">
        <v>353</v>
      </c>
      <c r="I646" s="87" t="s">
        <v>56</v>
      </c>
      <c r="J646" s="87" t="s">
        <v>44</v>
      </c>
      <c r="K646" s="279" t="s">
        <v>1026</v>
      </c>
      <c r="L646" s="88">
        <v>0.2</v>
      </c>
      <c r="M646" s="280">
        <v>1</v>
      </c>
      <c r="N646" s="280" t="s">
        <v>7</v>
      </c>
      <c r="O646" s="87" t="s">
        <v>1027</v>
      </c>
      <c r="P646" s="87" t="s">
        <v>1028</v>
      </c>
      <c r="Q646" s="103">
        <v>45306</v>
      </c>
      <c r="R646" s="103">
        <v>45397</v>
      </c>
      <c r="S646" s="87" t="s">
        <v>1015</v>
      </c>
    </row>
    <row r="647" spans="1:19" ht="75" customHeight="1" x14ac:dyDescent="0.25">
      <c r="A647" s="235" t="s">
        <v>1015</v>
      </c>
      <c r="B647" s="87" t="s">
        <v>51</v>
      </c>
      <c r="C647" s="87" t="s">
        <v>52</v>
      </c>
      <c r="D647" s="87" t="s">
        <v>53</v>
      </c>
      <c r="E647" s="278" t="s">
        <v>53</v>
      </c>
      <c r="F647" s="278" t="s">
        <v>54</v>
      </c>
      <c r="G647" s="278" t="s">
        <v>55</v>
      </c>
      <c r="H647" s="278" t="s">
        <v>353</v>
      </c>
      <c r="I647" s="87" t="s">
        <v>56</v>
      </c>
      <c r="J647" s="87" t="s">
        <v>44</v>
      </c>
      <c r="K647" s="279" t="s">
        <v>1029</v>
      </c>
      <c r="L647" s="88">
        <v>0.8</v>
      </c>
      <c r="M647" s="280">
        <v>15</v>
      </c>
      <c r="N647" s="280" t="s">
        <v>7</v>
      </c>
      <c r="O647" s="87" t="s">
        <v>1024</v>
      </c>
      <c r="P647" s="87" t="s">
        <v>1025</v>
      </c>
      <c r="Q647" s="103">
        <v>45306</v>
      </c>
      <c r="R647" s="103">
        <v>45631</v>
      </c>
      <c r="S647" s="87" t="s">
        <v>1015</v>
      </c>
    </row>
    <row r="648" spans="1:19" ht="75" customHeight="1" x14ac:dyDescent="0.25">
      <c r="A648" s="231" t="s">
        <v>1015</v>
      </c>
      <c r="B648" s="244" t="s">
        <v>36</v>
      </c>
      <c r="C648" s="244" t="s">
        <v>37</v>
      </c>
      <c r="D648" s="244" t="s">
        <v>128</v>
      </c>
      <c r="E648" s="274" t="s">
        <v>129</v>
      </c>
      <c r="F648" s="274" t="s">
        <v>40</v>
      </c>
      <c r="G648" s="274" t="s">
        <v>55</v>
      </c>
      <c r="H648" s="274" t="s">
        <v>353</v>
      </c>
      <c r="I648" s="244" t="s">
        <v>56</v>
      </c>
      <c r="J648" s="244" t="s">
        <v>44</v>
      </c>
      <c r="K648" s="275" t="s">
        <v>1030</v>
      </c>
      <c r="L648" s="245">
        <v>0.25</v>
      </c>
      <c r="M648" s="276">
        <v>2</v>
      </c>
      <c r="N648" s="276" t="s">
        <v>7</v>
      </c>
      <c r="O648" s="244" t="s">
        <v>1031</v>
      </c>
      <c r="P648" s="244" t="s">
        <v>1032</v>
      </c>
      <c r="Q648" s="277">
        <v>45322</v>
      </c>
      <c r="R648" s="277">
        <v>45631</v>
      </c>
      <c r="S648" s="244" t="s">
        <v>1033</v>
      </c>
    </row>
    <row r="649" spans="1:19" ht="75" customHeight="1" x14ac:dyDescent="0.25">
      <c r="A649" s="235" t="s">
        <v>1015</v>
      </c>
      <c r="B649" s="87" t="s">
        <v>51</v>
      </c>
      <c r="C649" s="87" t="s">
        <v>52</v>
      </c>
      <c r="D649" s="87" t="s">
        <v>53</v>
      </c>
      <c r="E649" s="278" t="s">
        <v>53</v>
      </c>
      <c r="F649" s="278" t="s">
        <v>54</v>
      </c>
      <c r="G649" s="278" t="s">
        <v>55</v>
      </c>
      <c r="H649" s="278" t="s">
        <v>353</v>
      </c>
      <c r="I649" s="87" t="s">
        <v>56</v>
      </c>
      <c r="J649" s="87" t="s">
        <v>44</v>
      </c>
      <c r="K649" s="87" t="s">
        <v>1494</v>
      </c>
      <c r="L649" s="88">
        <v>0.25</v>
      </c>
      <c r="M649" s="280">
        <v>4</v>
      </c>
      <c r="N649" s="280" t="s">
        <v>7</v>
      </c>
      <c r="O649" s="87" t="s">
        <v>1034</v>
      </c>
      <c r="P649" s="87" t="s">
        <v>1035</v>
      </c>
      <c r="Q649" s="103">
        <v>45322</v>
      </c>
      <c r="R649" s="103">
        <v>45380</v>
      </c>
      <c r="S649" s="87" t="s">
        <v>1033</v>
      </c>
    </row>
    <row r="650" spans="1:19" ht="75" customHeight="1" x14ac:dyDescent="0.25">
      <c r="A650" s="235" t="s">
        <v>1015</v>
      </c>
      <c r="B650" s="87" t="s">
        <v>51</v>
      </c>
      <c r="C650" s="87" t="s">
        <v>52</v>
      </c>
      <c r="D650" s="87" t="s">
        <v>53</v>
      </c>
      <c r="E650" s="278" t="s">
        <v>53</v>
      </c>
      <c r="F650" s="278" t="s">
        <v>54</v>
      </c>
      <c r="G650" s="278" t="s">
        <v>55</v>
      </c>
      <c r="H650" s="278" t="s">
        <v>353</v>
      </c>
      <c r="I650" s="87" t="s">
        <v>56</v>
      </c>
      <c r="J650" s="87" t="s">
        <v>44</v>
      </c>
      <c r="K650" s="87" t="s">
        <v>1495</v>
      </c>
      <c r="L650" s="88">
        <v>0.25</v>
      </c>
      <c r="M650" s="280">
        <v>2</v>
      </c>
      <c r="N650" s="280" t="s">
        <v>7</v>
      </c>
      <c r="O650" s="87" t="s">
        <v>1037</v>
      </c>
      <c r="P650" s="87" t="s">
        <v>1038</v>
      </c>
      <c r="Q650" s="103">
        <v>45322</v>
      </c>
      <c r="R650" s="103">
        <v>45411</v>
      </c>
      <c r="S650" s="87" t="s">
        <v>1033</v>
      </c>
    </row>
    <row r="651" spans="1:19" ht="75" customHeight="1" x14ac:dyDescent="0.25">
      <c r="A651" s="235" t="s">
        <v>1015</v>
      </c>
      <c r="B651" s="87" t="s">
        <v>51</v>
      </c>
      <c r="C651" s="87" t="s">
        <v>52</v>
      </c>
      <c r="D651" s="87" t="s">
        <v>53</v>
      </c>
      <c r="E651" s="278" t="s">
        <v>53</v>
      </c>
      <c r="F651" s="278" t="s">
        <v>54</v>
      </c>
      <c r="G651" s="278" t="s">
        <v>55</v>
      </c>
      <c r="H651" s="278" t="s">
        <v>353</v>
      </c>
      <c r="I651" s="87" t="s">
        <v>56</v>
      </c>
      <c r="J651" s="87" t="s">
        <v>44</v>
      </c>
      <c r="K651" s="87" t="s">
        <v>1039</v>
      </c>
      <c r="L651" s="88">
        <v>0.5</v>
      </c>
      <c r="M651" s="280">
        <v>2</v>
      </c>
      <c r="N651" s="280" t="s">
        <v>7</v>
      </c>
      <c r="O651" s="87" t="s">
        <v>1040</v>
      </c>
      <c r="P651" s="87" t="s">
        <v>1040</v>
      </c>
      <c r="Q651" s="103">
        <v>45322</v>
      </c>
      <c r="R651" s="103">
        <v>45631</v>
      </c>
      <c r="S651" s="87" t="s">
        <v>1033</v>
      </c>
    </row>
    <row r="652" spans="1:19" ht="75" customHeight="1" x14ac:dyDescent="0.25">
      <c r="A652" s="231" t="s">
        <v>1015</v>
      </c>
      <c r="B652" s="244" t="s">
        <v>36</v>
      </c>
      <c r="C652" s="244" t="s">
        <v>37</v>
      </c>
      <c r="D652" s="244" t="s">
        <v>128</v>
      </c>
      <c r="E652" s="274" t="s">
        <v>129</v>
      </c>
      <c r="F652" s="274" t="s">
        <v>40</v>
      </c>
      <c r="G652" s="274" t="s">
        <v>55</v>
      </c>
      <c r="H652" s="274" t="s">
        <v>353</v>
      </c>
      <c r="I652" s="244" t="s">
        <v>56</v>
      </c>
      <c r="J652" s="244" t="s">
        <v>44</v>
      </c>
      <c r="K652" s="275" t="s">
        <v>1042</v>
      </c>
      <c r="L652" s="245">
        <v>0.25</v>
      </c>
      <c r="M652" s="276">
        <v>2</v>
      </c>
      <c r="N652" s="276" t="s">
        <v>7</v>
      </c>
      <c r="O652" s="244" t="s">
        <v>1043</v>
      </c>
      <c r="P652" s="244" t="s">
        <v>1044</v>
      </c>
      <c r="Q652" s="277">
        <v>45322</v>
      </c>
      <c r="R652" s="277">
        <v>45631</v>
      </c>
      <c r="S652" s="244" t="s">
        <v>1015</v>
      </c>
    </row>
    <row r="653" spans="1:19" ht="75" customHeight="1" x14ac:dyDescent="0.25">
      <c r="A653" s="235" t="s">
        <v>1015</v>
      </c>
      <c r="B653" s="87" t="s">
        <v>51</v>
      </c>
      <c r="C653" s="87" t="s">
        <v>52</v>
      </c>
      <c r="D653" s="87" t="s">
        <v>53</v>
      </c>
      <c r="E653" s="278" t="s">
        <v>53</v>
      </c>
      <c r="F653" s="278" t="s">
        <v>54</v>
      </c>
      <c r="G653" s="278" t="s">
        <v>55</v>
      </c>
      <c r="H653" s="278" t="s">
        <v>353</v>
      </c>
      <c r="I653" s="87" t="s">
        <v>56</v>
      </c>
      <c r="J653" s="87" t="s">
        <v>44</v>
      </c>
      <c r="K653" s="87" t="s">
        <v>1496</v>
      </c>
      <c r="L653" s="88">
        <v>0.2</v>
      </c>
      <c r="M653" s="280">
        <v>1</v>
      </c>
      <c r="N653" s="280" t="s">
        <v>7</v>
      </c>
      <c r="O653" s="87" t="s">
        <v>1045</v>
      </c>
      <c r="P653" s="87" t="s">
        <v>1046</v>
      </c>
      <c r="Q653" s="103">
        <v>45322</v>
      </c>
      <c r="R653" s="103">
        <v>45380</v>
      </c>
      <c r="S653" s="87" t="s">
        <v>1015</v>
      </c>
    </row>
    <row r="654" spans="1:19" ht="75" customHeight="1" x14ac:dyDescent="0.25">
      <c r="A654" s="235" t="s">
        <v>1015</v>
      </c>
      <c r="B654" s="87" t="s">
        <v>51</v>
      </c>
      <c r="C654" s="87" t="s">
        <v>52</v>
      </c>
      <c r="D654" s="87" t="s">
        <v>53</v>
      </c>
      <c r="E654" s="278" t="s">
        <v>53</v>
      </c>
      <c r="F654" s="278" t="s">
        <v>54</v>
      </c>
      <c r="G654" s="278" t="s">
        <v>55</v>
      </c>
      <c r="H654" s="278" t="s">
        <v>353</v>
      </c>
      <c r="I654" s="87" t="s">
        <v>56</v>
      </c>
      <c r="J654" s="87" t="s">
        <v>44</v>
      </c>
      <c r="K654" s="87" t="s">
        <v>1047</v>
      </c>
      <c r="L654" s="88">
        <v>0.8</v>
      </c>
      <c r="M654" s="280">
        <v>2</v>
      </c>
      <c r="N654" s="280" t="s">
        <v>7</v>
      </c>
      <c r="O654" s="87" t="s">
        <v>1043</v>
      </c>
      <c r="P654" s="87" t="s">
        <v>1044</v>
      </c>
      <c r="Q654" s="103">
        <v>45322</v>
      </c>
      <c r="R654" s="103">
        <v>45631</v>
      </c>
      <c r="S654" s="87" t="s">
        <v>1015</v>
      </c>
    </row>
    <row r="655" spans="1:19" ht="75" customHeight="1" x14ac:dyDescent="0.25">
      <c r="A655" s="231" t="s">
        <v>1048</v>
      </c>
      <c r="B655" s="244" t="s">
        <v>36</v>
      </c>
      <c r="C655" s="244" t="s">
        <v>64</v>
      </c>
      <c r="D655" s="244" t="s">
        <v>93</v>
      </c>
      <c r="E655" s="244" t="s">
        <v>94</v>
      </c>
      <c r="F655" s="244" t="s">
        <v>54</v>
      </c>
      <c r="G655" s="244" t="s">
        <v>185</v>
      </c>
      <c r="H655" s="244" t="s">
        <v>1049</v>
      </c>
      <c r="I655" s="244" t="s">
        <v>56</v>
      </c>
      <c r="J655" s="244" t="s">
        <v>188</v>
      </c>
      <c r="K655" s="244" t="s">
        <v>1050</v>
      </c>
      <c r="L655" s="245">
        <v>0.15</v>
      </c>
      <c r="M655" s="244">
        <v>110</v>
      </c>
      <c r="N655" s="244" t="s">
        <v>7</v>
      </c>
      <c r="O655" s="234" t="s">
        <v>1051</v>
      </c>
      <c r="P655" s="244" t="s">
        <v>1369</v>
      </c>
      <c r="Q655" s="300">
        <v>45306</v>
      </c>
      <c r="R655" s="277">
        <v>45646</v>
      </c>
      <c r="S655" s="246" t="s">
        <v>1048</v>
      </c>
    </row>
    <row r="656" spans="1:19" ht="75" customHeight="1" x14ac:dyDescent="0.25">
      <c r="A656" s="235" t="s">
        <v>1048</v>
      </c>
      <c r="B656" s="87" t="s">
        <v>51</v>
      </c>
      <c r="C656" s="87" t="s">
        <v>52</v>
      </c>
      <c r="D656" s="86" t="s">
        <v>53</v>
      </c>
      <c r="E656" s="87" t="s">
        <v>53</v>
      </c>
      <c r="F656" s="87" t="s">
        <v>54</v>
      </c>
      <c r="G656" s="87" t="s">
        <v>55</v>
      </c>
      <c r="H656" s="87" t="s">
        <v>42</v>
      </c>
      <c r="I656" s="87" t="s">
        <v>56</v>
      </c>
      <c r="J656" s="87" t="s">
        <v>44</v>
      </c>
      <c r="K656" s="87" t="s">
        <v>1052</v>
      </c>
      <c r="L656" s="88">
        <v>0.5</v>
      </c>
      <c r="M656" s="87">
        <v>110</v>
      </c>
      <c r="N656" s="87" t="s">
        <v>7</v>
      </c>
      <c r="O656" s="91" t="s">
        <v>1053</v>
      </c>
      <c r="P656" s="87" t="s">
        <v>1370</v>
      </c>
      <c r="Q656" s="301">
        <v>45306</v>
      </c>
      <c r="R656" s="103">
        <v>45646</v>
      </c>
      <c r="S656" s="89" t="s">
        <v>1048</v>
      </c>
    </row>
    <row r="657" spans="1:19" ht="75" customHeight="1" x14ac:dyDescent="0.25">
      <c r="A657" s="235" t="s">
        <v>1048</v>
      </c>
      <c r="B657" s="87" t="s">
        <v>51</v>
      </c>
      <c r="C657" s="87" t="s">
        <v>52</v>
      </c>
      <c r="D657" s="86" t="s">
        <v>53</v>
      </c>
      <c r="E657" s="87" t="s">
        <v>53</v>
      </c>
      <c r="F657" s="87" t="s">
        <v>54</v>
      </c>
      <c r="G657" s="87" t="s">
        <v>55</v>
      </c>
      <c r="H657" s="87" t="s">
        <v>42</v>
      </c>
      <c r="I657" s="87" t="s">
        <v>56</v>
      </c>
      <c r="J657" s="87" t="s">
        <v>44</v>
      </c>
      <c r="K657" s="87" t="s">
        <v>1054</v>
      </c>
      <c r="L657" s="88">
        <v>0.5</v>
      </c>
      <c r="M657" s="87">
        <v>100</v>
      </c>
      <c r="N657" s="87" t="s">
        <v>46</v>
      </c>
      <c r="O657" s="87" t="s">
        <v>1055</v>
      </c>
      <c r="P657" s="87" t="s">
        <v>1371</v>
      </c>
      <c r="Q657" s="301">
        <v>45306</v>
      </c>
      <c r="R657" s="103">
        <v>45646</v>
      </c>
      <c r="S657" s="89" t="s">
        <v>1048</v>
      </c>
    </row>
    <row r="658" spans="1:19" ht="75" customHeight="1" x14ac:dyDescent="0.25">
      <c r="A658" s="231" t="s">
        <v>1048</v>
      </c>
      <c r="B658" s="244" t="s">
        <v>36</v>
      </c>
      <c r="C658" s="244" t="s">
        <v>64</v>
      </c>
      <c r="D658" s="244" t="s">
        <v>93</v>
      </c>
      <c r="E658" s="244" t="s">
        <v>94</v>
      </c>
      <c r="F658" s="244" t="s">
        <v>54</v>
      </c>
      <c r="G658" s="244" t="s">
        <v>185</v>
      </c>
      <c r="H658" s="244" t="s">
        <v>1049</v>
      </c>
      <c r="I658" s="244" t="s">
        <v>56</v>
      </c>
      <c r="J658" s="244" t="s">
        <v>188</v>
      </c>
      <c r="K658" s="244" t="s">
        <v>1056</v>
      </c>
      <c r="L658" s="245">
        <v>0.15</v>
      </c>
      <c r="M658" s="244">
        <v>60000</v>
      </c>
      <c r="N658" s="244" t="s">
        <v>7</v>
      </c>
      <c r="O658" s="234" t="s">
        <v>1057</v>
      </c>
      <c r="P658" s="244" t="s">
        <v>1372</v>
      </c>
      <c r="Q658" s="300">
        <v>45306</v>
      </c>
      <c r="R658" s="277">
        <v>45646</v>
      </c>
      <c r="S658" s="246" t="s">
        <v>1048</v>
      </c>
    </row>
    <row r="659" spans="1:19" ht="75" customHeight="1" x14ac:dyDescent="0.25">
      <c r="A659" s="235" t="s">
        <v>1048</v>
      </c>
      <c r="B659" s="87" t="s">
        <v>51</v>
      </c>
      <c r="C659" s="87" t="s">
        <v>52</v>
      </c>
      <c r="D659" s="86" t="s">
        <v>53</v>
      </c>
      <c r="E659" s="87" t="s">
        <v>53</v>
      </c>
      <c r="F659" s="87" t="s">
        <v>54</v>
      </c>
      <c r="G659" s="87" t="s">
        <v>55</v>
      </c>
      <c r="H659" s="87" t="s">
        <v>42</v>
      </c>
      <c r="I659" s="87" t="s">
        <v>56</v>
      </c>
      <c r="J659" s="87" t="s">
        <v>44</v>
      </c>
      <c r="K659" s="87" t="s">
        <v>1058</v>
      </c>
      <c r="L659" s="88">
        <v>1</v>
      </c>
      <c r="M659" s="87">
        <v>60000</v>
      </c>
      <c r="N659" s="87" t="s">
        <v>7</v>
      </c>
      <c r="O659" s="91" t="s">
        <v>1057</v>
      </c>
      <c r="P659" s="87" t="s">
        <v>1372</v>
      </c>
      <c r="Q659" s="301">
        <v>45306</v>
      </c>
      <c r="R659" s="103">
        <v>45646</v>
      </c>
      <c r="S659" s="89" t="s">
        <v>1048</v>
      </c>
    </row>
    <row r="660" spans="1:19" ht="75" customHeight="1" x14ac:dyDescent="0.25">
      <c r="A660" s="231" t="s">
        <v>1048</v>
      </c>
      <c r="B660" s="244" t="s">
        <v>36</v>
      </c>
      <c r="C660" s="244" t="s">
        <v>64</v>
      </c>
      <c r="D660" s="244" t="s">
        <v>93</v>
      </c>
      <c r="E660" s="244" t="s">
        <v>94</v>
      </c>
      <c r="F660" s="244" t="s">
        <v>54</v>
      </c>
      <c r="G660" s="244" t="s">
        <v>185</v>
      </c>
      <c r="H660" s="244" t="s">
        <v>1049</v>
      </c>
      <c r="I660" s="244" t="s">
        <v>56</v>
      </c>
      <c r="J660" s="244" t="s">
        <v>188</v>
      </c>
      <c r="K660" s="244" t="s">
        <v>1059</v>
      </c>
      <c r="L660" s="245">
        <v>0.15</v>
      </c>
      <c r="M660" s="244">
        <v>20000</v>
      </c>
      <c r="N660" s="244" t="s">
        <v>7</v>
      </c>
      <c r="O660" s="234" t="s">
        <v>1060</v>
      </c>
      <c r="P660" s="244" t="s">
        <v>1373</v>
      </c>
      <c r="Q660" s="300">
        <v>45306</v>
      </c>
      <c r="R660" s="277">
        <v>45646</v>
      </c>
      <c r="S660" s="246" t="s">
        <v>1048</v>
      </c>
    </row>
    <row r="661" spans="1:19" ht="75" customHeight="1" x14ac:dyDescent="0.25">
      <c r="A661" s="235" t="s">
        <v>1048</v>
      </c>
      <c r="B661" s="87" t="s">
        <v>51</v>
      </c>
      <c r="C661" s="87" t="s">
        <v>52</v>
      </c>
      <c r="D661" s="86" t="s">
        <v>53</v>
      </c>
      <c r="E661" s="87" t="s">
        <v>53</v>
      </c>
      <c r="F661" s="87" t="s">
        <v>54</v>
      </c>
      <c r="G661" s="87" t="s">
        <v>55</v>
      </c>
      <c r="H661" s="87" t="s">
        <v>42</v>
      </c>
      <c r="I661" s="87" t="s">
        <v>56</v>
      </c>
      <c r="J661" s="87" t="s">
        <v>44</v>
      </c>
      <c r="K661" s="87" t="s">
        <v>1061</v>
      </c>
      <c r="L661" s="88">
        <v>1</v>
      </c>
      <c r="M661" s="87">
        <v>20000</v>
      </c>
      <c r="N661" s="87" t="s">
        <v>7</v>
      </c>
      <c r="O661" s="91" t="s">
        <v>1060</v>
      </c>
      <c r="P661" s="87" t="s">
        <v>1373</v>
      </c>
      <c r="Q661" s="301">
        <v>45306</v>
      </c>
      <c r="R661" s="103">
        <v>45646</v>
      </c>
      <c r="S661" s="89" t="s">
        <v>1048</v>
      </c>
    </row>
    <row r="662" spans="1:19" ht="75" customHeight="1" x14ac:dyDescent="0.25">
      <c r="A662" s="231" t="s">
        <v>1048</v>
      </c>
      <c r="B662" s="244" t="s">
        <v>36</v>
      </c>
      <c r="C662" s="244" t="s">
        <v>64</v>
      </c>
      <c r="D662" s="244" t="s">
        <v>93</v>
      </c>
      <c r="E662" s="244" t="s">
        <v>94</v>
      </c>
      <c r="F662" s="244" t="s">
        <v>54</v>
      </c>
      <c r="G662" s="244" t="s">
        <v>185</v>
      </c>
      <c r="H662" s="244" t="s">
        <v>1049</v>
      </c>
      <c r="I662" s="244" t="s">
        <v>56</v>
      </c>
      <c r="J662" s="244" t="s">
        <v>188</v>
      </c>
      <c r="K662" s="244" t="s">
        <v>1062</v>
      </c>
      <c r="L662" s="245">
        <v>0.15</v>
      </c>
      <c r="M662" s="244">
        <v>10000</v>
      </c>
      <c r="N662" s="244" t="s">
        <v>7</v>
      </c>
      <c r="O662" s="234" t="s">
        <v>1063</v>
      </c>
      <c r="P662" s="244" t="s">
        <v>1374</v>
      </c>
      <c r="Q662" s="300">
        <v>45306</v>
      </c>
      <c r="R662" s="277">
        <v>45646</v>
      </c>
      <c r="S662" s="246" t="s">
        <v>1048</v>
      </c>
    </row>
    <row r="663" spans="1:19" ht="75" customHeight="1" x14ac:dyDescent="0.25">
      <c r="A663" s="235" t="s">
        <v>1048</v>
      </c>
      <c r="B663" s="87" t="s">
        <v>51</v>
      </c>
      <c r="C663" s="87" t="s">
        <v>52</v>
      </c>
      <c r="D663" s="86" t="s">
        <v>53</v>
      </c>
      <c r="E663" s="87" t="s">
        <v>53</v>
      </c>
      <c r="F663" s="87" t="s">
        <v>54</v>
      </c>
      <c r="G663" s="87" t="s">
        <v>55</v>
      </c>
      <c r="H663" s="87" t="s">
        <v>42</v>
      </c>
      <c r="I663" s="87" t="s">
        <v>56</v>
      </c>
      <c r="J663" s="87" t="s">
        <v>44</v>
      </c>
      <c r="K663" s="87" t="s">
        <v>1064</v>
      </c>
      <c r="L663" s="88">
        <v>1</v>
      </c>
      <c r="M663" s="87">
        <v>10000</v>
      </c>
      <c r="N663" s="87" t="s">
        <v>7</v>
      </c>
      <c r="O663" s="91" t="s">
        <v>1063</v>
      </c>
      <c r="P663" s="87" t="s">
        <v>1374</v>
      </c>
      <c r="Q663" s="301">
        <v>45306</v>
      </c>
      <c r="R663" s="103">
        <v>45646</v>
      </c>
      <c r="S663" s="89" t="s">
        <v>1048</v>
      </c>
    </row>
    <row r="664" spans="1:19" ht="75" customHeight="1" x14ac:dyDescent="0.25">
      <c r="A664" s="231" t="s">
        <v>1048</v>
      </c>
      <c r="B664" s="244" t="s">
        <v>36</v>
      </c>
      <c r="C664" s="244" t="s">
        <v>64</v>
      </c>
      <c r="D664" s="244" t="s">
        <v>93</v>
      </c>
      <c r="E664" s="244" t="s">
        <v>94</v>
      </c>
      <c r="F664" s="244" t="s">
        <v>54</v>
      </c>
      <c r="G664" s="244" t="s">
        <v>185</v>
      </c>
      <c r="H664" s="244" t="s">
        <v>1049</v>
      </c>
      <c r="I664" s="244" t="s">
        <v>56</v>
      </c>
      <c r="J664" s="244" t="s">
        <v>188</v>
      </c>
      <c r="K664" s="244" t="s">
        <v>1065</v>
      </c>
      <c r="L664" s="245">
        <v>0.15</v>
      </c>
      <c r="M664" s="244">
        <v>350000</v>
      </c>
      <c r="N664" s="244" t="s">
        <v>7</v>
      </c>
      <c r="O664" s="234" t="s">
        <v>1066</v>
      </c>
      <c r="P664" s="244" t="s">
        <v>1375</v>
      </c>
      <c r="Q664" s="300">
        <v>45306</v>
      </c>
      <c r="R664" s="277">
        <v>45646</v>
      </c>
      <c r="S664" s="246" t="s">
        <v>1048</v>
      </c>
    </row>
    <row r="665" spans="1:19" ht="75" customHeight="1" x14ac:dyDescent="0.25">
      <c r="A665" s="235" t="s">
        <v>1048</v>
      </c>
      <c r="B665" s="87" t="s">
        <v>51</v>
      </c>
      <c r="C665" s="87" t="s">
        <v>52</v>
      </c>
      <c r="D665" s="86" t="s">
        <v>53</v>
      </c>
      <c r="E665" s="87" t="s">
        <v>53</v>
      </c>
      <c r="F665" s="87" t="s">
        <v>54</v>
      </c>
      <c r="G665" s="87" t="s">
        <v>55</v>
      </c>
      <c r="H665" s="87" t="s">
        <v>42</v>
      </c>
      <c r="I665" s="87" t="s">
        <v>56</v>
      </c>
      <c r="J665" s="87" t="s">
        <v>44</v>
      </c>
      <c r="K665" s="87" t="s">
        <v>1067</v>
      </c>
      <c r="L665" s="88">
        <v>1</v>
      </c>
      <c r="M665" s="87">
        <v>350000</v>
      </c>
      <c r="N665" s="87" t="s">
        <v>7</v>
      </c>
      <c r="O665" s="91" t="s">
        <v>1066</v>
      </c>
      <c r="P665" s="87" t="s">
        <v>1375</v>
      </c>
      <c r="Q665" s="301">
        <v>45306</v>
      </c>
      <c r="R665" s="103">
        <v>45646</v>
      </c>
      <c r="S665" s="89" t="s">
        <v>1048</v>
      </c>
    </row>
    <row r="666" spans="1:19" ht="75" customHeight="1" x14ac:dyDescent="0.25">
      <c r="A666" s="231" t="s">
        <v>1048</v>
      </c>
      <c r="B666" s="244" t="s">
        <v>36</v>
      </c>
      <c r="C666" s="244" t="s">
        <v>37</v>
      </c>
      <c r="D666" s="244" t="s">
        <v>93</v>
      </c>
      <c r="E666" s="244" t="s">
        <v>94</v>
      </c>
      <c r="F666" s="244" t="s">
        <v>95</v>
      </c>
      <c r="G666" s="244" t="s">
        <v>314</v>
      </c>
      <c r="H666" s="244" t="s">
        <v>1049</v>
      </c>
      <c r="I666" s="244" t="s">
        <v>299</v>
      </c>
      <c r="J666" s="244" t="s">
        <v>97</v>
      </c>
      <c r="K666" s="244" t="s">
        <v>1068</v>
      </c>
      <c r="L666" s="245">
        <v>0.13</v>
      </c>
      <c r="M666" s="244">
        <v>1</v>
      </c>
      <c r="N666" s="244" t="s">
        <v>7</v>
      </c>
      <c r="O666" s="234" t="s">
        <v>1069</v>
      </c>
      <c r="P666" s="244" t="s">
        <v>1376</v>
      </c>
      <c r="Q666" s="300">
        <v>45323</v>
      </c>
      <c r="R666" s="277">
        <v>45534</v>
      </c>
      <c r="S666" s="246" t="s">
        <v>1048</v>
      </c>
    </row>
    <row r="667" spans="1:19" ht="75" customHeight="1" x14ac:dyDescent="0.25">
      <c r="A667" s="235" t="s">
        <v>1048</v>
      </c>
      <c r="B667" s="87" t="s">
        <v>51</v>
      </c>
      <c r="C667" s="87" t="s">
        <v>52</v>
      </c>
      <c r="D667" s="86" t="s">
        <v>53</v>
      </c>
      <c r="E667" s="87" t="s">
        <v>53</v>
      </c>
      <c r="F667" s="87" t="s">
        <v>54</v>
      </c>
      <c r="G667" s="87" t="s">
        <v>55</v>
      </c>
      <c r="H667" s="87" t="s">
        <v>42</v>
      </c>
      <c r="I667" s="87" t="s">
        <v>56</v>
      </c>
      <c r="J667" s="87" t="s">
        <v>44</v>
      </c>
      <c r="K667" s="241" t="s">
        <v>1817</v>
      </c>
      <c r="L667" s="88">
        <v>0.2</v>
      </c>
      <c r="M667" s="87">
        <v>1</v>
      </c>
      <c r="N667" s="87" t="s">
        <v>7</v>
      </c>
      <c r="O667" s="241" t="s">
        <v>1526</v>
      </c>
      <c r="P667" s="102" t="s">
        <v>1527</v>
      </c>
      <c r="Q667" s="301">
        <v>45323</v>
      </c>
      <c r="R667" s="103">
        <v>45439</v>
      </c>
      <c r="S667" s="89" t="s">
        <v>1048</v>
      </c>
    </row>
    <row r="668" spans="1:19" ht="75" customHeight="1" x14ac:dyDescent="0.25">
      <c r="A668" s="235" t="s">
        <v>1048</v>
      </c>
      <c r="B668" s="87" t="s">
        <v>51</v>
      </c>
      <c r="C668" s="87" t="s">
        <v>52</v>
      </c>
      <c r="D668" s="86" t="s">
        <v>53</v>
      </c>
      <c r="E668" s="87" t="s">
        <v>53</v>
      </c>
      <c r="F668" s="87" t="s">
        <v>54</v>
      </c>
      <c r="G668" s="87" t="s">
        <v>55</v>
      </c>
      <c r="H668" s="87" t="s">
        <v>42</v>
      </c>
      <c r="I668" s="87" t="s">
        <v>56</v>
      </c>
      <c r="J668" s="87" t="s">
        <v>44</v>
      </c>
      <c r="K668" s="87" t="s">
        <v>927</v>
      </c>
      <c r="L668" s="88">
        <v>0</v>
      </c>
      <c r="M668" s="87">
        <v>1</v>
      </c>
      <c r="N668" s="87" t="s">
        <v>7</v>
      </c>
      <c r="O668" s="241" t="s">
        <v>1529</v>
      </c>
      <c r="P668" s="102" t="s">
        <v>1530</v>
      </c>
      <c r="Q668" s="301">
        <v>45440</v>
      </c>
      <c r="R668" s="103">
        <v>45447</v>
      </c>
      <c r="S668" s="89" t="s">
        <v>106</v>
      </c>
    </row>
    <row r="669" spans="1:19" ht="75" customHeight="1" x14ac:dyDescent="0.25">
      <c r="A669" s="235" t="s">
        <v>1048</v>
      </c>
      <c r="B669" s="87" t="s">
        <v>51</v>
      </c>
      <c r="C669" s="87" t="s">
        <v>52</v>
      </c>
      <c r="D669" s="86" t="s">
        <v>53</v>
      </c>
      <c r="E669" s="87" t="s">
        <v>53</v>
      </c>
      <c r="F669" s="87" t="s">
        <v>54</v>
      </c>
      <c r="G669" s="87" t="s">
        <v>55</v>
      </c>
      <c r="H669" s="87" t="s">
        <v>42</v>
      </c>
      <c r="I669" s="87" t="s">
        <v>56</v>
      </c>
      <c r="J669" s="87" t="s">
        <v>44</v>
      </c>
      <c r="K669" s="87" t="s">
        <v>179</v>
      </c>
      <c r="L669" s="88">
        <v>0.2</v>
      </c>
      <c r="M669" s="87">
        <v>1</v>
      </c>
      <c r="N669" s="87" t="s">
        <v>7</v>
      </c>
      <c r="O669" s="102" t="s">
        <v>1531</v>
      </c>
      <c r="P669" s="102" t="s">
        <v>1532</v>
      </c>
      <c r="Q669" s="301">
        <v>45323</v>
      </c>
      <c r="R669" s="103">
        <v>45457</v>
      </c>
      <c r="S669" s="89" t="s">
        <v>1048</v>
      </c>
    </row>
    <row r="670" spans="1:19" ht="61.5" customHeight="1" x14ac:dyDescent="0.25">
      <c r="A670" s="235" t="s">
        <v>1048</v>
      </c>
      <c r="B670" s="87" t="s">
        <v>51</v>
      </c>
      <c r="C670" s="87" t="s">
        <v>52</v>
      </c>
      <c r="D670" s="86" t="s">
        <v>53</v>
      </c>
      <c r="E670" s="87" t="s">
        <v>53</v>
      </c>
      <c r="F670" s="87" t="s">
        <v>54</v>
      </c>
      <c r="G670" s="87" t="s">
        <v>55</v>
      </c>
      <c r="H670" s="87" t="s">
        <v>42</v>
      </c>
      <c r="I670" s="87" t="s">
        <v>56</v>
      </c>
      <c r="J670" s="87" t="s">
        <v>44</v>
      </c>
      <c r="K670" s="87" t="s">
        <v>180</v>
      </c>
      <c r="L670" s="88">
        <v>0.2</v>
      </c>
      <c r="M670" s="87">
        <v>1</v>
      </c>
      <c r="N670" s="87" t="s">
        <v>7</v>
      </c>
      <c r="O670" s="102" t="s">
        <v>1537</v>
      </c>
      <c r="P670" s="102" t="s">
        <v>1538</v>
      </c>
      <c r="Q670" s="301">
        <v>45460</v>
      </c>
      <c r="R670" s="103">
        <v>45478</v>
      </c>
      <c r="S670" s="89" t="s">
        <v>1048</v>
      </c>
    </row>
    <row r="671" spans="1:19" ht="75" customHeight="1" x14ac:dyDescent="0.25">
      <c r="A671" s="235" t="s">
        <v>1048</v>
      </c>
      <c r="B671" s="87" t="s">
        <v>51</v>
      </c>
      <c r="C671" s="87" t="s">
        <v>52</v>
      </c>
      <c r="D671" s="86" t="s">
        <v>53</v>
      </c>
      <c r="E671" s="87" t="s">
        <v>53</v>
      </c>
      <c r="F671" s="87" t="s">
        <v>54</v>
      </c>
      <c r="G671" s="87" t="s">
        <v>55</v>
      </c>
      <c r="H671" s="87" t="s">
        <v>42</v>
      </c>
      <c r="I671" s="87" t="s">
        <v>56</v>
      </c>
      <c r="J671" s="87" t="s">
        <v>44</v>
      </c>
      <c r="K671" s="240" t="s">
        <v>928</v>
      </c>
      <c r="L671" s="88">
        <v>0</v>
      </c>
      <c r="M671" s="87">
        <v>1</v>
      </c>
      <c r="N671" s="87" t="s">
        <v>7</v>
      </c>
      <c r="O671" s="102" t="s">
        <v>1533</v>
      </c>
      <c r="P671" s="102" t="s">
        <v>1534</v>
      </c>
      <c r="Q671" s="301">
        <v>45481</v>
      </c>
      <c r="R671" s="103">
        <v>45492</v>
      </c>
      <c r="S671" s="89" t="s">
        <v>107</v>
      </c>
    </row>
    <row r="672" spans="1:19" ht="75" customHeight="1" x14ac:dyDescent="0.25">
      <c r="A672" s="235" t="s">
        <v>1048</v>
      </c>
      <c r="B672" s="87" t="s">
        <v>51</v>
      </c>
      <c r="C672" s="87" t="s">
        <v>52</v>
      </c>
      <c r="D672" s="86" t="s">
        <v>53</v>
      </c>
      <c r="E672" s="87" t="s">
        <v>53</v>
      </c>
      <c r="F672" s="87" t="s">
        <v>54</v>
      </c>
      <c r="G672" s="87" t="s">
        <v>55</v>
      </c>
      <c r="H672" s="87" t="s">
        <v>42</v>
      </c>
      <c r="I672" s="87" t="s">
        <v>56</v>
      </c>
      <c r="J672" s="87" t="s">
        <v>44</v>
      </c>
      <c r="K672" s="87" t="s">
        <v>182</v>
      </c>
      <c r="L672" s="88">
        <v>0.4</v>
      </c>
      <c r="M672" s="87">
        <v>1</v>
      </c>
      <c r="N672" s="87" t="s">
        <v>7</v>
      </c>
      <c r="O672" s="102" t="s">
        <v>1535</v>
      </c>
      <c r="P672" s="102" t="s">
        <v>1536</v>
      </c>
      <c r="Q672" s="301">
        <v>45323</v>
      </c>
      <c r="R672" s="103">
        <v>45534</v>
      </c>
      <c r="S672" s="89" t="s">
        <v>1070</v>
      </c>
    </row>
    <row r="673" spans="1:19" ht="75" customHeight="1" x14ac:dyDescent="0.25">
      <c r="A673" s="231" t="s">
        <v>1048</v>
      </c>
      <c r="B673" s="244" t="s">
        <v>36</v>
      </c>
      <c r="C673" s="244" t="s">
        <v>37</v>
      </c>
      <c r="D673" s="244" t="s">
        <v>312</v>
      </c>
      <c r="E673" s="244" t="s">
        <v>313</v>
      </c>
      <c r="F673" s="244" t="s">
        <v>221</v>
      </c>
      <c r="G673" s="244" t="s">
        <v>314</v>
      </c>
      <c r="H673" s="244" t="s">
        <v>1049</v>
      </c>
      <c r="I673" s="244" t="s">
        <v>299</v>
      </c>
      <c r="J673" s="244" t="s">
        <v>97</v>
      </c>
      <c r="K673" s="244" t="s">
        <v>1071</v>
      </c>
      <c r="L673" s="245">
        <v>0.12</v>
      </c>
      <c r="M673" s="244">
        <v>3</v>
      </c>
      <c r="N673" s="244" t="s">
        <v>7</v>
      </c>
      <c r="O673" s="234" t="s">
        <v>1072</v>
      </c>
      <c r="P673" s="244" t="s">
        <v>1377</v>
      </c>
      <c r="Q673" s="300">
        <v>45323</v>
      </c>
      <c r="R673" s="277">
        <v>45625</v>
      </c>
      <c r="S673" s="246" t="s">
        <v>1073</v>
      </c>
    </row>
    <row r="674" spans="1:19" ht="75" customHeight="1" x14ac:dyDescent="0.25">
      <c r="A674" s="235" t="s">
        <v>1048</v>
      </c>
      <c r="B674" s="87" t="s">
        <v>51</v>
      </c>
      <c r="C674" s="87" t="s">
        <v>52</v>
      </c>
      <c r="D674" s="86" t="s">
        <v>53</v>
      </c>
      <c r="E674" s="87" t="s">
        <v>53</v>
      </c>
      <c r="F674" s="87" t="s">
        <v>54</v>
      </c>
      <c r="G674" s="87" t="s">
        <v>55</v>
      </c>
      <c r="H674" s="87" t="s">
        <v>42</v>
      </c>
      <c r="I674" s="87" t="s">
        <v>56</v>
      </c>
      <c r="J674" s="87" t="s">
        <v>44</v>
      </c>
      <c r="K674" s="87" t="s">
        <v>1074</v>
      </c>
      <c r="L674" s="88">
        <v>0.3</v>
      </c>
      <c r="M674" s="87">
        <v>1</v>
      </c>
      <c r="N674" s="87" t="s">
        <v>7</v>
      </c>
      <c r="O674" s="91" t="s">
        <v>1827</v>
      </c>
      <c r="P674" s="87" t="s">
        <v>1378</v>
      </c>
      <c r="Q674" s="301">
        <v>45323</v>
      </c>
      <c r="R674" s="103">
        <v>45383</v>
      </c>
      <c r="S674" s="89" t="s">
        <v>1073</v>
      </c>
    </row>
    <row r="675" spans="1:19" ht="91.7" customHeight="1" x14ac:dyDescent="0.25">
      <c r="A675" s="235" t="s">
        <v>1048</v>
      </c>
      <c r="B675" s="87" t="s">
        <v>51</v>
      </c>
      <c r="C675" s="87" t="s">
        <v>52</v>
      </c>
      <c r="D675" s="86" t="s">
        <v>53</v>
      </c>
      <c r="E675" s="87" t="s">
        <v>53</v>
      </c>
      <c r="F675" s="87" t="s">
        <v>54</v>
      </c>
      <c r="G675" s="87" t="s">
        <v>55</v>
      </c>
      <c r="H675" s="87" t="s">
        <v>42</v>
      </c>
      <c r="I675" s="87" t="s">
        <v>56</v>
      </c>
      <c r="J675" s="87" t="s">
        <v>44</v>
      </c>
      <c r="K675" s="87" t="s">
        <v>1075</v>
      </c>
      <c r="L675" s="88">
        <v>0.7</v>
      </c>
      <c r="M675" s="87">
        <v>3</v>
      </c>
      <c r="N675" s="87" t="s">
        <v>7</v>
      </c>
      <c r="O675" s="91" t="s">
        <v>1072</v>
      </c>
      <c r="P675" s="87" t="s">
        <v>1379</v>
      </c>
      <c r="Q675" s="301">
        <v>45383</v>
      </c>
      <c r="R675" s="103">
        <v>45625</v>
      </c>
      <c r="S675" s="89" t="s">
        <v>1073</v>
      </c>
    </row>
    <row r="676" spans="1:19" ht="100.35" customHeight="1" x14ac:dyDescent="0.25">
      <c r="A676" s="231" t="s">
        <v>1076</v>
      </c>
      <c r="B676" s="244" t="s">
        <v>36</v>
      </c>
      <c r="C676" s="244" t="s">
        <v>168</v>
      </c>
      <c r="D676" s="244" t="s">
        <v>312</v>
      </c>
      <c r="E676" s="244" t="s">
        <v>313</v>
      </c>
      <c r="F676" s="244" t="s">
        <v>95</v>
      </c>
      <c r="G676" s="244" t="s">
        <v>185</v>
      </c>
      <c r="H676" s="244" t="s">
        <v>1077</v>
      </c>
      <c r="I676" s="244" t="s">
        <v>1078</v>
      </c>
      <c r="J676" s="244" t="s">
        <v>188</v>
      </c>
      <c r="K676" s="244" t="s">
        <v>1828</v>
      </c>
      <c r="L676" s="245">
        <v>0.1</v>
      </c>
      <c r="M676" s="244">
        <v>2200</v>
      </c>
      <c r="N676" s="244" t="s">
        <v>7</v>
      </c>
      <c r="O676" s="244" t="s">
        <v>1079</v>
      </c>
      <c r="P676" s="244" t="s">
        <v>1380</v>
      </c>
      <c r="Q676" s="300">
        <v>45307</v>
      </c>
      <c r="R676" s="277">
        <v>45657</v>
      </c>
      <c r="S676" s="246" t="s">
        <v>1076</v>
      </c>
    </row>
    <row r="677" spans="1:19" ht="90" x14ac:dyDescent="0.25">
      <c r="A677" s="235" t="s">
        <v>1076</v>
      </c>
      <c r="B677" s="87" t="s">
        <v>51</v>
      </c>
      <c r="C677" s="259" t="s">
        <v>52</v>
      </c>
      <c r="D677" s="86" t="s">
        <v>53</v>
      </c>
      <c r="E677" s="87" t="s">
        <v>53</v>
      </c>
      <c r="F677" s="87" t="s">
        <v>54</v>
      </c>
      <c r="G677" s="87" t="s">
        <v>55</v>
      </c>
      <c r="H677" s="87" t="s">
        <v>42</v>
      </c>
      <c r="I677" s="87" t="s">
        <v>56</v>
      </c>
      <c r="J677" s="87" t="s">
        <v>44</v>
      </c>
      <c r="K677" s="87" t="s">
        <v>1829</v>
      </c>
      <c r="L677" s="88">
        <v>0.4</v>
      </c>
      <c r="M677" s="87">
        <v>12</v>
      </c>
      <c r="N677" s="87" t="s">
        <v>7</v>
      </c>
      <c r="O677" s="87" t="s">
        <v>1081</v>
      </c>
      <c r="P677" s="87" t="s">
        <v>1381</v>
      </c>
      <c r="Q677" s="301">
        <v>45300</v>
      </c>
      <c r="R677" s="103">
        <v>45642</v>
      </c>
      <c r="S677" s="89" t="s">
        <v>1076</v>
      </c>
    </row>
    <row r="678" spans="1:19" ht="97.35" customHeight="1" x14ac:dyDescent="0.25">
      <c r="A678" s="235" t="s">
        <v>1076</v>
      </c>
      <c r="B678" s="87" t="s">
        <v>51</v>
      </c>
      <c r="C678" s="259" t="s">
        <v>52</v>
      </c>
      <c r="D678" s="86" t="s">
        <v>53</v>
      </c>
      <c r="E678" s="87" t="s">
        <v>53</v>
      </c>
      <c r="F678" s="87" t="s">
        <v>54</v>
      </c>
      <c r="G678" s="87" t="s">
        <v>55</v>
      </c>
      <c r="H678" s="87" t="s">
        <v>42</v>
      </c>
      <c r="I678" s="87" t="s">
        <v>56</v>
      </c>
      <c r="J678" s="87" t="s">
        <v>44</v>
      </c>
      <c r="K678" s="87" t="s">
        <v>1082</v>
      </c>
      <c r="L678" s="88">
        <v>0.6</v>
      </c>
      <c r="M678" s="87">
        <v>2200</v>
      </c>
      <c r="N678" s="87" t="s">
        <v>7</v>
      </c>
      <c r="O678" s="87" t="s">
        <v>1079</v>
      </c>
      <c r="P678" s="87" t="s">
        <v>1382</v>
      </c>
      <c r="Q678" s="301">
        <v>45300</v>
      </c>
      <c r="R678" s="103">
        <v>45657</v>
      </c>
      <c r="S678" s="89" t="s">
        <v>1076</v>
      </c>
    </row>
    <row r="679" spans="1:19" ht="87" customHeight="1" x14ac:dyDescent="0.25">
      <c r="A679" s="231" t="s">
        <v>1076</v>
      </c>
      <c r="B679" s="244" t="s">
        <v>36</v>
      </c>
      <c r="C679" s="244" t="s">
        <v>168</v>
      </c>
      <c r="D679" s="244" t="s">
        <v>128</v>
      </c>
      <c r="E679" s="244" t="s">
        <v>129</v>
      </c>
      <c r="F679" s="244" t="s">
        <v>95</v>
      </c>
      <c r="G679" s="244" t="s">
        <v>185</v>
      </c>
      <c r="H679" s="244" t="s">
        <v>1077</v>
      </c>
      <c r="I679" s="244" t="s">
        <v>299</v>
      </c>
      <c r="J679" s="244" t="s">
        <v>188</v>
      </c>
      <c r="K679" s="244" t="s">
        <v>1083</v>
      </c>
      <c r="L679" s="245">
        <v>7.0000000000000007E-2</v>
      </c>
      <c r="M679" s="244">
        <v>150</v>
      </c>
      <c r="N679" s="244" t="s">
        <v>7</v>
      </c>
      <c r="O679" s="244" t="s">
        <v>1084</v>
      </c>
      <c r="P679" s="244" t="s">
        <v>1383</v>
      </c>
      <c r="Q679" s="300">
        <v>45307</v>
      </c>
      <c r="R679" s="277">
        <v>45642</v>
      </c>
      <c r="S679" s="246" t="s">
        <v>1076</v>
      </c>
    </row>
    <row r="680" spans="1:19" ht="43.35" customHeight="1" x14ac:dyDescent="0.25">
      <c r="A680" s="235" t="s">
        <v>1076</v>
      </c>
      <c r="B680" s="87" t="s">
        <v>51</v>
      </c>
      <c r="C680" s="259" t="s">
        <v>52</v>
      </c>
      <c r="D680" s="86" t="s">
        <v>53</v>
      </c>
      <c r="E680" s="87" t="s">
        <v>53</v>
      </c>
      <c r="F680" s="87" t="s">
        <v>54</v>
      </c>
      <c r="G680" s="87" t="s">
        <v>55</v>
      </c>
      <c r="H680" s="87" t="s">
        <v>42</v>
      </c>
      <c r="I680" s="87" t="s">
        <v>56</v>
      </c>
      <c r="J680" s="87" t="s">
        <v>44</v>
      </c>
      <c r="K680" s="87" t="s">
        <v>1085</v>
      </c>
      <c r="L680" s="88">
        <v>0.4</v>
      </c>
      <c r="M680" s="87">
        <v>4</v>
      </c>
      <c r="N680" s="87" t="s">
        <v>7</v>
      </c>
      <c r="O680" s="87" t="s">
        <v>1086</v>
      </c>
      <c r="P680" s="87" t="s">
        <v>1459</v>
      </c>
      <c r="Q680" s="301">
        <v>45307</v>
      </c>
      <c r="R680" s="103">
        <v>45625</v>
      </c>
      <c r="S680" s="89" t="s">
        <v>1076</v>
      </c>
    </row>
    <row r="681" spans="1:19" ht="100.35" customHeight="1" x14ac:dyDescent="0.25">
      <c r="A681" s="235" t="s">
        <v>1076</v>
      </c>
      <c r="B681" s="87" t="s">
        <v>51</v>
      </c>
      <c r="C681" s="259" t="s">
        <v>52</v>
      </c>
      <c r="D681" s="86" t="s">
        <v>53</v>
      </c>
      <c r="E681" s="87" t="s">
        <v>53</v>
      </c>
      <c r="F681" s="87" t="s">
        <v>54</v>
      </c>
      <c r="G681" s="87" t="s">
        <v>55</v>
      </c>
      <c r="H681" s="87" t="s">
        <v>42</v>
      </c>
      <c r="I681" s="87" t="s">
        <v>56</v>
      </c>
      <c r="J681" s="87" t="s">
        <v>44</v>
      </c>
      <c r="K681" s="87" t="s">
        <v>1087</v>
      </c>
      <c r="L681" s="88">
        <v>0.6</v>
      </c>
      <c r="M681" s="87">
        <v>150</v>
      </c>
      <c r="N681" s="87" t="s">
        <v>7</v>
      </c>
      <c r="O681" s="87" t="s">
        <v>1088</v>
      </c>
      <c r="P681" s="87" t="s">
        <v>1383</v>
      </c>
      <c r="Q681" s="301">
        <v>45307</v>
      </c>
      <c r="R681" s="103">
        <v>45642</v>
      </c>
      <c r="S681" s="89" t="s">
        <v>1076</v>
      </c>
    </row>
    <row r="682" spans="1:19" ht="71.45" customHeight="1" x14ac:dyDescent="0.25">
      <c r="A682" s="231" t="s">
        <v>1076</v>
      </c>
      <c r="B682" s="244" t="s">
        <v>36</v>
      </c>
      <c r="C682" s="244" t="s">
        <v>64</v>
      </c>
      <c r="D682" s="244" t="s">
        <v>312</v>
      </c>
      <c r="E682" s="244" t="s">
        <v>313</v>
      </c>
      <c r="F682" s="244" t="s">
        <v>95</v>
      </c>
      <c r="G682" s="244" t="s">
        <v>297</v>
      </c>
      <c r="H682" s="244" t="s">
        <v>1077</v>
      </c>
      <c r="I682" s="244" t="s">
        <v>342</v>
      </c>
      <c r="J682" s="244" t="s">
        <v>188</v>
      </c>
      <c r="K682" s="244" t="s">
        <v>1089</v>
      </c>
      <c r="L682" s="245">
        <v>0.16</v>
      </c>
      <c r="M682" s="244">
        <v>325</v>
      </c>
      <c r="N682" s="244" t="s">
        <v>7</v>
      </c>
      <c r="O682" s="244" t="s">
        <v>1090</v>
      </c>
      <c r="P682" s="244" t="s">
        <v>1384</v>
      </c>
      <c r="Q682" s="300">
        <v>45307</v>
      </c>
      <c r="R682" s="277">
        <v>45642</v>
      </c>
      <c r="S682" s="246" t="s">
        <v>1076</v>
      </c>
    </row>
    <row r="683" spans="1:19" ht="75" customHeight="1" x14ac:dyDescent="0.25">
      <c r="A683" s="235" t="s">
        <v>1076</v>
      </c>
      <c r="B683" s="87" t="s">
        <v>51</v>
      </c>
      <c r="C683" s="259" t="s">
        <v>52</v>
      </c>
      <c r="D683" s="86" t="s">
        <v>53</v>
      </c>
      <c r="E683" s="87" t="s">
        <v>53</v>
      </c>
      <c r="F683" s="87" t="s">
        <v>54</v>
      </c>
      <c r="G683" s="87" t="s">
        <v>55</v>
      </c>
      <c r="H683" s="87" t="s">
        <v>42</v>
      </c>
      <c r="I683" s="87" t="s">
        <v>56</v>
      </c>
      <c r="J683" s="87" t="s">
        <v>44</v>
      </c>
      <c r="K683" s="87" t="s">
        <v>1091</v>
      </c>
      <c r="L683" s="88">
        <v>0.4</v>
      </c>
      <c r="M683" s="87">
        <v>4</v>
      </c>
      <c r="N683" s="87" t="s">
        <v>7</v>
      </c>
      <c r="O683" s="87" t="s">
        <v>1092</v>
      </c>
      <c r="P683" s="87" t="s">
        <v>1459</v>
      </c>
      <c r="Q683" s="301">
        <v>45307</v>
      </c>
      <c r="R683" s="103">
        <v>45625</v>
      </c>
      <c r="S683" s="89" t="s">
        <v>1076</v>
      </c>
    </row>
    <row r="684" spans="1:19" ht="63" customHeight="1" x14ac:dyDescent="0.25">
      <c r="A684" s="235" t="s">
        <v>1076</v>
      </c>
      <c r="B684" s="87" t="s">
        <v>51</v>
      </c>
      <c r="C684" s="259" t="s">
        <v>52</v>
      </c>
      <c r="D684" s="86" t="s">
        <v>53</v>
      </c>
      <c r="E684" s="87" t="s">
        <v>53</v>
      </c>
      <c r="F684" s="87" t="s">
        <v>54</v>
      </c>
      <c r="G684" s="87" t="s">
        <v>55</v>
      </c>
      <c r="H684" s="87" t="s">
        <v>42</v>
      </c>
      <c r="I684" s="87" t="s">
        <v>56</v>
      </c>
      <c r="J684" s="87" t="s">
        <v>44</v>
      </c>
      <c r="K684" s="87" t="s">
        <v>1093</v>
      </c>
      <c r="L684" s="88">
        <v>0.6</v>
      </c>
      <c r="M684" s="87">
        <v>325</v>
      </c>
      <c r="N684" s="87" t="s">
        <v>7</v>
      </c>
      <c r="O684" s="87" t="s">
        <v>1090</v>
      </c>
      <c r="P684" s="87" t="s">
        <v>1385</v>
      </c>
      <c r="Q684" s="301">
        <v>45313</v>
      </c>
      <c r="R684" s="103">
        <v>45642</v>
      </c>
      <c r="S684" s="89" t="s">
        <v>1076</v>
      </c>
    </row>
    <row r="685" spans="1:19" ht="95.45" customHeight="1" x14ac:dyDescent="0.25">
      <c r="A685" s="231" t="s">
        <v>1076</v>
      </c>
      <c r="B685" s="244" t="s">
        <v>36</v>
      </c>
      <c r="C685" s="244" t="s">
        <v>168</v>
      </c>
      <c r="D685" s="244" t="s">
        <v>128</v>
      </c>
      <c r="E685" s="244" t="s">
        <v>129</v>
      </c>
      <c r="F685" s="244" t="s">
        <v>95</v>
      </c>
      <c r="G685" s="244" t="s">
        <v>185</v>
      </c>
      <c r="H685" s="244" t="s">
        <v>1077</v>
      </c>
      <c r="I685" s="244" t="s">
        <v>1078</v>
      </c>
      <c r="J685" s="244" t="s">
        <v>188</v>
      </c>
      <c r="K685" s="244" t="s">
        <v>1095</v>
      </c>
      <c r="L685" s="245">
        <v>0.1</v>
      </c>
      <c r="M685" s="244">
        <v>1000</v>
      </c>
      <c r="N685" s="244" t="s">
        <v>7</v>
      </c>
      <c r="O685" s="244" t="s">
        <v>1096</v>
      </c>
      <c r="P685" s="244" t="s">
        <v>1382</v>
      </c>
      <c r="Q685" s="300">
        <v>45307</v>
      </c>
      <c r="R685" s="277">
        <v>45657</v>
      </c>
      <c r="S685" s="246" t="s">
        <v>1076</v>
      </c>
    </row>
    <row r="686" spans="1:19" ht="73.349999999999994" customHeight="1" x14ac:dyDescent="0.25">
      <c r="A686" s="235" t="s">
        <v>1076</v>
      </c>
      <c r="B686" s="87" t="s">
        <v>51</v>
      </c>
      <c r="C686" s="259" t="s">
        <v>52</v>
      </c>
      <c r="D686" s="86" t="s">
        <v>53</v>
      </c>
      <c r="E686" s="87" t="s">
        <v>53</v>
      </c>
      <c r="F686" s="87" t="s">
        <v>54</v>
      </c>
      <c r="G686" s="87" t="s">
        <v>55</v>
      </c>
      <c r="H686" s="87" t="s">
        <v>42</v>
      </c>
      <c r="I686" s="87" t="s">
        <v>56</v>
      </c>
      <c r="J686" s="87" t="s">
        <v>44</v>
      </c>
      <c r="K686" s="87" t="s">
        <v>1097</v>
      </c>
      <c r="L686" s="88">
        <v>0.4</v>
      </c>
      <c r="M686" s="87">
        <v>12</v>
      </c>
      <c r="N686" s="87" t="s">
        <v>7</v>
      </c>
      <c r="O686" s="87" t="s">
        <v>1081</v>
      </c>
      <c r="P686" s="87" t="s">
        <v>1381</v>
      </c>
      <c r="Q686" s="301">
        <v>45300</v>
      </c>
      <c r="R686" s="103">
        <v>45642</v>
      </c>
      <c r="S686" s="89" t="s">
        <v>1076</v>
      </c>
    </row>
    <row r="687" spans="1:19" s="224" customFormat="1" ht="90" x14ac:dyDescent="0.25">
      <c r="A687" s="235" t="s">
        <v>1076</v>
      </c>
      <c r="B687" s="87" t="s">
        <v>51</v>
      </c>
      <c r="C687" s="259" t="s">
        <v>52</v>
      </c>
      <c r="D687" s="86" t="s">
        <v>53</v>
      </c>
      <c r="E687" s="87" t="s">
        <v>53</v>
      </c>
      <c r="F687" s="87" t="s">
        <v>54</v>
      </c>
      <c r="G687" s="87" t="s">
        <v>55</v>
      </c>
      <c r="H687" s="87" t="s">
        <v>42</v>
      </c>
      <c r="I687" s="87" t="s">
        <v>56</v>
      </c>
      <c r="J687" s="87" t="s">
        <v>44</v>
      </c>
      <c r="K687" s="87" t="s">
        <v>1098</v>
      </c>
      <c r="L687" s="88">
        <v>0.6</v>
      </c>
      <c r="M687" s="87">
        <v>1000</v>
      </c>
      <c r="N687" s="87" t="s">
        <v>7</v>
      </c>
      <c r="O687" s="87" t="s">
        <v>1096</v>
      </c>
      <c r="P687" s="87" t="s">
        <v>1382</v>
      </c>
      <c r="Q687" s="301">
        <v>45300</v>
      </c>
      <c r="R687" s="103">
        <v>45657</v>
      </c>
      <c r="S687" s="89" t="s">
        <v>1076</v>
      </c>
    </row>
    <row r="688" spans="1:19" s="224" customFormat="1" ht="88.35" customHeight="1" x14ac:dyDescent="0.25">
      <c r="A688" s="231" t="s">
        <v>1076</v>
      </c>
      <c r="B688" s="244" t="s">
        <v>36</v>
      </c>
      <c r="C688" s="244" t="s">
        <v>168</v>
      </c>
      <c r="D688" s="244" t="s">
        <v>128</v>
      </c>
      <c r="E688" s="244" t="s">
        <v>129</v>
      </c>
      <c r="F688" s="244" t="s">
        <v>95</v>
      </c>
      <c r="G688" s="244" t="s">
        <v>185</v>
      </c>
      <c r="H688" s="244" t="s">
        <v>1077</v>
      </c>
      <c r="I688" s="244" t="s">
        <v>1078</v>
      </c>
      <c r="J688" s="244" t="s">
        <v>188</v>
      </c>
      <c r="K688" s="244" t="s">
        <v>1099</v>
      </c>
      <c r="L688" s="245">
        <v>0.06</v>
      </c>
      <c r="M688" s="244">
        <v>175</v>
      </c>
      <c r="N688" s="244" t="s">
        <v>7</v>
      </c>
      <c r="O688" s="244" t="s">
        <v>1100</v>
      </c>
      <c r="P688" s="244" t="s">
        <v>1018</v>
      </c>
      <c r="Q688" s="300">
        <v>45307</v>
      </c>
      <c r="R688" s="277">
        <v>45642</v>
      </c>
      <c r="S688" s="246" t="s">
        <v>1076</v>
      </c>
    </row>
    <row r="689" spans="1:19" s="224" customFormat="1" ht="76.7" customHeight="1" x14ac:dyDescent="0.25">
      <c r="A689" s="235" t="s">
        <v>1076</v>
      </c>
      <c r="B689" s="87" t="s">
        <v>51</v>
      </c>
      <c r="C689" s="259" t="s">
        <v>52</v>
      </c>
      <c r="D689" s="86" t="s">
        <v>53</v>
      </c>
      <c r="E689" s="87" t="s">
        <v>53</v>
      </c>
      <c r="F689" s="87" t="s">
        <v>54</v>
      </c>
      <c r="G689" s="87" t="s">
        <v>55</v>
      </c>
      <c r="H689" s="87" t="s">
        <v>42</v>
      </c>
      <c r="I689" s="87" t="s">
        <v>56</v>
      </c>
      <c r="J689" s="87" t="s">
        <v>44</v>
      </c>
      <c r="K689" s="87" t="s">
        <v>1101</v>
      </c>
      <c r="L689" s="88">
        <v>0.4</v>
      </c>
      <c r="M689" s="87">
        <v>4</v>
      </c>
      <c r="N689" s="87" t="s">
        <v>7</v>
      </c>
      <c r="O689" s="87" t="s">
        <v>1092</v>
      </c>
      <c r="P689" s="87" t="s">
        <v>1459</v>
      </c>
      <c r="Q689" s="301">
        <v>45307</v>
      </c>
      <c r="R689" s="103">
        <v>45625</v>
      </c>
      <c r="S689" s="89" t="s">
        <v>1076</v>
      </c>
    </row>
    <row r="690" spans="1:19" s="224" customFormat="1" ht="70.349999999999994" customHeight="1" x14ac:dyDescent="0.25">
      <c r="A690" s="235" t="s">
        <v>1076</v>
      </c>
      <c r="B690" s="87" t="s">
        <v>51</v>
      </c>
      <c r="C690" s="259" t="s">
        <v>52</v>
      </c>
      <c r="D690" s="86" t="s">
        <v>53</v>
      </c>
      <c r="E690" s="87" t="s">
        <v>53</v>
      </c>
      <c r="F690" s="87" t="s">
        <v>54</v>
      </c>
      <c r="G690" s="87" t="s">
        <v>55</v>
      </c>
      <c r="H690" s="87" t="s">
        <v>42</v>
      </c>
      <c r="I690" s="87" t="s">
        <v>56</v>
      </c>
      <c r="J690" s="87" t="s">
        <v>44</v>
      </c>
      <c r="K690" s="87" t="s">
        <v>1102</v>
      </c>
      <c r="L690" s="88">
        <v>0.6</v>
      </c>
      <c r="M690" s="87">
        <v>175</v>
      </c>
      <c r="N690" s="87" t="s">
        <v>7</v>
      </c>
      <c r="O690" s="87" t="s">
        <v>1088</v>
      </c>
      <c r="P690" s="87" t="s">
        <v>1386</v>
      </c>
      <c r="Q690" s="301">
        <v>45307</v>
      </c>
      <c r="R690" s="103">
        <v>45642</v>
      </c>
      <c r="S690" s="89" t="s">
        <v>1076</v>
      </c>
    </row>
    <row r="691" spans="1:19" s="224" customFormat="1" ht="54.6" customHeight="1" x14ac:dyDescent="0.25">
      <c r="A691" s="231" t="s">
        <v>1076</v>
      </c>
      <c r="B691" s="244" t="s">
        <v>36</v>
      </c>
      <c r="C691" s="244" t="s">
        <v>168</v>
      </c>
      <c r="D691" s="244" t="s">
        <v>128</v>
      </c>
      <c r="E691" s="244" t="s">
        <v>129</v>
      </c>
      <c r="F691" s="244" t="s">
        <v>95</v>
      </c>
      <c r="G691" s="244" t="s">
        <v>185</v>
      </c>
      <c r="H691" s="244" t="s">
        <v>1077</v>
      </c>
      <c r="I691" s="244" t="s">
        <v>1078</v>
      </c>
      <c r="J691" s="244" t="s">
        <v>188</v>
      </c>
      <c r="K691" s="244" t="s">
        <v>1103</v>
      </c>
      <c r="L691" s="245">
        <v>7.0000000000000007E-2</v>
      </c>
      <c r="M691" s="244">
        <v>400</v>
      </c>
      <c r="N691" s="244" t="s">
        <v>7</v>
      </c>
      <c r="O691" s="244" t="s">
        <v>1100</v>
      </c>
      <c r="P691" s="244" t="s">
        <v>1018</v>
      </c>
      <c r="Q691" s="300">
        <v>45307</v>
      </c>
      <c r="R691" s="277">
        <v>45642</v>
      </c>
      <c r="S691" s="246" t="s">
        <v>1076</v>
      </c>
    </row>
    <row r="692" spans="1:19" s="224" customFormat="1" ht="72.599999999999994" customHeight="1" x14ac:dyDescent="0.25">
      <c r="A692" s="235" t="s">
        <v>1076</v>
      </c>
      <c r="B692" s="87" t="s">
        <v>51</v>
      </c>
      <c r="C692" s="259" t="s">
        <v>52</v>
      </c>
      <c r="D692" s="86" t="s">
        <v>53</v>
      </c>
      <c r="E692" s="87" t="s">
        <v>53</v>
      </c>
      <c r="F692" s="87" t="s">
        <v>54</v>
      </c>
      <c r="G692" s="87" t="s">
        <v>55</v>
      </c>
      <c r="H692" s="87" t="s">
        <v>42</v>
      </c>
      <c r="I692" s="87" t="s">
        <v>56</v>
      </c>
      <c r="J692" s="87" t="s">
        <v>44</v>
      </c>
      <c r="K692" s="87" t="s">
        <v>1104</v>
      </c>
      <c r="L692" s="88">
        <v>0.4</v>
      </c>
      <c r="M692" s="87">
        <v>4</v>
      </c>
      <c r="N692" s="87" t="s">
        <v>7</v>
      </c>
      <c r="O692" s="87" t="s">
        <v>1092</v>
      </c>
      <c r="P692" s="87" t="s">
        <v>1459</v>
      </c>
      <c r="Q692" s="301">
        <v>45307</v>
      </c>
      <c r="R692" s="103">
        <v>45625</v>
      </c>
      <c r="S692" s="89" t="s">
        <v>1076</v>
      </c>
    </row>
    <row r="693" spans="1:19" s="224" customFormat="1" ht="92.45" customHeight="1" x14ac:dyDescent="0.25">
      <c r="A693" s="235" t="s">
        <v>1076</v>
      </c>
      <c r="B693" s="87" t="s">
        <v>51</v>
      </c>
      <c r="C693" s="259" t="s">
        <v>52</v>
      </c>
      <c r="D693" s="86" t="s">
        <v>53</v>
      </c>
      <c r="E693" s="87" t="s">
        <v>53</v>
      </c>
      <c r="F693" s="87" t="s">
        <v>54</v>
      </c>
      <c r="G693" s="87" t="s">
        <v>55</v>
      </c>
      <c r="H693" s="87" t="s">
        <v>42</v>
      </c>
      <c r="I693" s="87" t="s">
        <v>56</v>
      </c>
      <c r="J693" s="87" t="s">
        <v>44</v>
      </c>
      <c r="K693" s="87" t="s">
        <v>1105</v>
      </c>
      <c r="L693" s="88">
        <v>0.6</v>
      </c>
      <c r="M693" s="87">
        <v>400</v>
      </c>
      <c r="N693" s="87" t="s">
        <v>7</v>
      </c>
      <c r="O693" s="87" t="s">
        <v>1106</v>
      </c>
      <c r="P693" s="87" t="s">
        <v>1383</v>
      </c>
      <c r="Q693" s="301">
        <v>45307</v>
      </c>
      <c r="R693" s="103">
        <v>45642</v>
      </c>
      <c r="S693" s="89" t="s">
        <v>1076</v>
      </c>
    </row>
    <row r="694" spans="1:19" s="224" customFormat="1" ht="68.45" customHeight="1" x14ac:dyDescent="0.25">
      <c r="A694" s="231" t="s">
        <v>1076</v>
      </c>
      <c r="B694" s="244" t="s">
        <v>36</v>
      </c>
      <c r="C694" s="244" t="s">
        <v>64</v>
      </c>
      <c r="D694" s="244" t="s">
        <v>128</v>
      </c>
      <c r="E694" s="244" t="s">
        <v>129</v>
      </c>
      <c r="F694" s="244" t="s">
        <v>95</v>
      </c>
      <c r="G694" s="244" t="s">
        <v>1006</v>
      </c>
      <c r="H694" s="244" t="s">
        <v>1077</v>
      </c>
      <c r="I694" s="244" t="s">
        <v>58</v>
      </c>
      <c r="J694" s="244" t="s">
        <v>188</v>
      </c>
      <c r="K694" s="244" t="s">
        <v>1461</v>
      </c>
      <c r="L694" s="245">
        <v>7.0000000000000007E-2</v>
      </c>
      <c r="M694" s="244">
        <v>50</v>
      </c>
      <c r="N694" s="244" t="s">
        <v>46</v>
      </c>
      <c r="O694" s="244" t="s">
        <v>1107</v>
      </c>
      <c r="P694" s="244" t="s">
        <v>1108</v>
      </c>
      <c r="Q694" s="277">
        <v>45334</v>
      </c>
      <c r="R694" s="277">
        <v>45614</v>
      </c>
      <c r="S694" s="246" t="s">
        <v>1109</v>
      </c>
    </row>
    <row r="695" spans="1:19" s="224" customFormat="1" ht="61.7" customHeight="1" x14ac:dyDescent="0.25">
      <c r="A695" s="235" t="s">
        <v>1076</v>
      </c>
      <c r="B695" s="87" t="s">
        <v>51</v>
      </c>
      <c r="C695" s="259" t="s">
        <v>52</v>
      </c>
      <c r="D695" s="86" t="s">
        <v>53</v>
      </c>
      <c r="E695" s="87" t="s">
        <v>53</v>
      </c>
      <c r="F695" s="87" t="s">
        <v>54</v>
      </c>
      <c r="G695" s="87" t="s">
        <v>55</v>
      </c>
      <c r="H695" s="87" t="s">
        <v>42</v>
      </c>
      <c r="I695" s="87" t="s">
        <v>56</v>
      </c>
      <c r="J695" s="87" t="s">
        <v>44</v>
      </c>
      <c r="K695" s="87" t="s">
        <v>1110</v>
      </c>
      <c r="L695" s="88">
        <v>0.1</v>
      </c>
      <c r="M695" s="87">
        <v>1</v>
      </c>
      <c r="N695" s="87" t="s">
        <v>7</v>
      </c>
      <c r="O695" s="87" t="s">
        <v>1111</v>
      </c>
      <c r="P695" s="87" t="s">
        <v>1112</v>
      </c>
      <c r="Q695" s="301">
        <v>45334</v>
      </c>
      <c r="R695" s="103">
        <v>45475</v>
      </c>
      <c r="S695" s="89" t="s">
        <v>1076</v>
      </c>
    </row>
    <row r="696" spans="1:19" s="224" customFormat="1" ht="51.6" customHeight="1" x14ac:dyDescent="0.25">
      <c r="A696" s="235" t="s">
        <v>1076</v>
      </c>
      <c r="B696" s="87" t="s">
        <v>51</v>
      </c>
      <c r="C696" s="259" t="s">
        <v>52</v>
      </c>
      <c r="D696" s="86" t="s">
        <v>53</v>
      </c>
      <c r="E696" s="87" t="s">
        <v>53</v>
      </c>
      <c r="F696" s="87" t="s">
        <v>54</v>
      </c>
      <c r="G696" s="87" t="s">
        <v>55</v>
      </c>
      <c r="H696" s="87" t="s">
        <v>42</v>
      </c>
      <c r="I696" s="87" t="s">
        <v>56</v>
      </c>
      <c r="J696" s="87" t="s">
        <v>44</v>
      </c>
      <c r="K696" s="87" t="s">
        <v>1113</v>
      </c>
      <c r="L696" s="88">
        <v>0.2</v>
      </c>
      <c r="M696" s="87">
        <v>1</v>
      </c>
      <c r="N696" s="87" t="s">
        <v>7</v>
      </c>
      <c r="O696" s="87" t="s">
        <v>1114</v>
      </c>
      <c r="P696" s="87" t="s">
        <v>1387</v>
      </c>
      <c r="Q696" s="301">
        <v>45476</v>
      </c>
      <c r="R696" s="103">
        <v>45568</v>
      </c>
      <c r="S696" s="89" t="s">
        <v>1076</v>
      </c>
    </row>
    <row r="697" spans="1:19" s="224" customFormat="1" ht="87" customHeight="1" x14ac:dyDescent="0.25">
      <c r="A697" s="235" t="s">
        <v>1076</v>
      </c>
      <c r="B697" s="87" t="s">
        <v>51</v>
      </c>
      <c r="C697" s="259" t="s">
        <v>52</v>
      </c>
      <c r="D697" s="86" t="s">
        <v>53</v>
      </c>
      <c r="E697" s="87" t="s">
        <v>53</v>
      </c>
      <c r="F697" s="87" t="s">
        <v>54</v>
      </c>
      <c r="G697" s="87" t="s">
        <v>55</v>
      </c>
      <c r="H697" s="87" t="s">
        <v>42</v>
      </c>
      <c r="I697" s="87" t="s">
        <v>56</v>
      </c>
      <c r="J697" s="87" t="s">
        <v>44</v>
      </c>
      <c r="K697" s="87" t="s">
        <v>1115</v>
      </c>
      <c r="L697" s="88">
        <v>0.2</v>
      </c>
      <c r="M697" s="87">
        <v>1</v>
      </c>
      <c r="N697" s="87" t="s">
        <v>7</v>
      </c>
      <c r="O697" s="87" t="s">
        <v>1116</v>
      </c>
      <c r="P697" s="87" t="s">
        <v>1388</v>
      </c>
      <c r="Q697" s="301">
        <v>45569</v>
      </c>
      <c r="R697" s="103">
        <v>45575</v>
      </c>
      <c r="S697" s="89" t="s">
        <v>1076</v>
      </c>
    </row>
    <row r="698" spans="1:19" s="224" customFormat="1" ht="49.7" customHeight="1" x14ac:dyDescent="0.25">
      <c r="A698" s="235" t="s">
        <v>1076</v>
      </c>
      <c r="B698" s="87" t="s">
        <v>51</v>
      </c>
      <c r="C698" s="259" t="s">
        <v>52</v>
      </c>
      <c r="D698" s="86" t="s">
        <v>53</v>
      </c>
      <c r="E698" s="87" t="s">
        <v>53</v>
      </c>
      <c r="F698" s="87" t="s">
        <v>54</v>
      </c>
      <c r="G698" s="87" t="s">
        <v>55</v>
      </c>
      <c r="H698" s="87" t="s">
        <v>42</v>
      </c>
      <c r="I698" s="87" t="s">
        <v>56</v>
      </c>
      <c r="J698" s="87" t="s">
        <v>44</v>
      </c>
      <c r="K698" s="87" t="s">
        <v>1117</v>
      </c>
      <c r="L698" s="88">
        <v>0</v>
      </c>
      <c r="M698" s="87">
        <v>1</v>
      </c>
      <c r="N698" s="87" t="s">
        <v>7</v>
      </c>
      <c r="O698" s="87" t="s">
        <v>1118</v>
      </c>
      <c r="P698" s="87" t="s">
        <v>1389</v>
      </c>
      <c r="Q698" s="301">
        <v>45576</v>
      </c>
      <c r="R698" s="103">
        <v>45597</v>
      </c>
      <c r="S698" s="89" t="s">
        <v>109</v>
      </c>
    </row>
    <row r="699" spans="1:19" s="224" customFormat="1" ht="81.599999999999994" customHeight="1" x14ac:dyDescent="0.25">
      <c r="A699" s="235" t="s">
        <v>1076</v>
      </c>
      <c r="B699" s="87" t="s">
        <v>51</v>
      </c>
      <c r="C699" s="259" t="s">
        <v>52</v>
      </c>
      <c r="D699" s="86" t="s">
        <v>53</v>
      </c>
      <c r="E699" s="87" t="s">
        <v>53</v>
      </c>
      <c r="F699" s="87" t="s">
        <v>54</v>
      </c>
      <c r="G699" s="87" t="s">
        <v>55</v>
      </c>
      <c r="H699" s="87" t="s">
        <v>42</v>
      </c>
      <c r="I699" s="87" t="s">
        <v>56</v>
      </c>
      <c r="J699" s="87" t="s">
        <v>44</v>
      </c>
      <c r="K699" s="87" t="s">
        <v>1119</v>
      </c>
      <c r="L699" s="88">
        <v>0.25</v>
      </c>
      <c r="M699" s="87">
        <v>1</v>
      </c>
      <c r="N699" s="87" t="s">
        <v>7</v>
      </c>
      <c r="O699" s="87" t="s">
        <v>1120</v>
      </c>
      <c r="P699" s="87" t="s">
        <v>1390</v>
      </c>
      <c r="Q699" s="301">
        <v>45601</v>
      </c>
      <c r="R699" s="103">
        <v>45610</v>
      </c>
      <c r="S699" s="89" t="s">
        <v>1076</v>
      </c>
    </row>
    <row r="700" spans="1:19" s="224" customFormat="1" ht="90" x14ac:dyDescent="0.25">
      <c r="A700" s="235" t="s">
        <v>1076</v>
      </c>
      <c r="B700" s="87" t="s">
        <v>51</v>
      </c>
      <c r="C700" s="259" t="s">
        <v>52</v>
      </c>
      <c r="D700" s="86" t="s">
        <v>53</v>
      </c>
      <c r="E700" s="87" t="s">
        <v>53</v>
      </c>
      <c r="F700" s="87" t="s">
        <v>54</v>
      </c>
      <c r="G700" s="87" t="s">
        <v>55</v>
      </c>
      <c r="H700" s="87" t="s">
        <v>42</v>
      </c>
      <c r="I700" s="87" t="s">
        <v>56</v>
      </c>
      <c r="J700" s="87" t="s">
        <v>44</v>
      </c>
      <c r="K700" s="87" t="s">
        <v>1121</v>
      </c>
      <c r="L700" s="88">
        <v>0.25</v>
      </c>
      <c r="M700" s="87">
        <v>1</v>
      </c>
      <c r="N700" s="87" t="s">
        <v>7</v>
      </c>
      <c r="O700" s="87" t="s">
        <v>1122</v>
      </c>
      <c r="P700" s="87" t="s">
        <v>1391</v>
      </c>
      <c r="Q700" s="301">
        <v>45611</v>
      </c>
      <c r="R700" s="103">
        <v>45614</v>
      </c>
      <c r="S700" s="89" t="s">
        <v>1076</v>
      </c>
    </row>
    <row r="701" spans="1:19" s="224" customFormat="1" ht="95.45" customHeight="1" x14ac:dyDescent="0.25">
      <c r="A701" s="231" t="s">
        <v>1076</v>
      </c>
      <c r="B701" s="244" t="s">
        <v>36</v>
      </c>
      <c r="C701" s="244" t="s">
        <v>64</v>
      </c>
      <c r="D701" s="244" t="s">
        <v>128</v>
      </c>
      <c r="E701" s="244" t="s">
        <v>129</v>
      </c>
      <c r="F701" s="244" t="s">
        <v>95</v>
      </c>
      <c r="G701" s="244" t="s">
        <v>1006</v>
      </c>
      <c r="H701" s="244" t="s">
        <v>1077</v>
      </c>
      <c r="I701" s="244" t="s">
        <v>58</v>
      </c>
      <c r="J701" s="244" t="s">
        <v>188</v>
      </c>
      <c r="K701" s="244" t="s">
        <v>1124</v>
      </c>
      <c r="L701" s="245">
        <v>7.0000000000000007E-2</v>
      </c>
      <c r="M701" s="244">
        <v>40</v>
      </c>
      <c r="N701" s="244" t="s">
        <v>46</v>
      </c>
      <c r="O701" s="244" t="s">
        <v>1107</v>
      </c>
      <c r="P701" s="244" t="s">
        <v>1108</v>
      </c>
      <c r="Q701" s="277">
        <v>45334</v>
      </c>
      <c r="R701" s="277">
        <v>45635</v>
      </c>
      <c r="S701" s="246" t="s">
        <v>1076</v>
      </c>
    </row>
    <row r="702" spans="1:19" s="224" customFormat="1" ht="69" customHeight="1" x14ac:dyDescent="0.25">
      <c r="A702" s="235" t="s">
        <v>1076</v>
      </c>
      <c r="B702" s="87" t="s">
        <v>51</v>
      </c>
      <c r="C702" s="259" t="s">
        <v>52</v>
      </c>
      <c r="D702" s="86" t="s">
        <v>53</v>
      </c>
      <c r="E702" s="87" t="s">
        <v>53</v>
      </c>
      <c r="F702" s="87" t="s">
        <v>54</v>
      </c>
      <c r="G702" s="87" t="s">
        <v>55</v>
      </c>
      <c r="H702" s="87" t="s">
        <v>42</v>
      </c>
      <c r="I702" s="87" t="s">
        <v>56</v>
      </c>
      <c r="J702" s="87" t="s">
        <v>44</v>
      </c>
      <c r="K702" s="87" t="s">
        <v>1126</v>
      </c>
      <c r="L702" s="88">
        <v>0.2</v>
      </c>
      <c r="M702" s="87">
        <v>1</v>
      </c>
      <c r="N702" s="87" t="s">
        <v>7</v>
      </c>
      <c r="O702" s="87" t="s">
        <v>1111</v>
      </c>
      <c r="P702" s="87" t="s">
        <v>1112</v>
      </c>
      <c r="Q702" s="301">
        <v>45334</v>
      </c>
      <c r="R702" s="103">
        <v>45576</v>
      </c>
      <c r="S702" s="89" t="s">
        <v>1076</v>
      </c>
    </row>
    <row r="703" spans="1:19" s="224" customFormat="1" ht="91.7" customHeight="1" x14ac:dyDescent="0.25">
      <c r="A703" s="235" t="s">
        <v>1076</v>
      </c>
      <c r="B703" s="87" t="s">
        <v>51</v>
      </c>
      <c r="C703" s="259" t="s">
        <v>52</v>
      </c>
      <c r="D703" s="86" t="s">
        <v>53</v>
      </c>
      <c r="E703" s="87" t="s">
        <v>53</v>
      </c>
      <c r="F703" s="87" t="s">
        <v>54</v>
      </c>
      <c r="G703" s="87" t="s">
        <v>55</v>
      </c>
      <c r="H703" s="87" t="s">
        <v>42</v>
      </c>
      <c r="I703" s="87" t="s">
        <v>56</v>
      </c>
      <c r="J703" s="87" t="s">
        <v>44</v>
      </c>
      <c r="K703" s="87" t="s">
        <v>1113</v>
      </c>
      <c r="L703" s="88">
        <v>0.4</v>
      </c>
      <c r="M703" s="87">
        <v>1</v>
      </c>
      <c r="N703" s="87" t="s">
        <v>7</v>
      </c>
      <c r="O703" s="87" t="s">
        <v>1114</v>
      </c>
      <c r="P703" s="87" t="s">
        <v>1387</v>
      </c>
      <c r="Q703" s="301">
        <v>45580</v>
      </c>
      <c r="R703" s="103">
        <v>45631</v>
      </c>
      <c r="S703" s="89" t="s">
        <v>1076</v>
      </c>
    </row>
    <row r="704" spans="1:19" s="224" customFormat="1" ht="90" x14ac:dyDescent="0.25">
      <c r="A704" s="235" t="s">
        <v>1076</v>
      </c>
      <c r="B704" s="87" t="s">
        <v>51</v>
      </c>
      <c r="C704" s="259" t="s">
        <v>52</v>
      </c>
      <c r="D704" s="86" t="s">
        <v>53</v>
      </c>
      <c r="E704" s="87" t="s">
        <v>53</v>
      </c>
      <c r="F704" s="87" t="s">
        <v>54</v>
      </c>
      <c r="G704" s="87" t="s">
        <v>55</v>
      </c>
      <c r="H704" s="87" t="s">
        <v>42</v>
      </c>
      <c r="I704" s="87" t="s">
        <v>56</v>
      </c>
      <c r="J704" s="87" t="s">
        <v>44</v>
      </c>
      <c r="K704" s="87" t="s">
        <v>1127</v>
      </c>
      <c r="L704" s="88">
        <v>0.4</v>
      </c>
      <c r="M704" s="87">
        <v>1</v>
      </c>
      <c r="N704" s="87" t="s">
        <v>7</v>
      </c>
      <c r="O704" s="87" t="s">
        <v>1122</v>
      </c>
      <c r="P704" s="87" t="s">
        <v>1128</v>
      </c>
      <c r="Q704" s="103">
        <v>45632</v>
      </c>
      <c r="R704" s="103">
        <v>45635</v>
      </c>
      <c r="S704" s="89" t="s">
        <v>1076</v>
      </c>
    </row>
    <row r="705" spans="1:19" s="224" customFormat="1" ht="78" customHeight="1" x14ac:dyDescent="0.25">
      <c r="A705" s="231" t="s">
        <v>1076</v>
      </c>
      <c r="B705" s="244" t="s">
        <v>36</v>
      </c>
      <c r="C705" s="244" t="s">
        <v>64</v>
      </c>
      <c r="D705" s="244" t="s">
        <v>128</v>
      </c>
      <c r="E705" s="244" t="s">
        <v>129</v>
      </c>
      <c r="F705" s="244" t="s">
        <v>95</v>
      </c>
      <c r="G705" s="244" t="s">
        <v>1006</v>
      </c>
      <c r="H705" s="244" t="s">
        <v>1077</v>
      </c>
      <c r="I705" s="244" t="s">
        <v>58</v>
      </c>
      <c r="J705" s="244" t="s">
        <v>188</v>
      </c>
      <c r="K705" s="244" t="s">
        <v>1129</v>
      </c>
      <c r="L705" s="245">
        <v>0.06</v>
      </c>
      <c r="M705" s="244">
        <v>25</v>
      </c>
      <c r="N705" s="244" t="s">
        <v>46</v>
      </c>
      <c r="O705" s="244" t="s">
        <v>1130</v>
      </c>
      <c r="P705" s="244" t="s">
        <v>1131</v>
      </c>
      <c r="Q705" s="277">
        <v>45505</v>
      </c>
      <c r="R705" s="277">
        <v>45630</v>
      </c>
      <c r="S705" s="246" t="s">
        <v>1109</v>
      </c>
    </row>
    <row r="706" spans="1:19" s="224" customFormat="1" ht="75.599999999999994" customHeight="1" x14ac:dyDescent="0.25">
      <c r="A706" s="235" t="s">
        <v>1076</v>
      </c>
      <c r="B706" s="87" t="s">
        <v>51</v>
      </c>
      <c r="C706" s="259" t="s">
        <v>52</v>
      </c>
      <c r="D706" s="86" t="s">
        <v>53</v>
      </c>
      <c r="E706" s="87" t="s">
        <v>53</v>
      </c>
      <c r="F706" s="87" t="s">
        <v>54</v>
      </c>
      <c r="G706" s="87" t="s">
        <v>55</v>
      </c>
      <c r="H706" s="87" t="s">
        <v>42</v>
      </c>
      <c r="I706" s="87" t="s">
        <v>56</v>
      </c>
      <c r="J706" s="87" t="s">
        <v>44</v>
      </c>
      <c r="K706" s="87" t="s">
        <v>1133</v>
      </c>
      <c r="L706" s="88">
        <v>0.2</v>
      </c>
      <c r="M706" s="87">
        <v>1</v>
      </c>
      <c r="N706" s="87" t="s">
        <v>7</v>
      </c>
      <c r="O706" s="87" t="s">
        <v>1134</v>
      </c>
      <c r="P706" s="87" t="s">
        <v>1392</v>
      </c>
      <c r="Q706" s="301">
        <v>45505</v>
      </c>
      <c r="R706" s="103">
        <v>45604</v>
      </c>
      <c r="S706" s="89" t="s">
        <v>1076</v>
      </c>
    </row>
    <row r="707" spans="1:19" s="224" customFormat="1" ht="73.349999999999994" customHeight="1" x14ac:dyDescent="0.25">
      <c r="A707" s="235" t="s">
        <v>1076</v>
      </c>
      <c r="B707" s="87" t="s">
        <v>51</v>
      </c>
      <c r="C707" s="259" t="s">
        <v>52</v>
      </c>
      <c r="D707" s="86" t="s">
        <v>53</v>
      </c>
      <c r="E707" s="87" t="s">
        <v>53</v>
      </c>
      <c r="F707" s="87" t="s">
        <v>54</v>
      </c>
      <c r="G707" s="87" t="s">
        <v>55</v>
      </c>
      <c r="H707" s="87" t="s">
        <v>42</v>
      </c>
      <c r="I707" s="87" t="s">
        <v>56</v>
      </c>
      <c r="J707" s="87" t="s">
        <v>44</v>
      </c>
      <c r="K707" s="87" t="s">
        <v>1135</v>
      </c>
      <c r="L707" s="88">
        <v>0.4</v>
      </c>
      <c r="M707" s="87">
        <v>1</v>
      </c>
      <c r="N707" s="87" t="s">
        <v>7</v>
      </c>
      <c r="O707" s="87" t="s">
        <v>1118</v>
      </c>
      <c r="P707" s="87" t="s">
        <v>1389</v>
      </c>
      <c r="Q707" s="301">
        <v>45608</v>
      </c>
      <c r="R707" s="103">
        <v>45614</v>
      </c>
      <c r="S707" s="89" t="s">
        <v>1076</v>
      </c>
    </row>
    <row r="708" spans="1:19" s="224" customFormat="1" ht="94.35" customHeight="1" x14ac:dyDescent="0.25">
      <c r="A708" s="235" t="s">
        <v>1076</v>
      </c>
      <c r="B708" s="87" t="s">
        <v>51</v>
      </c>
      <c r="C708" s="259" t="s">
        <v>52</v>
      </c>
      <c r="D708" s="86" t="s">
        <v>53</v>
      </c>
      <c r="E708" s="87" t="s">
        <v>53</v>
      </c>
      <c r="F708" s="87" t="s">
        <v>54</v>
      </c>
      <c r="G708" s="87" t="s">
        <v>55</v>
      </c>
      <c r="H708" s="87" t="s">
        <v>42</v>
      </c>
      <c r="I708" s="87" t="s">
        <v>56</v>
      </c>
      <c r="J708" s="87" t="s">
        <v>44</v>
      </c>
      <c r="K708" s="87" t="s">
        <v>1136</v>
      </c>
      <c r="L708" s="88">
        <v>0</v>
      </c>
      <c r="M708" s="87">
        <v>1</v>
      </c>
      <c r="N708" s="87" t="s">
        <v>7</v>
      </c>
      <c r="O708" s="87" t="s">
        <v>1120</v>
      </c>
      <c r="P708" s="87" t="s">
        <v>1390</v>
      </c>
      <c r="Q708" s="301">
        <v>45615</v>
      </c>
      <c r="R708" s="103">
        <v>45625</v>
      </c>
      <c r="S708" s="89" t="s">
        <v>109</v>
      </c>
    </row>
    <row r="709" spans="1:19" s="224" customFormat="1" ht="122.45" customHeight="1" x14ac:dyDescent="0.25">
      <c r="A709" s="235" t="s">
        <v>1076</v>
      </c>
      <c r="B709" s="87" t="s">
        <v>51</v>
      </c>
      <c r="C709" s="259" t="s">
        <v>52</v>
      </c>
      <c r="D709" s="86" t="s">
        <v>53</v>
      </c>
      <c r="E709" s="87" t="s">
        <v>53</v>
      </c>
      <c r="F709" s="87" t="s">
        <v>54</v>
      </c>
      <c r="G709" s="87" t="s">
        <v>55</v>
      </c>
      <c r="H709" s="87" t="s">
        <v>42</v>
      </c>
      <c r="I709" s="87" t="s">
        <v>56</v>
      </c>
      <c r="J709" s="87" t="s">
        <v>44</v>
      </c>
      <c r="K709" s="87" t="s">
        <v>1129</v>
      </c>
      <c r="L709" s="88">
        <v>0.4</v>
      </c>
      <c r="M709" s="87">
        <v>1</v>
      </c>
      <c r="N709" s="87" t="s">
        <v>7</v>
      </c>
      <c r="O709" s="87" t="s">
        <v>1137</v>
      </c>
      <c r="P709" s="87" t="s">
        <v>1393</v>
      </c>
      <c r="Q709" s="301">
        <v>45628</v>
      </c>
      <c r="R709" s="103">
        <v>45630</v>
      </c>
      <c r="S709" s="89" t="s">
        <v>1076</v>
      </c>
    </row>
    <row r="710" spans="1:19" s="224" customFormat="1" ht="150" x14ac:dyDescent="0.25">
      <c r="A710" s="231" t="s">
        <v>1076</v>
      </c>
      <c r="B710" s="244" t="s">
        <v>36</v>
      </c>
      <c r="C710" s="244" t="s">
        <v>64</v>
      </c>
      <c r="D710" s="244" t="s">
        <v>65</v>
      </c>
      <c r="E710" s="244" t="s">
        <v>66</v>
      </c>
      <c r="F710" s="244" t="s">
        <v>67</v>
      </c>
      <c r="G710" s="244" t="s">
        <v>68</v>
      </c>
      <c r="H710" s="244" t="s">
        <v>1077</v>
      </c>
      <c r="I710" s="244" t="s">
        <v>149</v>
      </c>
      <c r="J710" s="244" t="s">
        <v>70</v>
      </c>
      <c r="K710" s="244" t="s">
        <v>1616</v>
      </c>
      <c r="L710" s="245">
        <v>0.04</v>
      </c>
      <c r="M710" s="244">
        <v>1</v>
      </c>
      <c r="N710" s="244" t="s">
        <v>7</v>
      </c>
      <c r="O710" s="315" t="s">
        <v>1575</v>
      </c>
      <c r="P710" s="263" t="s">
        <v>1576</v>
      </c>
      <c r="Q710" s="300">
        <v>45323</v>
      </c>
      <c r="R710" s="277">
        <v>45632</v>
      </c>
      <c r="S710" s="246" t="s">
        <v>1138</v>
      </c>
    </row>
    <row r="711" spans="1:19" s="224" customFormat="1" ht="90" x14ac:dyDescent="0.25">
      <c r="A711" s="235" t="s">
        <v>1076</v>
      </c>
      <c r="B711" s="87" t="s">
        <v>51</v>
      </c>
      <c r="C711" s="259" t="s">
        <v>52</v>
      </c>
      <c r="D711" s="86" t="s">
        <v>53</v>
      </c>
      <c r="E711" s="87" t="s">
        <v>53</v>
      </c>
      <c r="F711" s="87" t="s">
        <v>54</v>
      </c>
      <c r="G711" s="87" t="s">
        <v>55</v>
      </c>
      <c r="H711" s="87" t="s">
        <v>42</v>
      </c>
      <c r="I711" s="87" t="s">
        <v>56</v>
      </c>
      <c r="J711" s="87" t="s">
        <v>44</v>
      </c>
      <c r="K711" s="87" t="s">
        <v>530</v>
      </c>
      <c r="L711" s="88">
        <v>0.1</v>
      </c>
      <c r="M711" s="87">
        <v>2</v>
      </c>
      <c r="N711" s="87" t="s">
        <v>7</v>
      </c>
      <c r="O711" s="316"/>
      <c r="P711" s="243"/>
      <c r="Q711" s="301">
        <v>45323</v>
      </c>
      <c r="R711" s="103">
        <v>45351</v>
      </c>
      <c r="S711" s="89" t="s">
        <v>1138</v>
      </c>
    </row>
    <row r="712" spans="1:19" s="224" customFormat="1" ht="90" x14ac:dyDescent="0.25">
      <c r="A712" s="235" t="s">
        <v>1076</v>
      </c>
      <c r="B712" s="87" t="s">
        <v>51</v>
      </c>
      <c r="C712" s="259" t="s">
        <v>52</v>
      </c>
      <c r="D712" s="86" t="s">
        <v>53</v>
      </c>
      <c r="E712" s="87" t="s">
        <v>53</v>
      </c>
      <c r="F712" s="87" t="s">
        <v>54</v>
      </c>
      <c r="G712" s="87" t="s">
        <v>55</v>
      </c>
      <c r="H712" s="87" t="s">
        <v>42</v>
      </c>
      <c r="I712" s="87" t="s">
        <v>56</v>
      </c>
      <c r="J712" s="87" t="s">
        <v>44</v>
      </c>
      <c r="K712" s="87" t="s">
        <v>518</v>
      </c>
      <c r="L712" s="88">
        <v>0.1</v>
      </c>
      <c r="M712" s="87">
        <v>2</v>
      </c>
      <c r="N712" s="87" t="s">
        <v>7</v>
      </c>
      <c r="O712" s="237" t="s">
        <v>1595</v>
      </c>
      <c r="P712" s="237" t="s">
        <v>1596</v>
      </c>
      <c r="Q712" s="301">
        <v>45352</v>
      </c>
      <c r="R712" s="103">
        <v>45412</v>
      </c>
      <c r="S712" s="89" t="s">
        <v>1138</v>
      </c>
    </row>
    <row r="713" spans="1:19" s="224" customFormat="1" ht="90" x14ac:dyDescent="0.25">
      <c r="A713" s="235" t="s">
        <v>1076</v>
      </c>
      <c r="B713" s="87" t="s">
        <v>51</v>
      </c>
      <c r="C713" s="259" t="s">
        <v>52</v>
      </c>
      <c r="D713" s="86" t="s">
        <v>53</v>
      </c>
      <c r="E713" s="87" t="s">
        <v>53</v>
      </c>
      <c r="F713" s="87" t="s">
        <v>54</v>
      </c>
      <c r="G713" s="87" t="s">
        <v>55</v>
      </c>
      <c r="H713" s="87" t="s">
        <v>42</v>
      </c>
      <c r="I713" s="87" t="s">
        <v>56</v>
      </c>
      <c r="J713" s="87" t="s">
        <v>44</v>
      </c>
      <c r="K713" s="87" t="s">
        <v>1139</v>
      </c>
      <c r="L713" s="88">
        <v>0.1</v>
      </c>
      <c r="M713" s="87">
        <v>1</v>
      </c>
      <c r="N713" s="87" t="s">
        <v>7</v>
      </c>
      <c r="O713" s="236" t="s">
        <v>1584</v>
      </c>
      <c r="P713" s="236" t="s">
        <v>1585</v>
      </c>
      <c r="Q713" s="301">
        <v>45414</v>
      </c>
      <c r="R713" s="103">
        <v>45436</v>
      </c>
      <c r="S713" s="89" t="s">
        <v>1138</v>
      </c>
    </row>
    <row r="714" spans="1:19" s="224" customFormat="1" ht="90" x14ac:dyDescent="0.25">
      <c r="A714" s="235" t="s">
        <v>1076</v>
      </c>
      <c r="B714" s="87" t="s">
        <v>51</v>
      </c>
      <c r="C714" s="259" t="s">
        <v>52</v>
      </c>
      <c r="D714" s="86" t="s">
        <v>53</v>
      </c>
      <c r="E714" s="87" t="s">
        <v>53</v>
      </c>
      <c r="F714" s="87" t="s">
        <v>54</v>
      </c>
      <c r="G714" s="87" t="s">
        <v>55</v>
      </c>
      <c r="H714" s="87" t="s">
        <v>42</v>
      </c>
      <c r="I714" s="87" t="s">
        <v>56</v>
      </c>
      <c r="J714" s="87" t="s">
        <v>44</v>
      </c>
      <c r="K714" s="87" t="s">
        <v>1140</v>
      </c>
      <c r="L714" s="88">
        <v>0.1</v>
      </c>
      <c r="M714" s="87">
        <v>2</v>
      </c>
      <c r="N714" s="87" t="s">
        <v>7</v>
      </c>
      <c r="O714" s="238" t="s">
        <v>1586</v>
      </c>
      <c r="P714" s="239" t="s">
        <v>1587</v>
      </c>
      <c r="Q714" s="301">
        <v>45439</v>
      </c>
      <c r="R714" s="103">
        <v>45625</v>
      </c>
      <c r="S714" s="89" t="s">
        <v>1138</v>
      </c>
    </row>
    <row r="715" spans="1:19" s="224" customFormat="1" ht="90" x14ac:dyDescent="0.25">
      <c r="A715" s="235" t="s">
        <v>1076</v>
      </c>
      <c r="B715" s="87" t="s">
        <v>51</v>
      </c>
      <c r="C715" s="259" t="s">
        <v>52</v>
      </c>
      <c r="D715" s="86" t="s">
        <v>53</v>
      </c>
      <c r="E715" s="87" t="s">
        <v>53</v>
      </c>
      <c r="F715" s="87" t="s">
        <v>54</v>
      </c>
      <c r="G715" s="87" t="s">
        <v>55</v>
      </c>
      <c r="H715" s="87" t="s">
        <v>42</v>
      </c>
      <c r="I715" s="87" t="s">
        <v>56</v>
      </c>
      <c r="J715" s="87" t="s">
        <v>44</v>
      </c>
      <c r="K715" s="87" t="s">
        <v>1141</v>
      </c>
      <c r="L715" s="88">
        <v>0.2</v>
      </c>
      <c r="M715" s="87">
        <v>2</v>
      </c>
      <c r="N715" s="87" t="s">
        <v>7</v>
      </c>
      <c r="O715" s="236" t="s">
        <v>1588</v>
      </c>
      <c r="P715" s="236" t="s">
        <v>1589</v>
      </c>
      <c r="Q715" s="301">
        <v>45566</v>
      </c>
      <c r="R715" s="103">
        <v>45632</v>
      </c>
      <c r="S715" s="89" t="s">
        <v>1138</v>
      </c>
    </row>
    <row r="716" spans="1:19" s="224" customFormat="1" ht="90" x14ac:dyDescent="0.25">
      <c r="A716" s="235" t="s">
        <v>1076</v>
      </c>
      <c r="B716" s="87" t="s">
        <v>51</v>
      </c>
      <c r="C716" s="259" t="s">
        <v>52</v>
      </c>
      <c r="D716" s="86" t="s">
        <v>53</v>
      </c>
      <c r="E716" s="87" t="s">
        <v>53</v>
      </c>
      <c r="F716" s="87" t="s">
        <v>54</v>
      </c>
      <c r="G716" s="87" t="s">
        <v>55</v>
      </c>
      <c r="H716" s="87" t="s">
        <v>42</v>
      </c>
      <c r="I716" s="87" t="s">
        <v>56</v>
      </c>
      <c r="J716" s="87" t="s">
        <v>44</v>
      </c>
      <c r="K716" s="87" t="s">
        <v>1142</v>
      </c>
      <c r="L716" s="88">
        <v>0.2</v>
      </c>
      <c r="M716" s="87">
        <v>2</v>
      </c>
      <c r="N716" s="87" t="s">
        <v>7</v>
      </c>
      <c r="O716" s="240" t="s">
        <v>1590</v>
      </c>
      <c r="P716" s="236" t="s">
        <v>1591</v>
      </c>
      <c r="Q716" s="301">
        <v>45597</v>
      </c>
      <c r="R716" s="103">
        <v>45632</v>
      </c>
      <c r="S716" s="89" t="s">
        <v>1138</v>
      </c>
    </row>
    <row r="717" spans="1:19" s="224" customFormat="1" ht="58.7" customHeight="1" x14ac:dyDescent="0.25">
      <c r="A717" s="235" t="s">
        <v>1076</v>
      </c>
      <c r="B717" s="87" t="s">
        <v>51</v>
      </c>
      <c r="C717" s="259" t="s">
        <v>52</v>
      </c>
      <c r="D717" s="86" t="s">
        <v>53</v>
      </c>
      <c r="E717" s="87" t="s">
        <v>53</v>
      </c>
      <c r="F717" s="87" t="s">
        <v>54</v>
      </c>
      <c r="G717" s="87" t="s">
        <v>55</v>
      </c>
      <c r="H717" s="87" t="s">
        <v>42</v>
      </c>
      <c r="I717" s="87" t="s">
        <v>56</v>
      </c>
      <c r="J717" s="87" t="s">
        <v>44</v>
      </c>
      <c r="K717" s="87" t="s">
        <v>79</v>
      </c>
      <c r="L717" s="88">
        <v>0.2</v>
      </c>
      <c r="M717" s="87">
        <v>2</v>
      </c>
      <c r="N717" s="87" t="s">
        <v>7</v>
      </c>
      <c r="O717" s="236" t="s">
        <v>1592</v>
      </c>
      <c r="P717" s="236" t="s">
        <v>1593</v>
      </c>
      <c r="Q717" s="301">
        <v>45628</v>
      </c>
      <c r="R717" s="103">
        <v>45632</v>
      </c>
      <c r="S717" s="89" t="s">
        <v>1138</v>
      </c>
    </row>
    <row r="718" spans="1:19" s="224" customFormat="1" ht="150" x14ac:dyDescent="0.25">
      <c r="A718" s="231" t="s">
        <v>1076</v>
      </c>
      <c r="B718" s="244" t="s">
        <v>36</v>
      </c>
      <c r="C718" s="244" t="s">
        <v>64</v>
      </c>
      <c r="D718" s="244" t="s">
        <v>65</v>
      </c>
      <c r="E718" s="244" t="s">
        <v>66</v>
      </c>
      <c r="F718" s="244" t="s">
        <v>67</v>
      </c>
      <c r="G718" s="244" t="s">
        <v>68</v>
      </c>
      <c r="H718" s="244" t="s">
        <v>1077</v>
      </c>
      <c r="I718" s="244" t="s">
        <v>149</v>
      </c>
      <c r="J718" s="244" t="s">
        <v>70</v>
      </c>
      <c r="K718" s="244" t="s">
        <v>1615</v>
      </c>
      <c r="L718" s="245">
        <v>0.04</v>
      </c>
      <c r="M718" s="244">
        <v>1</v>
      </c>
      <c r="N718" s="244" t="s">
        <v>7</v>
      </c>
      <c r="O718" s="315" t="s">
        <v>1575</v>
      </c>
      <c r="P718" s="263" t="s">
        <v>1576</v>
      </c>
      <c r="Q718" s="300">
        <v>45323</v>
      </c>
      <c r="R718" s="277">
        <v>45632</v>
      </c>
      <c r="S718" s="246" t="s">
        <v>1138</v>
      </c>
    </row>
    <row r="719" spans="1:19" s="224" customFormat="1" ht="90" x14ac:dyDescent="0.25">
      <c r="A719" s="235" t="s">
        <v>1076</v>
      </c>
      <c r="B719" s="87" t="s">
        <v>51</v>
      </c>
      <c r="C719" s="259" t="s">
        <v>52</v>
      </c>
      <c r="D719" s="86" t="s">
        <v>53</v>
      </c>
      <c r="E719" s="87" t="s">
        <v>53</v>
      </c>
      <c r="F719" s="87" t="s">
        <v>54</v>
      </c>
      <c r="G719" s="87" t="s">
        <v>55</v>
      </c>
      <c r="H719" s="87" t="s">
        <v>42</v>
      </c>
      <c r="I719" s="87" t="s">
        <v>56</v>
      </c>
      <c r="J719" s="87" t="s">
        <v>44</v>
      </c>
      <c r="K719" s="87" t="s">
        <v>530</v>
      </c>
      <c r="L719" s="88">
        <v>0.1</v>
      </c>
      <c r="M719" s="87">
        <v>2</v>
      </c>
      <c r="N719" s="87" t="s">
        <v>7</v>
      </c>
      <c r="O719" s="316"/>
      <c r="P719" s="243"/>
      <c r="Q719" s="301">
        <v>45323</v>
      </c>
      <c r="R719" s="103">
        <v>45351</v>
      </c>
      <c r="S719" s="89" t="s">
        <v>1138</v>
      </c>
    </row>
    <row r="720" spans="1:19" s="224" customFormat="1" ht="90" x14ac:dyDescent="0.25">
      <c r="A720" s="235" t="s">
        <v>1076</v>
      </c>
      <c r="B720" s="87" t="s">
        <v>51</v>
      </c>
      <c r="C720" s="259" t="s">
        <v>52</v>
      </c>
      <c r="D720" s="86" t="s">
        <v>53</v>
      </c>
      <c r="E720" s="87" t="s">
        <v>53</v>
      </c>
      <c r="F720" s="87" t="s">
        <v>54</v>
      </c>
      <c r="G720" s="87" t="s">
        <v>55</v>
      </c>
      <c r="H720" s="87" t="s">
        <v>42</v>
      </c>
      <c r="I720" s="87" t="s">
        <v>56</v>
      </c>
      <c r="J720" s="87" t="s">
        <v>44</v>
      </c>
      <c r="K720" s="87" t="s">
        <v>518</v>
      </c>
      <c r="L720" s="88">
        <v>0.1</v>
      </c>
      <c r="M720" s="87">
        <v>2</v>
      </c>
      <c r="N720" s="87" t="s">
        <v>7</v>
      </c>
      <c r="O720" s="237" t="s">
        <v>1595</v>
      </c>
      <c r="P720" s="237" t="s">
        <v>1596</v>
      </c>
      <c r="Q720" s="301">
        <v>45352</v>
      </c>
      <c r="R720" s="103">
        <v>45412</v>
      </c>
      <c r="S720" s="89" t="s">
        <v>1138</v>
      </c>
    </row>
    <row r="721" spans="1:19" s="224" customFormat="1" ht="90" x14ac:dyDescent="0.25">
      <c r="A721" s="235" t="s">
        <v>1076</v>
      </c>
      <c r="B721" s="87" t="s">
        <v>51</v>
      </c>
      <c r="C721" s="259" t="s">
        <v>52</v>
      </c>
      <c r="D721" s="86" t="s">
        <v>53</v>
      </c>
      <c r="E721" s="87" t="s">
        <v>53</v>
      </c>
      <c r="F721" s="87" t="s">
        <v>54</v>
      </c>
      <c r="G721" s="87" t="s">
        <v>55</v>
      </c>
      <c r="H721" s="87" t="s">
        <v>42</v>
      </c>
      <c r="I721" s="87" t="s">
        <v>56</v>
      </c>
      <c r="J721" s="87" t="s">
        <v>44</v>
      </c>
      <c r="K721" s="87" t="s">
        <v>1139</v>
      </c>
      <c r="L721" s="88">
        <v>0.1</v>
      </c>
      <c r="M721" s="87">
        <v>1</v>
      </c>
      <c r="N721" s="87" t="s">
        <v>7</v>
      </c>
      <c r="O721" s="236" t="s">
        <v>1584</v>
      </c>
      <c r="P721" s="236" t="s">
        <v>1585</v>
      </c>
      <c r="Q721" s="301">
        <v>45414</v>
      </c>
      <c r="R721" s="103">
        <v>45436</v>
      </c>
      <c r="S721" s="89" t="s">
        <v>1138</v>
      </c>
    </row>
    <row r="722" spans="1:19" s="224" customFormat="1" ht="90" x14ac:dyDescent="0.25">
      <c r="A722" s="235" t="s">
        <v>1076</v>
      </c>
      <c r="B722" s="87" t="s">
        <v>51</v>
      </c>
      <c r="C722" s="259" t="s">
        <v>52</v>
      </c>
      <c r="D722" s="86" t="s">
        <v>53</v>
      </c>
      <c r="E722" s="87" t="s">
        <v>53</v>
      </c>
      <c r="F722" s="87" t="s">
        <v>54</v>
      </c>
      <c r="G722" s="87" t="s">
        <v>55</v>
      </c>
      <c r="H722" s="87" t="s">
        <v>42</v>
      </c>
      <c r="I722" s="87" t="s">
        <v>56</v>
      </c>
      <c r="J722" s="87" t="s">
        <v>44</v>
      </c>
      <c r="K722" s="87" t="s">
        <v>1140</v>
      </c>
      <c r="L722" s="88">
        <v>0.1</v>
      </c>
      <c r="M722" s="87">
        <v>2</v>
      </c>
      <c r="N722" s="87" t="s">
        <v>7</v>
      </c>
      <c r="O722" s="238" t="s">
        <v>1586</v>
      </c>
      <c r="P722" s="239" t="s">
        <v>1587</v>
      </c>
      <c r="Q722" s="301">
        <v>45439</v>
      </c>
      <c r="R722" s="103">
        <v>45625</v>
      </c>
      <c r="S722" s="89" t="s">
        <v>1138</v>
      </c>
    </row>
    <row r="723" spans="1:19" s="224" customFormat="1" ht="90" x14ac:dyDescent="0.25">
      <c r="A723" s="235" t="s">
        <v>1076</v>
      </c>
      <c r="B723" s="87" t="s">
        <v>51</v>
      </c>
      <c r="C723" s="259" t="s">
        <v>52</v>
      </c>
      <c r="D723" s="86" t="s">
        <v>53</v>
      </c>
      <c r="E723" s="87" t="s">
        <v>53</v>
      </c>
      <c r="F723" s="87" t="s">
        <v>54</v>
      </c>
      <c r="G723" s="87" t="s">
        <v>55</v>
      </c>
      <c r="H723" s="87" t="s">
        <v>42</v>
      </c>
      <c r="I723" s="87" t="s">
        <v>56</v>
      </c>
      <c r="J723" s="87" t="s">
        <v>44</v>
      </c>
      <c r="K723" s="87" t="s">
        <v>1141</v>
      </c>
      <c r="L723" s="88">
        <v>0.2</v>
      </c>
      <c r="M723" s="87">
        <v>2</v>
      </c>
      <c r="N723" s="87" t="s">
        <v>7</v>
      </c>
      <c r="O723" s="236" t="s">
        <v>1588</v>
      </c>
      <c r="P723" s="236" t="s">
        <v>1589</v>
      </c>
      <c r="Q723" s="301">
        <v>45566</v>
      </c>
      <c r="R723" s="103">
        <v>45632</v>
      </c>
      <c r="S723" s="89" t="s">
        <v>1138</v>
      </c>
    </row>
    <row r="724" spans="1:19" s="224" customFormat="1" ht="90" x14ac:dyDescent="0.25">
      <c r="A724" s="235" t="s">
        <v>1076</v>
      </c>
      <c r="B724" s="87" t="s">
        <v>51</v>
      </c>
      <c r="C724" s="259" t="s">
        <v>52</v>
      </c>
      <c r="D724" s="86" t="s">
        <v>53</v>
      </c>
      <c r="E724" s="87" t="s">
        <v>53</v>
      </c>
      <c r="F724" s="87" t="s">
        <v>54</v>
      </c>
      <c r="G724" s="87" t="s">
        <v>55</v>
      </c>
      <c r="H724" s="87" t="s">
        <v>42</v>
      </c>
      <c r="I724" s="87" t="s">
        <v>56</v>
      </c>
      <c r="J724" s="87" t="s">
        <v>44</v>
      </c>
      <c r="K724" s="87" t="s">
        <v>1142</v>
      </c>
      <c r="L724" s="88">
        <v>0.2</v>
      </c>
      <c r="M724" s="87">
        <v>2</v>
      </c>
      <c r="N724" s="87" t="s">
        <v>7</v>
      </c>
      <c r="O724" s="240" t="s">
        <v>1590</v>
      </c>
      <c r="P724" s="236" t="s">
        <v>1591</v>
      </c>
      <c r="Q724" s="301">
        <v>45597</v>
      </c>
      <c r="R724" s="103">
        <v>45632</v>
      </c>
      <c r="S724" s="89" t="s">
        <v>1138</v>
      </c>
    </row>
    <row r="725" spans="1:19" s="224" customFormat="1" ht="73.349999999999994" customHeight="1" x14ac:dyDescent="0.25">
      <c r="A725" s="235" t="s">
        <v>1076</v>
      </c>
      <c r="B725" s="87" t="s">
        <v>51</v>
      </c>
      <c r="C725" s="259" t="s">
        <v>52</v>
      </c>
      <c r="D725" s="86" t="s">
        <v>53</v>
      </c>
      <c r="E725" s="87" t="s">
        <v>53</v>
      </c>
      <c r="F725" s="87" t="s">
        <v>54</v>
      </c>
      <c r="G725" s="87" t="s">
        <v>55</v>
      </c>
      <c r="H725" s="87" t="s">
        <v>42</v>
      </c>
      <c r="I725" s="87" t="s">
        <v>56</v>
      </c>
      <c r="J725" s="87" t="s">
        <v>44</v>
      </c>
      <c r="K725" s="87" t="s">
        <v>79</v>
      </c>
      <c r="L725" s="88">
        <v>0.2</v>
      </c>
      <c r="M725" s="87">
        <v>2</v>
      </c>
      <c r="N725" s="87" t="s">
        <v>7</v>
      </c>
      <c r="O725" s="236" t="s">
        <v>1592</v>
      </c>
      <c r="P725" s="236" t="s">
        <v>1593</v>
      </c>
      <c r="Q725" s="301">
        <v>45628</v>
      </c>
      <c r="R725" s="103">
        <v>45632</v>
      </c>
      <c r="S725" s="89" t="s">
        <v>1138</v>
      </c>
    </row>
    <row r="726" spans="1:19" s="224" customFormat="1" ht="150" x14ac:dyDescent="0.25">
      <c r="A726" s="231" t="s">
        <v>1076</v>
      </c>
      <c r="B726" s="244" t="s">
        <v>36</v>
      </c>
      <c r="C726" s="244" t="s">
        <v>64</v>
      </c>
      <c r="D726" s="244" t="s">
        <v>65</v>
      </c>
      <c r="E726" s="244" t="s">
        <v>66</v>
      </c>
      <c r="F726" s="244" t="s">
        <v>67</v>
      </c>
      <c r="G726" s="244" t="s">
        <v>68</v>
      </c>
      <c r="H726" s="244" t="s">
        <v>1077</v>
      </c>
      <c r="I726" s="244" t="s">
        <v>149</v>
      </c>
      <c r="J726" s="244" t="s">
        <v>70</v>
      </c>
      <c r="K726" s="244" t="s">
        <v>1614</v>
      </c>
      <c r="L726" s="245">
        <v>0.04</v>
      </c>
      <c r="M726" s="244">
        <v>1</v>
      </c>
      <c r="N726" s="244" t="s">
        <v>7</v>
      </c>
      <c r="O726" s="315" t="s">
        <v>1575</v>
      </c>
      <c r="P726" s="263" t="s">
        <v>1576</v>
      </c>
      <c r="Q726" s="300">
        <v>45323</v>
      </c>
      <c r="R726" s="277">
        <v>45632</v>
      </c>
      <c r="S726" s="246" t="s">
        <v>1138</v>
      </c>
    </row>
    <row r="727" spans="1:19" s="224" customFormat="1" ht="90" x14ac:dyDescent="0.25">
      <c r="A727" s="235" t="s">
        <v>1076</v>
      </c>
      <c r="B727" s="87" t="s">
        <v>51</v>
      </c>
      <c r="C727" s="259" t="s">
        <v>52</v>
      </c>
      <c r="D727" s="86" t="s">
        <v>53</v>
      </c>
      <c r="E727" s="87" t="s">
        <v>53</v>
      </c>
      <c r="F727" s="87" t="s">
        <v>54</v>
      </c>
      <c r="G727" s="87" t="s">
        <v>55</v>
      </c>
      <c r="H727" s="87" t="s">
        <v>42</v>
      </c>
      <c r="I727" s="87" t="s">
        <v>56</v>
      </c>
      <c r="J727" s="87" t="s">
        <v>44</v>
      </c>
      <c r="K727" s="87" t="s">
        <v>74</v>
      </c>
      <c r="L727" s="88">
        <v>0.1</v>
      </c>
      <c r="M727" s="87">
        <v>2</v>
      </c>
      <c r="N727" s="87" t="s">
        <v>7</v>
      </c>
      <c r="O727" s="316"/>
      <c r="P727" s="243"/>
      <c r="Q727" s="301">
        <v>45323</v>
      </c>
      <c r="R727" s="103">
        <v>45351</v>
      </c>
      <c r="S727" s="89" t="s">
        <v>1138</v>
      </c>
    </row>
    <row r="728" spans="1:19" s="224" customFormat="1" ht="90" x14ac:dyDescent="0.25">
      <c r="A728" s="235" t="s">
        <v>1076</v>
      </c>
      <c r="B728" s="87" t="s">
        <v>51</v>
      </c>
      <c r="C728" s="259" t="s">
        <v>52</v>
      </c>
      <c r="D728" s="86" t="s">
        <v>53</v>
      </c>
      <c r="E728" s="87" t="s">
        <v>53</v>
      </c>
      <c r="F728" s="87" t="s">
        <v>54</v>
      </c>
      <c r="G728" s="87" t="s">
        <v>55</v>
      </c>
      <c r="H728" s="87" t="s">
        <v>42</v>
      </c>
      <c r="I728" s="87" t="s">
        <v>56</v>
      </c>
      <c r="J728" s="87" t="s">
        <v>44</v>
      </c>
      <c r="K728" s="87" t="s">
        <v>518</v>
      </c>
      <c r="L728" s="88">
        <v>0.1</v>
      </c>
      <c r="M728" s="87">
        <v>2</v>
      </c>
      <c r="N728" s="87" t="s">
        <v>7</v>
      </c>
      <c r="O728" s="237" t="s">
        <v>1595</v>
      </c>
      <c r="P728" s="237" t="s">
        <v>1596</v>
      </c>
      <c r="Q728" s="301">
        <v>45352</v>
      </c>
      <c r="R728" s="103">
        <v>45412</v>
      </c>
      <c r="S728" s="89" t="s">
        <v>1138</v>
      </c>
    </row>
    <row r="729" spans="1:19" s="224" customFormat="1" ht="90" x14ac:dyDescent="0.25">
      <c r="A729" s="235" t="s">
        <v>1076</v>
      </c>
      <c r="B729" s="87" t="s">
        <v>51</v>
      </c>
      <c r="C729" s="259" t="s">
        <v>52</v>
      </c>
      <c r="D729" s="86" t="s">
        <v>53</v>
      </c>
      <c r="E729" s="87" t="s">
        <v>53</v>
      </c>
      <c r="F729" s="87" t="s">
        <v>54</v>
      </c>
      <c r="G729" s="87" t="s">
        <v>55</v>
      </c>
      <c r="H729" s="87" t="s">
        <v>42</v>
      </c>
      <c r="I729" s="87" t="s">
        <v>56</v>
      </c>
      <c r="J729" s="87" t="s">
        <v>44</v>
      </c>
      <c r="K729" s="87" t="s">
        <v>1139</v>
      </c>
      <c r="L729" s="88">
        <v>0.1</v>
      </c>
      <c r="M729" s="87">
        <v>1</v>
      </c>
      <c r="N729" s="87" t="s">
        <v>7</v>
      </c>
      <c r="O729" s="236" t="s">
        <v>1584</v>
      </c>
      <c r="P729" s="236" t="s">
        <v>1585</v>
      </c>
      <c r="Q729" s="301">
        <v>45414</v>
      </c>
      <c r="R729" s="103">
        <v>45436</v>
      </c>
      <c r="S729" s="89" t="s">
        <v>1138</v>
      </c>
    </row>
    <row r="730" spans="1:19" s="224" customFormat="1" ht="90" x14ac:dyDescent="0.25">
      <c r="A730" s="235" t="s">
        <v>1076</v>
      </c>
      <c r="B730" s="87" t="s">
        <v>51</v>
      </c>
      <c r="C730" s="259" t="s">
        <v>52</v>
      </c>
      <c r="D730" s="86" t="s">
        <v>53</v>
      </c>
      <c r="E730" s="87" t="s">
        <v>53</v>
      </c>
      <c r="F730" s="87" t="s">
        <v>54</v>
      </c>
      <c r="G730" s="87" t="s">
        <v>55</v>
      </c>
      <c r="H730" s="87" t="s">
        <v>42</v>
      </c>
      <c r="I730" s="87" t="s">
        <v>56</v>
      </c>
      <c r="J730" s="87" t="s">
        <v>44</v>
      </c>
      <c r="K730" s="87" t="s">
        <v>1140</v>
      </c>
      <c r="L730" s="88">
        <v>0.1</v>
      </c>
      <c r="M730" s="87">
        <v>2</v>
      </c>
      <c r="N730" s="87" t="s">
        <v>7</v>
      </c>
      <c r="O730" s="238" t="s">
        <v>1586</v>
      </c>
      <c r="P730" s="239" t="s">
        <v>1587</v>
      </c>
      <c r="Q730" s="301">
        <v>45439</v>
      </c>
      <c r="R730" s="103">
        <v>45625</v>
      </c>
      <c r="S730" s="89" t="s">
        <v>1138</v>
      </c>
    </row>
    <row r="731" spans="1:19" s="224" customFormat="1" ht="90" x14ac:dyDescent="0.25">
      <c r="A731" s="235" t="s">
        <v>1076</v>
      </c>
      <c r="B731" s="87" t="s">
        <v>51</v>
      </c>
      <c r="C731" s="259" t="s">
        <v>52</v>
      </c>
      <c r="D731" s="86" t="s">
        <v>53</v>
      </c>
      <c r="E731" s="87" t="s">
        <v>53</v>
      </c>
      <c r="F731" s="87" t="s">
        <v>54</v>
      </c>
      <c r="G731" s="87" t="s">
        <v>55</v>
      </c>
      <c r="H731" s="87" t="s">
        <v>42</v>
      </c>
      <c r="I731" s="87" t="s">
        <v>56</v>
      </c>
      <c r="J731" s="87" t="s">
        <v>44</v>
      </c>
      <c r="K731" s="87" t="s">
        <v>1141</v>
      </c>
      <c r="L731" s="88">
        <v>0.2</v>
      </c>
      <c r="M731" s="87">
        <v>2</v>
      </c>
      <c r="N731" s="87" t="s">
        <v>7</v>
      </c>
      <c r="O731" s="236" t="s">
        <v>1588</v>
      </c>
      <c r="P731" s="236" t="s">
        <v>1589</v>
      </c>
      <c r="Q731" s="301">
        <v>45566</v>
      </c>
      <c r="R731" s="103">
        <v>45632</v>
      </c>
      <c r="S731" s="89" t="s">
        <v>1138</v>
      </c>
    </row>
    <row r="732" spans="1:19" s="224" customFormat="1" ht="90" x14ac:dyDescent="0.25">
      <c r="A732" s="235" t="s">
        <v>1076</v>
      </c>
      <c r="B732" s="87" t="s">
        <v>51</v>
      </c>
      <c r="C732" s="259" t="s">
        <v>52</v>
      </c>
      <c r="D732" s="86" t="s">
        <v>53</v>
      </c>
      <c r="E732" s="87" t="s">
        <v>53</v>
      </c>
      <c r="F732" s="87" t="s">
        <v>54</v>
      </c>
      <c r="G732" s="87" t="s">
        <v>55</v>
      </c>
      <c r="H732" s="87" t="s">
        <v>42</v>
      </c>
      <c r="I732" s="87" t="s">
        <v>56</v>
      </c>
      <c r="J732" s="87" t="s">
        <v>44</v>
      </c>
      <c r="K732" s="87" t="s">
        <v>1142</v>
      </c>
      <c r="L732" s="88">
        <v>0.2</v>
      </c>
      <c r="M732" s="87">
        <v>2</v>
      </c>
      <c r="N732" s="87" t="s">
        <v>7</v>
      </c>
      <c r="O732" s="240" t="s">
        <v>1590</v>
      </c>
      <c r="P732" s="236" t="s">
        <v>1591</v>
      </c>
      <c r="Q732" s="301">
        <v>45597</v>
      </c>
      <c r="R732" s="103">
        <v>45632</v>
      </c>
      <c r="S732" s="89" t="s">
        <v>1138</v>
      </c>
    </row>
    <row r="733" spans="1:19" s="224" customFormat="1" ht="84" customHeight="1" x14ac:dyDescent="0.25">
      <c r="A733" s="235" t="s">
        <v>1076</v>
      </c>
      <c r="B733" s="87" t="s">
        <v>51</v>
      </c>
      <c r="C733" s="259" t="s">
        <v>52</v>
      </c>
      <c r="D733" s="86" t="s">
        <v>53</v>
      </c>
      <c r="E733" s="87" t="s">
        <v>53</v>
      </c>
      <c r="F733" s="87" t="s">
        <v>54</v>
      </c>
      <c r="G733" s="87" t="s">
        <v>55</v>
      </c>
      <c r="H733" s="87" t="s">
        <v>42</v>
      </c>
      <c r="I733" s="87" t="s">
        <v>56</v>
      </c>
      <c r="J733" s="87" t="s">
        <v>44</v>
      </c>
      <c r="K733" s="87" t="s">
        <v>79</v>
      </c>
      <c r="L733" s="88">
        <v>0.2</v>
      </c>
      <c r="M733" s="87">
        <v>2</v>
      </c>
      <c r="N733" s="87" t="s">
        <v>7</v>
      </c>
      <c r="O733" s="236" t="s">
        <v>1592</v>
      </c>
      <c r="P733" s="236" t="s">
        <v>1593</v>
      </c>
      <c r="Q733" s="301">
        <v>45628</v>
      </c>
      <c r="R733" s="103">
        <v>45632</v>
      </c>
      <c r="S733" s="89" t="s">
        <v>1138</v>
      </c>
    </row>
    <row r="734" spans="1:19" s="224" customFormat="1" ht="150" x14ac:dyDescent="0.25">
      <c r="A734" s="231" t="s">
        <v>1076</v>
      </c>
      <c r="B734" s="244" t="s">
        <v>36</v>
      </c>
      <c r="C734" s="244" t="s">
        <v>64</v>
      </c>
      <c r="D734" s="244" t="s">
        <v>65</v>
      </c>
      <c r="E734" s="244" t="s">
        <v>66</v>
      </c>
      <c r="F734" s="244" t="s">
        <v>67</v>
      </c>
      <c r="G734" s="244" t="s">
        <v>68</v>
      </c>
      <c r="H734" s="244" t="s">
        <v>1077</v>
      </c>
      <c r="I734" s="244" t="s">
        <v>149</v>
      </c>
      <c r="J734" s="244" t="s">
        <v>70</v>
      </c>
      <c r="K734" s="244" t="s">
        <v>1613</v>
      </c>
      <c r="L734" s="245">
        <v>0.04</v>
      </c>
      <c r="M734" s="244">
        <v>1</v>
      </c>
      <c r="N734" s="244" t="s">
        <v>7</v>
      </c>
      <c r="O734" s="315" t="s">
        <v>1575</v>
      </c>
      <c r="P734" s="263" t="s">
        <v>1576</v>
      </c>
      <c r="Q734" s="300">
        <v>45323</v>
      </c>
      <c r="R734" s="277">
        <v>45632</v>
      </c>
      <c r="S734" s="246" t="s">
        <v>1138</v>
      </c>
    </row>
    <row r="735" spans="1:19" s="224" customFormat="1" ht="90" x14ac:dyDescent="0.25">
      <c r="A735" s="235" t="s">
        <v>1076</v>
      </c>
      <c r="B735" s="87" t="s">
        <v>51</v>
      </c>
      <c r="C735" s="259" t="s">
        <v>52</v>
      </c>
      <c r="D735" s="86" t="s">
        <v>53</v>
      </c>
      <c r="E735" s="87" t="s">
        <v>53</v>
      </c>
      <c r="F735" s="87" t="s">
        <v>54</v>
      </c>
      <c r="G735" s="87" t="s">
        <v>55</v>
      </c>
      <c r="H735" s="87" t="s">
        <v>42</v>
      </c>
      <c r="I735" s="87" t="s">
        <v>56</v>
      </c>
      <c r="J735" s="87" t="s">
        <v>44</v>
      </c>
      <c r="K735" s="87" t="s">
        <v>530</v>
      </c>
      <c r="L735" s="88">
        <v>0.1</v>
      </c>
      <c r="M735" s="87">
        <v>2</v>
      </c>
      <c r="N735" s="87" t="s">
        <v>7</v>
      </c>
      <c r="O735" s="316"/>
      <c r="P735" s="243"/>
      <c r="Q735" s="301">
        <v>45323</v>
      </c>
      <c r="R735" s="103">
        <v>45351</v>
      </c>
      <c r="S735" s="89" t="s">
        <v>1138</v>
      </c>
    </row>
    <row r="736" spans="1:19" s="224" customFormat="1" ht="90" x14ac:dyDescent="0.25">
      <c r="A736" s="235" t="s">
        <v>1076</v>
      </c>
      <c r="B736" s="87" t="s">
        <v>51</v>
      </c>
      <c r="C736" s="259" t="s">
        <v>52</v>
      </c>
      <c r="D736" s="86" t="s">
        <v>53</v>
      </c>
      <c r="E736" s="87" t="s">
        <v>53</v>
      </c>
      <c r="F736" s="87" t="s">
        <v>54</v>
      </c>
      <c r="G736" s="87" t="s">
        <v>55</v>
      </c>
      <c r="H736" s="87" t="s">
        <v>42</v>
      </c>
      <c r="I736" s="87" t="s">
        <v>56</v>
      </c>
      <c r="J736" s="87" t="s">
        <v>44</v>
      </c>
      <c r="K736" s="87" t="s">
        <v>518</v>
      </c>
      <c r="L736" s="88">
        <v>0.1</v>
      </c>
      <c r="M736" s="87">
        <v>2</v>
      </c>
      <c r="N736" s="87" t="s">
        <v>7</v>
      </c>
      <c r="O736" s="237" t="s">
        <v>1595</v>
      </c>
      <c r="P736" s="237" t="s">
        <v>1596</v>
      </c>
      <c r="Q736" s="301">
        <v>45352</v>
      </c>
      <c r="R736" s="103">
        <v>45412</v>
      </c>
      <c r="S736" s="89" t="s">
        <v>1138</v>
      </c>
    </row>
    <row r="737" spans="1:19" s="224" customFormat="1" ht="90" x14ac:dyDescent="0.25">
      <c r="A737" s="235" t="s">
        <v>1076</v>
      </c>
      <c r="B737" s="87" t="s">
        <v>51</v>
      </c>
      <c r="C737" s="259" t="s">
        <v>52</v>
      </c>
      <c r="D737" s="86" t="s">
        <v>53</v>
      </c>
      <c r="E737" s="87" t="s">
        <v>53</v>
      </c>
      <c r="F737" s="87" t="s">
        <v>54</v>
      </c>
      <c r="G737" s="87" t="s">
        <v>55</v>
      </c>
      <c r="H737" s="87" t="s">
        <v>42</v>
      </c>
      <c r="I737" s="87" t="s">
        <v>56</v>
      </c>
      <c r="J737" s="87" t="s">
        <v>44</v>
      </c>
      <c r="K737" s="87" t="s">
        <v>1139</v>
      </c>
      <c r="L737" s="88">
        <v>0.1</v>
      </c>
      <c r="M737" s="87">
        <v>1</v>
      </c>
      <c r="N737" s="87" t="s">
        <v>7</v>
      </c>
      <c r="O737" s="236" t="s">
        <v>1584</v>
      </c>
      <c r="P737" s="236" t="s">
        <v>1585</v>
      </c>
      <c r="Q737" s="301">
        <v>45414</v>
      </c>
      <c r="R737" s="103">
        <v>45436</v>
      </c>
      <c r="S737" s="89" t="s">
        <v>1138</v>
      </c>
    </row>
    <row r="738" spans="1:19" s="224" customFormat="1" ht="90" x14ac:dyDescent="0.25">
      <c r="A738" s="235" t="s">
        <v>1076</v>
      </c>
      <c r="B738" s="87" t="s">
        <v>51</v>
      </c>
      <c r="C738" s="259" t="s">
        <v>52</v>
      </c>
      <c r="D738" s="86" t="s">
        <v>53</v>
      </c>
      <c r="E738" s="87" t="s">
        <v>53</v>
      </c>
      <c r="F738" s="87" t="s">
        <v>54</v>
      </c>
      <c r="G738" s="87" t="s">
        <v>55</v>
      </c>
      <c r="H738" s="87" t="s">
        <v>42</v>
      </c>
      <c r="I738" s="87" t="s">
        <v>56</v>
      </c>
      <c r="J738" s="87" t="s">
        <v>44</v>
      </c>
      <c r="K738" s="87" t="s">
        <v>1140</v>
      </c>
      <c r="L738" s="88">
        <v>0.1</v>
      </c>
      <c r="M738" s="87">
        <v>2</v>
      </c>
      <c r="N738" s="87" t="s">
        <v>7</v>
      </c>
      <c r="O738" s="238" t="s">
        <v>1586</v>
      </c>
      <c r="P738" s="239" t="s">
        <v>1587</v>
      </c>
      <c r="Q738" s="301">
        <v>45439</v>
      </c>
      <c r="R738" s="103">
        <v>45625</v>
      </c>
      <c r="S738" s="89" t="s">
        <v>1138</v>
      </c>
    </row>
    <row r="739" spans="1:19" s="224" customFormat="1" ht="90" x14ac:dyDescent="0.25">
      <c r="A739" s="235" t="s">
        <v>1076</v>
      </c>
      <c r="B739" s="87" t="s">
        <v>51</v>
      </c>
      <c r="C739" s="259" t="s">
        <v>52</v>
      </c>
      <c r="D739" s="86" t="s">
        <v>53</v>
      </c>
      <c r="E739" s="87" t="s">
        <v>53</v>
      </c>
      <c r="F739" s="87" t="s">
        <v>54</v>
      </c>
      <c r="G739" s="87" t="s">
        <v>55</v>
      </c>
      <c r="H739" s="87" t="s">
        <v>42</v>
      </c>
      <c r="I739" s="87" t="s">
        <v>56</v>
      </c>
      <c r="J739" s="87" t="s">
        <v>44</v>
      </c>
      <c r="K739" s="87" t="s">
        <v>1141</v>
      </c>
      <c r="L739" s="88">
        <v>0.2</v>
      </c>
      <c r="M739" s="87">
        <v>2</v>
      </c>
      <c r="N739" s="87" t="s">
        <v>7</v>
      </c>
      <c r="O739" s="236" t="s">
        <v>1588</v>
      </c>
      <c r="P739" s="236" t="s">
        <v>1589</v>
      </c>
      <c r="Q739" s="301">
        <v>45566</v>
      </c>
      <c r="R739" s="103">
        <v>45632</v>
      </c>
      <c r="S739" s="89" t="s">
        <v>1138</v>
      </c>
    </row>
    <row r="740" spans="1:19" s="224" customFormat="1" ht="90" x14ac:dyDescent="0.25">
      <c r="A740" s="235" t="s">
        <v>1076</v>
      </c>
      <c r="B740" s="87" t="s">
        <v>51</v>
      </c>
      <c r="C740" s="259" t="s">
        <v>52</v>
      </c>
      <c r="D740" s="86" t="s">
        <v>53</v>
      </c>
      <c r="E740" s="87" t="s">
        <v>53</v>
      </c>
      <c r="F740" s="87" t="s">
        <v>54</v>
      </c>
      <c r="G740" s="87" t="s">
        <v>55</v>
      </c>
      <c r="H740" s="87" t="s">
        <v>42</v>
      </c>
      <c r="I740" s="87" t="s">
        <v>56</v>
      </c>
      <c r="J740" s="87" t="s">
        <v>44</v>
      </c>
      <c r="K740" s="87" t="s">
        <v>1142</v>
      </c>
      <c r="L740" s="88">
        <v>0.2</v>
      </c>
      <c r="M740" s="87">
        <v>2</v>
      </c>
      <c r="N740" s="87" t="s">
        <v>7</v>
      </c>
      <c r="O740" s="240" t="s">
        <v>1590</v>
      </c>
      <c r="P740" s="236" t="s">
        <v>1591</v>
      </c>
      <c r="Q740" s="301">
        <v>45597</v>
      </c>
      <c r="R740" s="103">
        <v>45632</v>
      </c>
      <c r="S740" s="89" t="s">
        <v>1138</v>
      </c>
    </row>
    <row r="741" spans="1:19" s="224" customFormat="1" ht="78.599999999999994" customHeight="1" x14ac:dyDescent="0.25">
      <c r="A741" s="235" t="s">
        <v>1076</v>
      </c>
      <c r="B741" s="87" t="s">
        <v>51</v>
      </c>
      <c r="C741" s="259" t="s">
        <v>52</v>
      </c>
      <c r="D741" s="86" t="s">
        <v>53</v>
      </c>
      <c r="E741" s="87" t="s">
        <v>53</v>
      </c>
      <c r="F741" s="87" t="s">
        <v>54</v>
      </c>
      <c r="G741" s="87" t="s">
        <v>55</v>
      </c>
      <c r="H741" s="87" t="s">
        <v>42</v>
      </c>
      <c r="I741" s="87" t="s">
        <v>56</v>
      </c>
      <c r="J741" s="87" t="s">
        <v>44</v>
      </c>
      <c r="K741" s="87" t="s">
        <v>79</v>
      </c>
      <c r="L741" s="88">
        <v>0.2</v>
      </c>
      <c r="M741" s="87">
        <v>2</v>
      </c>
      <c r="N741" s="87" t="s">
        <v>7</v>
      </c>
      <c r="O741" s="236" t="s">
        <v>1592</v>
      </c>
      <c r="P741" s="236" t="s">
        <v>1593</v>
      </c>
      <c r="Q741" s="301">
        <v>45628</v>
      </c>
      <c r="R741" s="103">
        <v>45632</v>
      </c>
      <c r="S741" s="89" t="s">
        <v>1138</v>
      </c>
    </row>
    <row r="742" spans="1:19" s="224" customFormat="1" ht="150" x14ac:dyDescent="0.25">
      <c r="A742" s="231" t="s">
        <v>1076</v>
      </c>
      <c r="B742" s="244" t="s">
        <v>36</v>
      </c>
      <c r="C742" s="244" t="s">
        <v>64</v>
      </c>
      <c r="D742" s="244" t="s">
        <v>65</v>
      </c>
      <c r="E742" s="244" t="s">
        <v>66</v>
      </c>
      <c r="F742" s="244" t="s">
        <v>67</v>
      </c>
      <c r="G742" s="244" t="s">
        <v>68</v>
      </c>
      <c r="H742" s="244" t="s">
        <v>1077</v>
      </c>
      <c r="I742" s="244" t="s">
        <v>149</v>
      </c>
      <c r="J742" s="244" t="s">
        <v>70</v>
      </c>
      <c r="K742" s="244" t="s">
        <v>1612</v>
      </c>
      <c r="L742" s="245">
        <v>0.04</v>
      </c>
      <c r="M742" s="244">
        <v>1</v>
      </c>
      <c r="N742" s="244" t="s">
        <v>7</v>
      </c>
      <c r="O742" s="315" t="s">
        <v>1575</v>
      </c>
      <c r="P742" s="263" t="s">
        <v>1576</v>
      </c>
      <c r="Q742" s="300">
        <v>45323</v>
      </c>
      <c r="R742" s="277">
        <v>45632</v>
      </c>
      <c r="S742" s="246" t="s">
        <v>1138</v>
      </c>
    </row>
    <row r="743" spans="1:19" s="224" customFormat="1" ht="90" x14ac:dyDescent="0.25">
      <c r="A743" s="235" t="s">
        <v>1076</v>
      </c>
      <c r="B743" s="87" t="s">
        <v>51</v>
      </c>
      <c r="C743" s="259" t="s">
        <v>52</v>
      </c>
      <c r="D743" s="86" t="s">
        <v>53</v>
      </c>
      <c r="E743" s="87" t="s">
        <v>53</v>
      </c>
      <c r="F743" s="87" t="s">
        <v>54</v>
      </c>
      <c r="G743" s="87" t="s">
        <v>55</v>
      </c>
      <c r="H743" s="87" t="s">
        <v>42</v>
      </c>
      <c r="I743" s="87" t="s">
        <v>56</v>
      </c>
      <c r="J743" s="87" t="s">
        <v>44</v>
      </c>
      <c r="K743" s="87" t="s">
        <v>530</v>
      </c>
      <c r="L743" s="88">
        <v>0.1</v>
      </c>
      <c r="M743" s="87">
        <v>2</v>
      </c>
      <c r="N743" s="87" t="s">
        <v>7</v>
      </c>
      <c r="O743" s="316"/>
      <c r="P743" s="243"/>
      <c r="Q743" s="301">
        <v>45323</v>
      </c>
      <c r="R743" s="103">
        <v>45351</v>
      </c>
      <c r="S743" s="89" t="s">
        <v>1138</v>
      </c>
    </row>
    <row r="744" spans="1:19" s="224" customFormat="1" ht="90" x14ac:dyDescent="0.25">
      <c r="A744" s="235" t="s">
        <v>1076</v>
      </c>
      <c r="B744" s="87" t="s">
        <v>51</v>
      </c>
      <c r="C744" s="259" t="s">
        <v>52</v>
      </c>
      <c r="D744" s="86" t="s">
        <v>53</v>
      </c>
      <c r="E744" s="87" t="s">
        <v>53</v>
      </c>
      <c r="F744" s="87" t="s">
        <v>54</v>
      </c>
      <c r="G744" s="87" t="s">
        <v>55</v>
      </c>
      <c r="H744" s="87" t="s">
        <v>42</v>
      </c>
      <c r="I744" s="87" t="s">
        <v>56</v>
      </c>
      <c r="J744" s="87" t="s">
        <v>44</v>
      </c>
      <c r="K744" s="87" t="s">
        <v>518</v>
      </c>
      <c r="L744" s="88">
        <v>0.1</v>
      </c>
      <c r="M744" s="87">
        <v>2</v>
      </c>
      <c r="N744" s="87" t="s">
        <v>7</v>
      </c>
      <c r="O744" s="237" t="s">
        <v>1595</v>
      </c>
      <c r="P744" s="237" t="s">
        <v>1596</v>
      </c>
      <c r="Q744" s="301">
        <v>45352</v>
      </c>
      <c r="R744" s="103">
        <v>45412</v>
      </c>
      <c r="S744" s="89" t="s">
        <v>1138</v>
      </c>
    </row>
    <row r="745" spans="1:19" s="224" customFormat="1" ht="90" x14ac:dyDescent="0.25">
      <c r="A745" s="235" t="s">
        <v>1076</v>
      </c>
      <c r="B745" s="87" t="s">
        <v>51</v>
      </c>
      <c r="C745" s="259" t="s">
        <v>52</v>
      </c>
      <c r="D745" s="86" t="s">
        <v>53</v>
      </c>
      <c r="E745" s="87" t="s">
        <v>53</v>
      </c>
      <c r="F745" s="87" t="s">
        <v>54</v>
      </c>
      <c r="G745" s="87" t="s">
        <v>55</v>
      </c>
      <c r="H745" s="87" t="s">
        <v>42</v>
      </c>
      <c r="I745" s="87" t="s">
        <v>56</v>
      </c>
      <c r="J745" s="87" t="s">
        <v>44</v>
      </c>
      <c r="K745" s="87" t="s">
        <v>1139</v>
      </c>
      <c r="L745" s="88">
        <v>0.1</v>
      </c>
      <c r="M745" s="87">
        <v>1</v>
      </c>
      <c r="N745" s="87" t="s">
        <v>7</v>
      </c>
      <c r="O745" s="236" t="s">
        <v>1584</v>
      </c>
      <c r="P745" s="236" t="s">
        <v>1585</v>
      </c>
      <c r="Q745" s="301">
        <v>45414</v>
      </c>
      <c r="R745" s="103">
        <v>45436</v>
      </c>
      <c r="S745" s="89" t="s">
        <v>1138</v>
      </c>
    </row>
    <row r="746" spans="1:19" s="224" customFormat="1" ht="90" x14ac:dyDescent="0.25">
      <c r="A746" s="235" t="s">
        <v>1076</v>
      </c>
      <c r="B746" s="87" t="s">
        <v>51</v>
      </c>
      <c r="C746" s="259" t="s">
        <v>52</v>
      </c>
      <c r="D746" s="86" t="s">
        <v>53</v>
      </c>
      <c r="E746" s="87" t="s">
        <v>53</v>
      </c>
      <c r="F746" s="87" t="s">
        <v>54</v>
      </c>
      <c r="G746" s="87" t="s">
        <v>55</v>
      </c>
      <c r="H746" s="87" t="s">
        <v>42</v>
      </c>
      <c r="I746" s="87" t="s">
        <v>56</v>
      </c>
      <c r="J746" s="87" t="s">
        <v>44</v>
      </c>
      <c r="K746" s="87" t="s">
        <v>1140</v>
      </c>
      <c r="L746" s="88">
        <v>0.1</v>
      </c>
      <c r="M746" s="87">
        <v>2</v>
      </c>
      <c r="N746" s="87" t="s">
        <v>7</v>
      </c>
      <c r="O746" s="238" t="s">
        <v>1586</v>
      </c>
      <c r="P746" s="239" t="s">
        <v>1587</v>
      </c>
      <c r="Q746" s="301">
        <v>45439</v>
      </c>
      <c r="R746" s="103">
        <v>45625</v>
      </c>
      <c r="S746" s="89" t="s">
        <v>1138</v>
      </c>
    </row>
    <row r="747" spans="1:19" s="224" customFormat="1" ht="90" x14ac:dyDescent="0.25">
      <c r="A747" s="235" t="s">
        <v>1076</v>
      </c>
      <c r="B747" s="87" t="s">
        <v>51</v>
      </c>
      <c r="C747" s="259" t="s">
        <v>52</v>
      </c>
      <c r="D747" s="86" t="s">
        <v>53</v>
      </c>
      <c r="E747" s="87" t="s">
        <v>53</v>
      </c>
      <c r="F747" s="87" t="s">
        <v>54</v>
      </c>
      <c r="G747" s="87" t="s">
        <v>55</v>
      </c>
      <c r="H747" s="87" t="s">
        <v>42</v>
      </c>
      <c r="I747" s="87" t="s">
        <v>56</v>
      </c>
      <c r="J747" s="87" t="s">
        <v>44</v>
      </c>
      <c r="K747" s="87" t="s">
        <v>1141</v>
      </c>
      <c r="L747" s="88">
        <v>0.2</v>
      </c>
      <c r="M747" s="87">
        <v>2</v>
      </c>
      <c r="N747" s="87" t="s">
        <v>7</v>
      </c>
      <c r="O747" s="236" t="s">
        <v>1588</v>
      </c>
      <c r="P747" s="236" t="s">
        <v>1589</v>
      </c>
      <c r="Q747" s="301">
        <v>45566</v>
      </c>
      <c r="R747" s="103">
        <v>45632</v>
      </c>
      <c r="S747" s="89" t="s">
        <v>1138</v>
      </c>
    </row>
    <row r="748" spans="1:19" s="224" customFormat="1" ht="90" x14ac:dyDescent="0.25">
      <c r="A748" s="235" t="s">
        <v>1076</v>
      </c>
      <c r="B748" s="87" t="s">
        <v>51</v>
      </c>
      <c r="C748" s="259" t="s">
        <v>52</v>
      </c>
      <c r="D748" s="86" t="s">
        <v>53</v>
      </c>
      <c r="E748" s="87" t="s">
        <v>53</v>
      </c>
      <c r="F748" s="87" t="s">
        <v>54</v>
      </c>
      <c r="G748" s="87" t="s">
        <v>55</v>
      </c>
      <c r="H748" s="87" t="s">
        <v>42</v>
      </c>
      <c r="I748" s="87" t="s">
        <v>56</v>
      </c>
      <c r="J748" s="87" t="s">
        <v>44</v>
      </c>
      <c r="K748" s="87" t="s">
        <v>1142</v>
      </c>
      <c r="L748" s="88">
        <v>0.2</v>
      </c>
      <c r="M748" s="87">
        <v>2</v>
      </c>
      <c r="N748" s="87" t="s">
        <v>7</v>
      </c>
      <c r="O748" s="240" t="s">
        <v>1590</v>
      </c>
      <c r="P748" s="236" t="s">
        <v>1591</v>
      </c>
      <c r="Q748" s="301">
        <v>45597</v>
      </c>
      <c r="R748" s="103">
        <v>45632</v>
      </c>
      <c r="S748" s="89" t="s">
        <v>1138</v>
      </c>
    </row>
    <row r="749" spans="1:19" s="224" customFormat="1" ht="114" customHeight="1" x14ac:dyDescent="0.25">
      <c r="A749" s="235" t="s">
        <v>1076</v>
      </c>
      <c r="B749" s="87" t="s">
        <v>51</v>
      </c>
      <c r="C749" s="259" t="s">
        <v>52</v>
      </c>
      <c r="D749" s="86" t="s">
        <v>53</v>
      </c>
      <c r="E749" s="87" t="s">
        <v>53</v>
      </c>
      <c r="F749" s="87" t="s">
        <v>54</v>
      </c>
      <c r="G749" s="87" t="s">
        <v>55</v>
      </c>
      <c r="H749" s="87" t="s">
        <v>42</v>
      </c>
      <c r="I749" s="87" t="s">
        <v>56</v>
      </c>
      <c r="J749" s="87" t="s">
        <v>44</v>
      </c>
      <c r="K749" s="87" t="s">
        <v>79</v>
      </c>
      <c r="L749" s="88">
        <v>0.2</v>
      </c>
      <c r="M749" s="87">
        <v>2</v>
      </c>
      <c r="N749" s="87" t="s">
        <v>7</v>
      </c>
      <c r="O749" s="236" t="s">
        <v>1592</v>
      </c>
      <c r="P749" s="236" t="s">
        <v>1593</v>
      </c>
      <c r="Q749" s="301">
        <v>45628</v>
      </c>
      <c r="R749" s="103">
        <v>45632</v>
      </c>
      <c r="S749" s="89" t="s">
        <v>1138</v>
      </c>
    </row>
    <row r="750" spans="1:19" s="224" customFormat="1" ht="150" x14ac:dyDescent="0.25">
      <c r="A750" s="231" t="s">
        <v>1076</v>
      </c>
      <c r="B750" s="244" t="s">
        <v>36</v>
      </c>
      <c r="C750" s="244" t="s">
        <v>64</v>
      </c>
      <c r="D750" s="244" t="s">
        <v>65</v>
      </c>
      <c r="E750" s="244" t="s">
        <v>66</v>
      </c>
      <c r="F750" s="244" t="s">
        <v>67</v>
      </c>
      <c r="G750" s="244" t="s">
        <v>68</v>
      </c>
      <c r="H750" s="244" t="s">
        <v>1077</v>
      </c>
      <c r="I750" s="244" t="s">
        <v>149</v>
      </c>
      <c r="J750" s="244" t="s">
        <v>70</v>
      </c>
      <c r="K750" s="244" t="s">
        <v>1611</v>
      </c>
      <c r="L750" s="245">
        <v>0.04</v>
      </c>
      <c r="M750" s="244">
        <v>1</v>
      </c>
      <c r="N750" s="244" t="s">
        <v>7</v>
      </c>
      <c r="O750" s="315" t="s">
        <v>1575</v>
      </c>
      <c r="P750" s="263" t="s">
        <v>1576</v>
      </c>
      <c r="Q750" s="300">
        <v>45323</v>
      </c>
      <c r="R750" s="277">
        <v>45632</v>
      </c>
      <c r="S750" s="246" t="s">
        <v>1138</v>
      </c>
    </row>
    <row r="751" spans="1:19" s="224" customFormat="1" ht="90" x14ac:dyDescent="0.25">
      <c r="A751" s="235" t="s">
        <v>1076</v>
      </c>
      <c r="B751" s="87" t="s">
        <v>51</v>
      </c>
      <c r="C751" s="259" t="s">
        <v>52</v>
      </c>
      <c r="D751" s="86" t="s">
        <v>53</v>
      </c>
      <c r="E751" s="87" t="s">
        <v>53</v>
      </c>
      <c r="F751" s="87" t="s">
        <v>54</v>
      </c>
      <c r="G751" s="87" t="s">
        <v>55</v>
      </c>
      <c r="H751" s="87" t="s">
        <v>42</v>
      </c>
      <c r="I751" s="87" t="s">
        <v>56</v>
      </c>
      <c r="J751" s="87" t="s">
        <v>44</v>
      </c>
      <c r="K751" s="87" t="s">
        <v>530</v>
      </c>
      <c r="L751" s="88">
        <v>0.1</v>
      </c>
      <c r="M751" s="87">
        <v>2</v>
      </c>
      <c r="N751" s="87" t="s">
        <v>7</v>
      </c>
      <c r="O751" s="316"/>
      <c r="P751" s="243"/>
      <c r="Q751" s="301">
        <v>45323</v>
      </c>
      <c r="R751" s="103">
        <v>45351</v>
      </c>
      <c r="S751" s="89" t="s">
        <v>1138</v>
      </c>
    </row>
    <row r="752" spans="1:19" s="224" customFormat="1" ht="90" x14ac:dyDescent="0.25">
      <c r="A752" s="235" t="s">
        <v>1076</v>
      </c>
      <c r="B752" s="87" t="s">
        <v>51</v>
      </c>
      <c r="C752" s="259" t="s">
        <v>52</v>
      </c>
      <c r="D752" s="86" t="s">
        <v>53</v>
      </c>
      <c r="E752" s="87" t="s">
        <v>53</v>
      </c>
      <c r="F752" s="87" t="s">
        <v>54</v>
      </c>
      <c r="G752" s="87" t="s">
        <v>55</v>
      </c>
      <c r="H752" s="87" t="s">
        <v>42</v>
      </c>
      <c r="I752" s="87" t="s">
        <v>56</v>
      </c>
      <c r="J752" s="87" t="s">
        <v>44</v>
      </c>
      <c r="K752" s="87" t="s">
        <v>518</v>
      </c>
      <c r="L752" s="88">
        <v>0.1</v>
      </c>
      <c r="M752" s="87">
        <v>2</v>
      </c>
      <c r="N752" s="87" t="s">
        <v>7</v>
      </c>
      <c r="O752" s="237" t="s">
        <v>1595</v>
      </c>
      <c r="P752" s="237" t="s">
        <v>1596</v>
      </c>
      <c r="Q752" s="301">
        <v>45352</v>
      </c>
      <c r="R752" s="103">
        <v>45412</v>
      </c>
      <c r="S752" s="89" t="s">
        <v>1138</v>
      </c>
    </row>
    <row r="753" spans="1:19" s="224" customFormat="1" ht="90" x14ac:dyDescent="0.25">
      <c r="A753" s="235" t="s">
        <v>1076</v>
      </c>
      <c r="B753" s="87" t="s">
        <v>51</v>
      </c>
      <c r="C753" s="259" t="s">
        <v>52</v>
      </c>
      <c r="D753" s="86" t="s">
        <v>53</v>
      </c>
      <c r="E753" s="87" t="s">
        <v>53</v>
      </c>
      <c r="F753" s="87" t="s">
        <v>54</v>
      </c>
      <c r="G753" s="87" t="s">
        <v>55</v>
      </c>
      <c r="H753" s="87" t="s">
        <v>42</v>
      </c>
      <c r="I753" s="87" t="s">
        <v>56</v>
      </c>
      <c r="J753" s="87" t="s">
        <v>44</v>
      </c>
      <c r="K753" s="87" t="s">
        <v>1139</v>
      </c>
      <c r="L753" s="88">
        <v>0.1</v>
      </c>
      <c r="M753" s="87">
        <v>1</v>
      </c>
      <c r="N753" s="87" t="s">
        <v>7</v>
      </c>
      <c r="O753" s="236" t="s">
        <v>1584</v>
      </c>
      <c r="P753" s="236" t="s">
        <v>1585</v>
      </c>
      <c r="Q753" s="301">
        <v>45414</v>
      </c>
      <c r="R753" s="103">
        <v>45436</v>
      </c>
      <c r="S753" s="89" t="s">
        <v>1138</v>
      </c>
    </row>
    <row r="754" spans="1:19" s="224" customFormat="1" ht="90" x14ac:dyDescent="0.25">
      <c r="A754" s="235" t="s">
        <v>1076</v>
      </c>
      <c r="B754" s="87" t="s">
        <v>51</v>
      </c>
      <c r="C754" s="259" t="s">
        <v>52</v>
      </c>
      <c r="D754" s="86" t="s">
        <v>53</v>
      </c>
      <c r="E754" s="87" t="s">
        <v>53</v>
      </c>
      <c r="F754" s="87" t="s">
        <v>54</v>
      </c>
      <c r="G754" s="87" t="s">
        <v>55</v>
      </c>
      <c r="H754" s="87" t="s">
        <v>42</v>
      </c>
      <c r="I754" s="87" t="s">
        <v>56</v>
      </c>
      <c r="J754" s="87" t="s">
        <v>44</v>
      </c>
      <c r="K754" s="87" t="s">
        <v>1140</v>
      </c>
      <c r="L754" s="88">
        <v>0.1</v>
      </c>
      <c r="M754" s="87">
        <v>2</v>
      </c>
      <c r="N754" s="87" t="s">
        <v>7</v>
      </c>
      <c r="O754" s="238" t="s">
        <v>1586</v>
      </c>
      <c r="P754" s="239" t="s">
        <v>1587</v>
      </c>
      <c r="Q754" s="301">
        <v>45439</v>
      </c>
      <c r="R754" s="103">
        <v>45625</v>
      </c>
      <c r="S754" s="89" t="s">
        <v>1138</v>
      </c>
    </row>
    <row r="755" spans="1:19" s="224" customFormat="1" ht="90" x14ac:dyDescent="0.25">
      <c r="A755" s="235" t="s">
        <v>1076</v>
      </c>
      <c r="B755" s="87" t="s">
        <v>51</v>
      </c>
      <c r="C755" s="259" t="s">
        <v>52</v>
      </c>
      <c r="D755" s="86" t="s">
        <v>53</v>
      </c>
      <c r="E755" s="87" t="s">
        <v>53</v>
      </c>
      <c r="F755" s="87" t="s">
        <v>54</v>
      </c>
      <c r="G755" s="87" t="s">
        <v>55</v>
      </c>
      <c r="H755" s="87" t="s">
        <v>42</v>
      </c>
      <c r="I755" s="87" t="s">
        <v>56</v>
      </c>
      <c r="J755" s="87" t="s">
        <v>44</v>
      </c>
      <c r="K755" s="87" t="s">
        <v>1141</v>
      </c>
      <c r="L755" s="88">
        <v>0.2</v>
      </c>
      <c r="M755" s="87">
        <v>2</v>
      </c>
      <c r="N755" s="87" t="s">
        <v>7</v>
      </c>
      <c r="O755" s="236" t="s">
        <v>1588</v>
      </c>
      <c r="P755" s="236" t="s">
        <v>1589</v>
      </c>
      <c r="Q755" s="301">
        <v>45566</v>
      </c>
      <c r="R755" s="103">
        <v>45632</v>
      </c>
      <c r="S755" s="89" t="s">
        <v>1138</v>
      </c>
    </row>
    <row r="756" spans="1:19" s="224" customFormat="1" ht="90" x14ac:dyDescent="0.25">
      <c r="A756" s="235" t="s">
        <v>1076</v>
      </c>
      <c r="B756" s="87" t="s">
        <v>51</v>
      </c>
      <c r="C756" s="259" t="s">
        <v>52</v>
      </c>
      <c r="D756" s="86" t="s">
        <v>53</v>
      </c>
      <c r="E756" s="87" t="s">
        <v>53</v>
      </c>
      <c r="F756" s="87" t="s">
        <v>54</v>
      </c>
      <c r="G756" s="87" t="s">
        <v>55</v>
      </c>
      <c r="H756" s="87" t="s">
        <v>42</v>
      </c>
      <c r="I756" s="87" t="s">
        <v>56</v>
      </c>
      <c r="J756" s="87" t="s">
        <v>44</v>
      </c>
      <c r="K756" s="87" t="s">
        <v>1142</v>
      </c>
      <c r="L756" s="88">
        <v>0.2</v>
      </c>
      <c r="M756" s="87">
        <v>2</v>
      </c>
      <c r="N756" s="87" t="s">
        <v>7</v>
      </c>
      <c r="O756" s="240" t="s">
        <v>1590</v>
      </c>
      <c r="P756" s="236" t="s">
        <v>1591</v>
      </c>
      <c r="Q756" s="301">
        <v>45597</v>
      </c>
      <c r="R756" s="103">
        <v>45632</v>
      </c>
      <c r="S756" s="89" t="s">
        <v>1138</v>
      </c>
    </row>
    <row r="757" spans="1:19" ht="75" x14ac:dyDescent="0.25">
      <c r="A757" s="231" t="s">
        <v>1143</v>
      </c>
      <c r="B757" s="281" t="s">
        <v>36</v>
      </c>
      <c r="C757" s="281" t="s">
        <v>37</v>
      </c>
      <c r="D757" s="281" t="s">
        <v>202</v>
      </c>
      <c r="E757" s="281" t="s">
        <v>203</v>
      </c>
      <c r="F757" s="281" t="s">
        <v>221</v>
      </c>
      <c r="G757" s="281" t="s">
        <v>881</v>
      </c>
      <c r="H757" s="281" t="s">
        <v>42</v>
      </c>
      <c r="I757" s="281" t="s">
        <v>56</v>
      </c>
      <c r="J757" s="281" t="s">
        <v>158</v>
      </c>
      <c r="K757" s="281" t="s">
        <v>1144</v>
      </c>
      <c r="L757" s="282">
        <v>0.1</v>
      </c>
      <c r="M757" s="281">
        <v>1</v>
      </c>
      <c r="N757" s="281" t="s">
        <v>7</v>
      </c>
      <c r="O757" s="234" t="s">
        <v>1145</v>
      </c>
      <c r="P757" s="281" t="s">
        <v>1394</v>
      </c>
      <c r="Q757" s="307">
        <v>45300</v>
      </c>
      <c r="R757" s="307">
        <v>45471</v>
      </c>
      <c r="S757" s="283" t="s">
        <v>1143</v>
      </c>
    </row>
    <row r="758" spans="1:19" ht="60" x14ac:dyDescent="0.25">
      <c r="A758" s="235" t="s">
        <v>1143</v>
      </c>
      <c r="B758" s="284" t="s">
        <v>51</v>
      </c>
      <c r="C758" s="284" t="s">
        <v>52</v>
      </c>
      <c r="D758" s="86" t="s">
        <v>53</v>
      </c>
      <c r="E758" s="284" t="s">
        <v>53</v>
      </c>
      <c r="F758" s="284" t="s">
        <v>54</v>
      </c>
      <c r="G758" s="284" t="s">
        <v>55</v>
      </c>
      <c r="H758" s="284" t="s">
        <v>42</v>
      </c>
      <c r="I758" s="284" t="s">
        <v>56</v>
      </c>
      <c r="J758" s="284" t="s">
        <v>44</v>
      </c>
      <c r="K758" s="284" t="s">
        <v>1146</v>
      </c>
      <c r="L758" s="285">
        <v>1</v>
      </c>
      <c r="M758" s="284">
        <v>1</v>
      </c>
      <c r="N758" s="284" t="s">
        <v>7</v>
      </c>
      <c r="O758" s="91" t="s">
        <v>1145</v>
      </c>
      <c r="P758" s="284" t="s">
        <v>1394</v>
      </c>
      <c r="Q758" s="255">
        <v>45300</v>
      </c>
      <c r="R758" s="255">
        <v>45471</v>
      </c>
      <c r="S758" s="272" t="s">
        <v>1143</v>
      </c>
    </row>
    <row r="759" spans="1:19" ht="60" x14ac:dyDescent="0.25">
      <c r="A759" s="231" t="s">
        <v>1143</v>
      </c>
      <c r="B759" s="281" t="s">
        <v>36</v>
      </c>
      <c r="C759" s="281" t="s">
        <v>37</v>
      </c>
      <c r="D759" s="281" t="s">
        <v>202</v>
      </c>
      <c r="E759" s="281" t="s">
        <v>203</v>
      </c>
      <c r="F759" s="281" t="s">
        <v>221</v>
      </c>
      <c r="G759" s="281" t="s">
        <v>55</v>
      </c>
      <c r="H759" s="281" t="s">
        <v>42</v>
      </c>
      <c r="I759" s="281" t="s">
        <v>56</v>
      </c>
      <c r="J759" s="281" t="s">
        <v>44</v>
      </c>
      <c r="K759" s="281" t="s">
        <v>1147</v>
      </c>
      <c r="L759" s="282">
        <v>0.1</v>
      </c>
      <c r="M759" s="281">
        <v>1</v>
      </c>
      <c r="N759" s="281" t="s">
        <v>7</v>
      </c>
      <c r="O759" s="234" t="s">
        <v>1145</v>
      </c>
      <c r="P759" s="281" t="s">
        <v>1394</v>
      </c>
      <c r="Q759" s="307">
        <v>45313</v>
      </c>
      <c r="R759" s="307">
        <v>45626</v>
      </c>
      <c r="S759" s="283" t="s">
        <v>1143</v>
      </c>
    </row>
    <row r="760" spans="1:19" ht="45" x14ac:dyDescent="0.25">
      <c r="A760" s="235" t="s">
        <v>1143</v>
      </c>
      <c r="B760" s="284" t="s">
        <v>51</v>
      </c>
      <c r="C760" s="284" t="s">
        <v>52</v>
      </c>
      <c r="D760" s="86" t="s">
        <v>53</v>
      </c>
      <c r="E760" s="284" t="s">
        <v>53</v>
      </c>
      <c r="F760" s="284" t="s">
        <v>54</v>
      </c>
      <c r="G760" s="284" t="s">
        <v>55</v>
      </c>
      <c r="H760" s="284" t="s">
        <v>42</v>
      </c>
      <c r="I760" s="284" t="s">
        <v>56</v>
      </c>
      <c r="J760" s="284" t="s">
        <v>44</v>
      </c>
      <c r="K760" s="284" t="s">
        <v>1148</v>
      </c>
      <c r="L760" s="285">
        <v>0.3</v>
      </c>
      <c r="M760" s="284">
        <v>1</v>
      </c>
      <c r="N760" s="284" t="s">
        <v>7</v>
      </c>
      <c r="O760" s="91" t="s">
        <v>1145</v>
      </c>
      <c r="P760" s="284" t="s">
        <v>1394</v>
      </c>
      <c r="Q760" s="255">
        <v>45313</v>
      </c>
      <c r="R760" s="255">
        <v>45471</v>
      </c>
      <c r="S760" s="272" t="s">
        <v>1143</v>
      </c>
    </row>
    <row r="761" spans="1:19" ht="60" x14ac:dyDescent="0.25">
      <c r="A761" s="235" t="s">
        <v>1143</v>
      </c>
      <c r="B761" s="284" t="s">
        <v>51</v>
      </c>
      <c r="C761" s="284" t="s">
        <v>52</v>
      </c>
      <c r="D761" s="86" t="s">
        <v>53</v>
      </c>
      <c r="E761" s="284" t="s">
        <v>53</v>
      </c>
      <c r="F761" s="284" t="s">
        <v>54</v>
      </c>
      <c r="G761" s="284" t="s">
        <v>55</v>
      </c>
      <c r="H761" s="284" t="s">
        <v>42</v>
      </c>
      <c r="I761" s="284" t="s">
        <v>56</v>
      </c>
      <c r="J761" s="284" t="s">
        <v>44</v>
      </c>
      <c r="K761" s="284" t="s">
        <v>1149</v>
      </c>
      <c r="L761" s="285">
        <v>0.4</v>
      </c>
      <c r="M761" s="284">
        <v>1</v>
      </c>
      <c r="N761" s="284" t="s">
        <v>7</v>
      </c>
      <c r="O761" s="91" t="s">
        <v>101</v>
      </c>
      <c r="P761" s="284" t="s">
        <v>1292</v>
      </c>
      <c r="Q761" s="255">
        <v>45475</v>
      </c>
      <c r="R761" s="255">
        <v>45547</v>
      </c>
      <c r="S761" s="272" t="s">
        <v>1143</v>
      </c>
    </row>
    <row r="762" spans="1:19" ht="45" x14ac:dyDescent="0.25">
      <c r="A762" s="235" t="s">
        <v>1143</v>
      </c>
      <c r="B762" s="284" t="s">
        <v>51</v>
      </c>
      <c r="C762" s="284" t="s">
        <v>52</v>
      </c>
      <c r="D762" s="86" t="s">
        <v>53</v>
      </c>
      <c r="E762" s="284" t="s">
        <v>53</v>
      </c>
      <c r="F762" s="284" t="s">
        <v>54</v>
      </c>
      <c r="G762" s="284" t="s">
        <v>55</v>
      </c>
      <c r="H762" s="284" t="s">
        <v>42</v>
      </c>
      <c r="I762" s="284" t="s">
        <v>56</v>
      </c>
      <c r="J762" s="284" t="s">
        <v>44</v>
      </c>
      <c r="K762" s="284" t="s">
        <v>1150</v>
      </c>
      <c r="L762" s="285">
        <v>0</v>
      </c>
      <c r="M762" s="284">
        <v>1</v>
      </c>
      <c r="N762" s="284" t="s">
        <v>7</v>
      </c>
      <c r="O762" s="91" t="s">
        <v>1151</v>
      </c>
      <c r="P762" s="284" t="s">
        <v>1395</v>
      </c>
      <c r="Q762" s="255">
        <v>45548</v>
      </c>
      <c r="R762" s="255">
        <v>45580</v>
      </c>
      <c r="S762" s="272" t="s">
        <v>109</v>
      </c>
    </row>
    <row r="763" spans="1:19" ht="45" x14ac:dyDescent="0.25">
      <c r="A763" s="235" t="s">
        <v>1143</v>
      </c>
      <c r="B763" s="284" t="s">
        <v>51</v>
      </c>
      <c r="C763" s="284" t="s">
        <v>52</v>
      </c>
      <c r="D763" s="86" t="s">
        <v>53</v>
      </c>
      <c r="E763" s="284" t="s">
        <v>53</v>
      </c>
      <c r="F763" s="284" t="s">
        <v>54</v>
      </c>
      <c r="G763" s="284" t="s">
        <v>55</v>
      </c>
      <c r="H763" s="284" t="s">
        <v>42</v>
      </c>
      <c r="I763" s="284" t="s">
        <v>56</v>
      </c>
      <c r="J763" s="284" t="s">
        <v>44</v>
      </c>
      <c r="K763" s="284" t="s">
        <v>1152</v>
      </c>
      <c r="L763" s="285">
        <v>0.2</v>
      </c>
      <c r="M763" s="284">
        <v>1</v>
      </c>
      <c r="N763" s="284" t="s">
        <v>7</v>
      </c>
      <c r="O763" s="91" t="s">
        <v>785</v>
      </c>
      <c r="P763" s="284" t="s">
        <v>1396</v>
      </c>
      <c r="Q763" s="255">
        <v>45581</v>
      </c>
      <c r="R763" s="255">
        <v>45603</v>
      </c>
      <c r="S763" s="272" t="s">
        <v>1143</v>
      </c>
    </row>
    <row r="764" spans="1:19" ht="45" x14ac:dyDescent="0.25">
      <c r="A764" s="235" t="s">
        <v>1143</v>
      </c>
      <c r="B764" s="284" t="s">
        <v>51</v>
      </c>
      <c r="C764" s="284" t="s">
        <v>52</v>
      </c>
      <c r="D764" s="86" t="s">
        <v>53</v>
      </c>
      <c r="E764" s="284" t="s">
        <v>53</v>
      </c>
      <c r="F764" s="284" t="s">
        <v>54</v>
      </c>
      <c r="G764" s="284" t="s">
        <v>55</v>
      </c>
      <c r="H764" s="284" t="s">
        <v>42</v>
      </c>
      <c r="I764" s="284" t="s">
        <v>56</v>
      </c>
      <c r="J764" s="284" t="s">
        <v>44</v>
      </c>
      <c r="K764" s="284" t="s">
        <v>1153</v>
      </c>
      <c r="L764" s="285">
        <v>0</v>
      </c>
      <c r="M764" s="284">
        <v>1</v>
      </c>
      <c r="N764" s="284" t="s">
        <v>7</v>
      </c>
      <c r="O764" s="91" t="s">
        <v>786</v>
      </c>
      <c r="P764" s="284" t="s">
        <v>1293</v>
      </c>
      <c r="Q764" s="255">
        <v>45604</v>
      </c>
      <c r="R764" s="255">
        <v>45611</v>
      </c>
      <c r="S764" s="272" t="s">
        <v>109</v>
      </c>
    </row>
    <row r="765" spans="1:19" ht="45" x14ac:dyDescent="0.25">
      <c r="A765" s="235" t="s">
        <v>1143</v>
      </c>
      <c r="B765" s="284" t="s">
        <v>51</v>
      </c>
      <c r="C765" s="284" t="s">
        <v>52</v>
      </c>
      <c r="D765" s="86" t="s">
        <v>53</v>
      </c>
      <c r="E765" s="284" t="s">
        <v>53</v>
      </c>
      <c r="F765" s="284" t="s">
        <v>54</v>
      </c>
      <c r="G765" s="284" t="s">
        <v>55</v>
      </c>
      <c r="H765" s="284" t="s">
        <v>42</v>
      </c>
      <c r="I765" s="284" t="s">
        <v>56</v>
      </c>
      <c r="J765" s="284" t="s">
        <v>44</v>
      </c>
      <c r="K765" s="284" t="s">
        <v>1154</v>
      </c>
      <c r="L765" s="285">
        <v>0.1</v>
      </c>
      <c r="M765" s="284">
        <v>1</v>
      </c>
      <c r="N765" s="284" t="s">
        <v>7</v>
      </c>
      <c r="O765" s="91" t="s">
        <v>101</v>
      </c>
      <c r="P765" s="284" t="s">
        <v>1292</v>
      </c>
      <c r="Q765" s="255">
        <v>45611</v>
      </c>
      <c r="R765" s="255">
        <v>45625</v>
      </c>
      <c r="S765" s="272" t="s">
        <v>1143</v>
      </c>
    </row>
    <row r="766" spans="1:19" ht="60" x14ac:dyDescent="0.25">
      <c r="A766" s="231" t="s">
        <v>1143</v>
      </c>
      <c r="B766" s="281" t="s">
        <v>36</v>
      </c>
      <c r="C766" s="281" t="s">
        <v>64</v>
      </c>
      <c r="D766" s="281" t="s">
        <v>312</v>
      </c>
      <c r="E766" s="281" t="s">
        <v>313</v>
      </c>
      <c r="F766" s="281" t="s">
        <v>174</v>
      </c>
      <c r="G766" s="281" t="s">
        <v>314</v>
      </c>
      <c r="H766" s="281" t="s">
        <v>42</v>
      </c>
      <c r="I766" s="281" t="s">
        <v>56</v>
      </c>
      <c r="J766" s="281" t="s">
        <v>97</v>
      </c>
      <c r="K766" s="281" t="s">
        <v>1155</v>
      </c>
      <c r="L766" s="282">
        <v>0.3</v>
      </c>
      <c r="M766" s="281">
        <v>2</v>
      </c>
      <c r="N766" s="281" t="s">
        <v>7</v>
      </c>
      <c r="O766" s="234" t="s">
        <v>1156</v>
      </c>
      <c r="P766" s="281" t="s">
        <v>1397</v>
      </c>
      <c r="Q766" s="307">
        <v>45293</v>
      </c>
      <c r="R766" s="307">
        <v>45504</v>
      </c>
      <c r="S766" s="283" t="s">
        <v>1157</v>
      </c>
    </row>
    <row r="767" spans="1:19" ht="60" x14ac:dyDescent="0.25">
      <c r="A767" s="235" t="s">
        <v>1143</v>
      </c>
      <c r="B767" s="284" t="s">
        <v>51</v>
      </c>
      <c r="C767" s="284" t="s">
        <v>52</v>
      </c>
      <c r="D767" s="86" t="s">
        <v>53</v>
      </c>
      <c r="E767" s="284" t="s">
        <v>53</v>
      </c>
      <c r="F767" s="284" t="s">
        <v>54</v>
      </c>
      <c r="G767" s="284" t="s">
        <v>55</v>
      </c>
      <c r="H767" s="284" t="s">
        <v>42</v>
      </c>
      <c r="I767" s="284" t="s">
        <v>56</v>
      </c>
      <c r="J767" s="284" t="s">
        <v>44</v>
      </c>
      <c r="K767" s="241" t="s">
        <v>925</v>
      </c>
      <c r="L767" s="285">
        <v>0.05</v>
      </c>
      <c r="M767" s="284">
        <v>2</v>
      </c>
      <c r="N767" s="284" t="s">
        <v>7</v>
      </c>
      <c r="O767" s="241" t="s">
        <v>1526</v>
      </c>
      <c r="P767" s="102" t="s">
        <v>1527</v>
      </c>
      <c r="Q767" s="255">
        <v>45293</v>
      </c>
      <c r="R767" s="255">
        <v>45443</v>
      </c>
      <c r="S767" s="272" t="s">
        <v>1143</v>
      </c>
    </row>
    <row r="768" spans="1:19" ht="45" x14ac:dyDescent="0.25">
      <c r="A768" s="235" t="s">
        <v>1143</v>
      </c>
      <c r="B768" s="284" t="s">
        <v>51</v>
      </c>
      <c r="C768" s="284" t="s">
        <v>52</v>
      </c>
      <c r="D768" s="86" t="s">
        <v>53</v>
      </c>
      <c r="E768" s="284" t="s">
        <v>53</v>
      </c>
      <c r="F768" s="284" t="s">
        <v>54</v>
      </c>
      <c r="G768" s="284" t="s">
        <v>55</v>
      </c>
      <c r="H768" s="284" t="s">
        <v>42</v>
      </c>
      <c r="I768" s="284" t="s">
        <v>56</v>
      </c>
      <c r="J768" s="284" t="s">
        <v>44</v>
      </c>
      <c r="K768" s="284" t="s">
        <v>927</v>
      </c>
      <c r="L768" s="285">
        <v>0</v>
      </c>
      <c r="M768" s="284">
        <v>2</v>
      </c>
      <c r="N768" s="284" t="s">
        <v>7</v>
      </c>
      <c r="O768" s="241" t="s">
        <v>1529</v>
      </c>
      <c r="P768" s="102" t="s">
        <v>1530</v>
      </c>
      <c r="Q768" s="255">
        <v>45443</v>
      </c>
      <c r="R768" s="255">
        <v>45450</v>
      </c>
      <c r="S768" s="272" t="s">
        <v>106</v>
      </c>
    </row>
    <row r="769" spans="1:19" ht="45" x14ac:dyDescent="0.25">
      <c r="A769" s="235" t="s">
        <v>1143</v>
      </c>
      <c r="B769" s="284" t="s">
        <v>51</v>
      </c>
      <c r="C769" s="284" t="s">
        <v>52</v>
      </c>
      <c r="D769" s="86" t="s">
        <v>53</v>
      </c>
      <c r="E769" s="284" t="s">
        <v>53</v>
      </c>
      <c r="F769" s="284" t="s">
        <v>54</v>
      </c>
      <c r="G769" s="284" t="s">
        <v>55</v>
      </c>
      <c r="H769" s="284" t="s">
        <v>42</v>
      </c>
      <c r="I769" s="284" t="s">
        <v>56</v>
      </c>
      <c r="J769" s="284" t="s">
        <v>44</v>
      </c>
      <c r="K769" s="284" t="s">
        <v>179</v>
      </c>
      <c r="L769" s="285">
        <v>0.15</v>
      </c>
      <c r="M769" s="284">
        <v>2</v>
      </c>
      <c r="N769" s="284" t="s">
        <v>7</v>
      </c>
      <c r="O769" s="102" t="s">
        <v>1531</v>
      </c>
      <c r="P769" s="102" t="s">
        <v>1532</v>
      </c>
      <c r="Q769" s="255">
        <v>45450</v>
      </c>
      <c r="R769" s="255">
        <v>45457</v>
      </c>
      <c r="S769" s="272" t="s">
        <v>1143</v>
      </c>
    </row>
    <row r="770" spans="1:19" ht="45" x14ac:dyDescent="0.25">
      <c r="A770" s="235" t="s">
        <v>1143</v>
      </c>
      <c r="B770" s="284" t="s">
        <v>51</v>
      </c>
      <c r="C770" s="284" t="s">
        <v>52</v>
      </c>
      <c r="D770" s="86" t="s">
        <v>53</v>
      </c>
      <c r="E770" s="284" t="s">
        <v>53</v>
      </c>
      <c r="F770" s="284" t="s">
        <v>54</v>
      </c>
      <c r="G770" s="284" t="s">
        <v>55</v>
      </c>
      <c r="H770" s="284" t="s">
        <v>42</v>
      </c>
      <c r="I770" s="284" t="s">
        <v>56</v>
      </c>
      <c r="J770" s="284" t="s">
        <v>44</v>
      </c>
      <c r="K770" s="284" t="s">
        <v>180</v>
      </c>
      <c r="L770" s="285">
        <v>0.2</v>
      </c>
      <c r="M770" s="284">
        <v>2</v>
      </c>
      <c r="N770" s="284" t="s">
        <v>7</v>
      </c>
      <c r="O770" s="102" t="s">
        <v>1537</v>
      </c>
      <c r="P770" s="102" t="s">
        <v>1538</v>
      </c>
      <c r="Q770" s="255">
        <v>45457</v>
      </c>
      <c r="R770" s="255">
        <v>45470</v>
      </c>
      <c r="S770" s="272" t="s">
        <v>1143</v>
      </c>
    </row>
    <row r="771" spans="1:19" ht="45" x14ac:dyDescent="0.25">
      <c r="A771" s="235" t="s">
        <v>1143</v>
      </c>
      <c r="B771" s="284" t="s">
        <v>51</v>
      </c>
      <c r="C771" s="284" t="s">
        <v>52</v>
      </c>
      <c r="D771" s="86" t="s">
        <v>53</v>
      </c>
      <c r="E771" s="284" t="s">
        <v>53</v>
      </c>
      <c r="F771" s="284" t="s">
        <v>54</v>
      </c>
      <c r="G771" s="284" t="s">
        <v>55</v>
      </c>
      <c r="H771" s="284" t="s">
        <v>42</v>
      </c>
      <c r="I771" s="284" t="s">
        <v>56</v>
      </c>
      <c r="J771" s="284" t="s">
        <v>44</v>
      </c>
      <c r="K771" s="240" t="s">
        <v>928</v>
      </c>
      <c r="L771" s="285">
        <v>0</v>
      </c>
      <c r="M771" s="284">
        <v>2</v>
      </c>
      <c r="N771" s="284" t="s">
        <v>7</v>
      </c>
      <c r="O771" s="102" t="s">
        <v>1533</v>
      </c>
      <c r="P771" s="102" t="s">
        <v>1534</v>
      </c>
      <c r="Q771" s="255">
        <v>45470</v>
      </c>
      <c r="R771" s="255">
        <v>45478</v>
      </c>
      <c r="S771" s="272" t="s">
        <v>107</v>
      </c>
    </row>
    <row r="772" spans="1:19" ht="45" x14ac:dyDescent="0.25">
      <c r="A772" s="235" t="s">
        <v>1143</v>
      </c>
      <c r="B772" s="284" t="s">
        <v>51</v>
      </c>
      <c r="C772" s="284" t="s">
        <v>52</v>
      </c>
      <c r="D772" s="86" t="s">
        <v>53</v>
      </c>
      <c r="E772" s="284" t="s">
        <v>53</v>
      </c>
      <c r="F772" s="284" t="s">
        <v>54</v>
      </c>
      <c r="G772" s="284" t="s">
        <v>55</v>
      </c>
      <c r="H772" s="284" t="s">
        <v>42</v>
      </c>
      <c r="I772" s="284" t="s">
        <v>56</v>
      </c>
      <c r="J772" s="284" t="s">
        <v>44</v>
      </c>
      <c r="K772" s="284" t="s">
        <v>1158</v>
      </c>
      <c r="L772" s="285">
        <v>0.6</v>
      </c>
      <c r="M772" s="284">
        <v>2</v>
      </c>
      <c r="N772" s="284" t="s">
        <v>7</v>
      </c>
      <c r="O772" s="91" t="s">
        <v>183</v>
      </c>
      <c r="P772" s="284" t="s">
        <v>1398</v>
      </c>
      <c r="Q772" s="255">
        <v>45478</v>
      </c>
      <c r="R772" s="255">
        <v>45504</v>
      </c>
      <c r="S772" s="272" t="s">
        <v>1143</v>
      </c>
    </row>
    <row r="773" spans="1:19" ht="60" x14ac:dyDescent="0.25">
      <c r="A773" s="231" t="s">
        <v>1143</v>
      </c>
      <c r="B773" s="281" t="s">
        <v>36</v>
      </c>
      <c r="C773" s="281" t="s">
        <v>64</v>
      </c>
      <c r="D773" s="281" t="s">
        <v>312</v>
      </c>
      <c r="E773" s="281" t="s">
        <v>313</v>
      </c>
      <c r="F773" s="281" t="s">
        <v>95</v>
      </c>
      <c r="G773" s="281" t="s">
        <v>1159</v>
      </c>
      <c r="H773" s="281" t="s">
        <v>42</v>
      </c>
      <c r="I773" s="281" t="s">
        <v>56</v>
      </c>
      <c r="J773" s="281" t="s">
        <v>97</v>
      </c>
      <c r="K773" s="281" t="s">
        <v>1160</v>
      </c>
      <c r="L773" s="282">
        <v>0.3</v>
      </c>
      <c r="M773" s="281">
        <v>1</v>
      </c>
      <c r="N773" s="281" t="s">
        <v>7</v>
      </c>
      <c r="O773" s="234" t="s">
        <v>92</v>
      </c>
      <c r="P773" s="281" t="s">
        <v>1399</v>
      </c>
      <c r="Q773" s="307">
        <v>45313</v>
      </c>
      <c r="R773" s="307">
        <v>45534</v>
      </c>
      <c r="S773" s="283" t="s">
        <v>1161</v>
      </c>
    </row>
    <row r="774" spans="1:19" ht="45" x14ac:dyDescent="0.25">
      <c r="A774" s="235" t="s">
        <v>1143</v>
      </c>
      <c r="B774" s="284" t="s">
        <v>51</v>
      </c>
      <c r="C774" s="284" t="s">
        <v>52</v>
      </c>
      <c r="D774" s="86" t="s">
        <v>53</v>
      </c>
      <c r="E774" s="284" t="s">
        <v>53</v>
      </c>
      <c r="F774" s="284" t="s">
        <v>54</v>
      </c>
      <c r="G774" s="284" t="s">
        <v>55</v>
      </c>
      <c r="H774" s="284" t="s">
        <v>42</v>
      </c>
      <c r="I774" s="284" t="s">
        <v>56</v>
      </c>
      <c r="J774" s="284" t="s">
        <v>44</v>
      </c>
      <c r="K774" s="241" t="s">
        <v>933</v>
      </c>
      <c r="L774" s="285">
        <v>0.3</v>
      </c>
      <c r="M774" s="284">
        <v>1</v>
      </c>
      <c r="N774" s="284" t="s">
        <v>7</v>
      </c>
      <c r="O774" s="242" t="s">
        <v>1540</v>
      </c>
      <c r="P774" s="243" t="s">
        <v>1541</v>
      </c>
      <c r="Q774" s="258">
        <v>45313</v>
      </c>
      <c r="R774" s="258">
        <v>45373</v>
      </c>
      <c r="S774" s="272" t="s">
        <v>1143</v>
      </c>
    </row>
    <row r="775" spans="1:19" ht="90" customHeight="1" x14ac:dyDescent="0.25">
      <c r="A775" s="235" t="s">
        <v>1143</v>
      </c>
      <c r="B775" s="284" t="s">
        <v>51</v>
      </c>
      <c r="C775" s="284" t="s">
        <v>52</v>
      </c>
      <c r="D775" s="86" t="s">
        <v>53</v>
      </c>
      <c r="E775" s="284" t="s">
        <v>53</v>
      </c>
      <c r="F775" s="284" t="s">
        <v>54</v>
      </c>
      <c r="G775" s="284" t="s">
        <v>55</v>
      </c>
      <c r="H775" s="284" t="s">
        <v>42</v>
      </c>
      <c r="I775" s="284" t="s">
        <v>56</v>
      </c>
      <c r="J775" s="284" t="s">
        <v>44</v>
      </c>
      <c r="K775" s="241" t="s">
        <v>935</v>
      </c>
      <c r="L775" s="285">
        <v>0</v>
      </c>
      <c r="M775" s="284">
        <v>1</v>
      </c>
      <c r="N775" s="284" t="s">
        <v>7</v>
      </c>
      <c r="O775" s="242" t="s">
        <v>1542</v>
      </c>
      <c r="P775" s="243" t="s">
        <v>1543</v>
      </c>
      <c r="Q775" s="258">
        <v>45373</v>
      </c>
      <c r="R775" s="258">
        <v>45387</v>
      </c>
      <c r="S775" s="272" t="s">
        <v>35</v>
      </c>
    </row>
    <row r="776" spans="1:19" ht="43.5" customHeight="1" x14ac:dyDescent="0.25">
      <c r="A776" s="235" t="s">
        <v>1143</v>
      </c>
      <c r="B776" s="284" t="s">
        <v>51</v>
      </c>
      <c r="C776" s="284" t="s">
        <v>52</v>
      </c>
      <c r="D776" s="86" t="s">
        <v>53</v>
      </c>
      <c r="E776" s="284" t="s">
        <v>53</v>
      </c>
      <c r="F776" s="284" t="s">
        <v>54</v>
      </c>
      <c r="G776" s="284" t="s">
        <v>55</v>
      </c>
      <c r="H776" s="284" t="s">
        <v>42</v>
      </c>
      <c r="I776" s="284" t="s">
        <v>56</v>
      </c>
      <c r="J776" s="284" t="s">
        <v>44</v>
      </c>
      <c r="K776" s="241" t="s">
        <v>936</v>
      </c>
      <c r="L776" s="285">
        <v>0.1</v>
      </c>
      <c r="M776" s="284">
        <v>1</v>
      </c>
      <c r="N776" s="284" t="s">
        <v>7</v>
      </c>
      <c r="O776" s="242" t="s">
        <v>1544</v>
      </c>
      <c r="P776" s="243" t="s">
        <v>1545</v>
      </c>
      <c r="Q776" s="258">
        <v>45387</v>
      </c>
      <c r="R776" s="258">
        <v>45394</v>
      </c>
      <c r="S776" s="272" t="s">
        <v>1143</v>
      </c>
    </row>
    <row r="777" spans="1:19" ht="47.25" customHeight="1" x14ac:dyDescent="0.25">
      <c r="A777" s="235" t="s">
        <v>1143</v>
      </c>
      <c r="B777" s="284" t="s">
        <v>51</v>
      </c>
      <c r="C777" s="284" t="s">
        <v>52</v>
      </c>
      <c r="D777" s="86" t="s">
        <v>53</v>
      </c>
      <c r="E777" s="284" t="s">
        <v>53</v>
      </c>
      <c r="F777" s="284" t="s">
        <v>54</v>
      </c>
      <c r="G777" s="284" t="s">
        <v>55</v>
      </c>
      <c r="H777" s="284" t="s">
        <v>42</v>
      </c>
      <c r="I777" s="284" t="s">
        <v>56</v>
      </c>
      <c r="J777" s="284" t="s">
        <v>44</v>
      </c>
      <c r="K777" s="241" t="s">
        <v>937</v>
      </c>
      <c r="L777" s="285">
        <v>0</v>
      </c>
      <c r="M777" s="284">
        <v>1</v>
      </c>
      <c r="N777" s="284" t="s">
        <v>7</v>
      </c>
      <c r="O777" s="242" t="s">
        <v>1546</v>
      </c>
      <c r="P777" s="243" t="s">
        <v>1547</v>
      </c>
      <c r="Q777" s="258">
        <v>45394</v>
      </c>
      <c r="R777" s="258">
        <v>45401</v>
      </c>
      <c r="S777" s="272" t="s">
        <v>35</v>
      </c>
    </row>
    <row r="778" spans="1:19" ht="45" x14ac:dyDescent="0.25">
      <c r="A778" s="235" t="s">
        <v>1143</v>
      </c>
      <c r="B778" s="284" t="s">
        <v>51</v>
      </c>
      <c r="C778" s="284" t="s">
        <v>52</v>
      </c>
      <c r="D778" s="86" t="s">
        <v>53</v>
      </c>
      <c r="E778" s="284" t="s">
        <v>53</v>
      </c>
      <c r="F778" s="284" t="s">
        <v>54</v>
      </c>
      <c r="G778" s="284" t="s">
        <v>55</v>
      </c>
      <c r="H778" s="284" t="s">
        <v>42</v>
      </c>
      <c r="I778" s="284" t="s">
        <v>56</v>
      </c>
      <c r="J778" s="284" t="s">
        <v>44</v>
      </c>
      <c r="K778" s="236" t="s">
        <v>938</v>
      </c>
      <c r="L778" s="285">
        <v>0.05</v>
      </c>
      <c r="M778" s="284">
        <v>1</v>
      </c>
      <c r="N778" s="284" t="s">
        <v>7</v>
      </c>
      <c r="O778" s="242" t="s">
        <v>1548</v>
      </c>
      <c r="P778" s="243" t="s">
        <v>1549</v>
      </c>
      <c r="Q778" s="258">
        <v>45401</v>
      </c>
      <c r="R778" s="258">
        <v>45422</v>
      </c>
      <c r="S778" s="272" t="s">
        <v>1143</v>
      </c>
    </row>
    <row r="779" spans="1:19" ht="90" x14ac:dyDescent="0.25">
      <c r="A779" s="235" t="s">
        <v>1143</v>
      </c>
      <c r="B779" s="284" t="s">
        <v>51</v>
      </c>
      <c r="C779" s="284" t="s">
        <v>52</v>
      </c>
      <c r="D779" s="86" t="s">
        <v>53</v>
      </c>
      <c r="E779" s="284" t="s">
        <v>53</v>
      </c>
      <c r="F779" s="284" t="s">
        <v>54</v>
      </c>
      <c r="G779" s="284" t="s">
        <v>55</v>
      </c>
      <c r="H779" s="284" t="s">
        <v>42</v>
      </c>
      <c r="I779" s="284" t="s">
        <v>56</v>
      </c>
      <c r="J779" s="284" t="s">
        <v>44</v>
      </c>
      <c r="K779" s="236" t="s">
        <v>939</v>
      </c>
      <c r="L779" s="285">
        <v>0.05</v>
      </c>
      <c r="M779" s="284">
        <v>1</v>
      </c>
      <c r="N779" s="284" t="s">
        <v>7</v>
      </c>
      <c r="O779" s="242" t="s">
        <v>1550</v>
      </c>
      <c r="P779" s="243" t="s">
        <v>1551</v>
      </c>
      <c r="Q779" s="258">
        <v>45422</v>
      </c>
      <c r="R779" s="258">
        <v>45429</v>
      </c>
      <c r="S779" s="272" t="s">
        <v>1143</v>
      </c>
    </row>
    <row r="780" spans="1:19" ht="48" customHeight="1" x14ac:dyDescent="0.25">
      <c r="A780" s="235" t="s">
        <v>1143</v>
      </c>
      <c r="B780" s="284" t="s">
        <v>51</v>
      </c>
      <c r="C780" s="284" t="s">
        <v>52</v>
      </c>
      <c r="D780" s="86" t="s">
        <v>53</v>
      </c>
      <c r="E780" s="284" t="s">
        <v>53</v>
      </c>
      <c r="F780" s="284" t="s">
        <v>54</v>
      </c>
      <c r="G780" s="284" t="s">
        <v>55</v>
      </c>
      <c r="H780" s="284" t="s">
        <v>42</v>
      </c>
      <c r="I780" s="284" t="s">
        <v>56</v>
      </c>
      <c r="J780" s="284" t="s">
        <v>44</v>
      </c>
      <c r="K780" s="236" t="s">
        <v>1939</v>
      </c>
      <c r="L780" s="285">
        <v>0</v>
      </c>
      <c r="M780" s="284">
        <v>1</v>
      </c>
      <c r="N780" s="284" t="s">
        <v>7</v>
      </c>
      <c r="O780" s="242" t="s">
        <v>1552</v>
      </c>
      <c r="P780" s="243" t="s">
        <v>1553</v>
      </c>
      <c r="Q780" s="258">
        <v>45429</v>
      </c>
      <c r="R780" s="258">
        <v>45485</v>
      </c>
      <c r="S780" s="272" t="s">
        <v>106</v>
      </c>
    </row>
    <row r="781" spans="1:19" ht="75" x14ac:dyDescent="0.25">
      <c r="A781" s="235" t="s">
        <v>1143</v>
      </c>
      <c r="B781" s="284" t="s">
        <v>51</v>
      </c>
      <c r="C781" s="284" t="s">
        <v>52</v>
      </c>
      <c r="D781" s="86" t="s">
        <v>53</v>
      </c>
      <c r="E781" s="284" t="s">
        <v>53</v>
      </c>
      <c r="F781" s="284" t="s">
        <v>54</v>
      </c>
      <c r="G781" s="284" t="s">
        <v>55</v>
      </c>
      <c r="H781" s="284" t="s">
        <v>42</v>
      </c>
      <c r="I781" s="284" t="s">
        <v>56</v>
      </c>
      <c r="J781" s="284" t="s">
        <v>44</v>
      </c>
      <c r="K781" s="236" t="s">
        <v>940</v>
      </c>
      <c r="L781" s="285">
        <v>0.15</v>
      </c>
      <c r="M781" s="284">
        <v>1</v>
      </c>
      <c r="N781" s="284" t="s">
        <v>7</v>
      </c>
      <c r="O781" s="242" t="s">
        <v>1554</v>
      </c>
      <c r="P781" s="243" t="s">
        <v>1555</v>
      </c>
      <c r="Q781" s="258">
        <v>45485</v>
      </c>
      <c r="R781" s="258">
        <v>45492</v>
      </c>
      <c r="S781" s="272" t="s">
        <v>1143</v>
      </c>
    </row>
    <row r="782" spans="1:19" ht="60" customHeight="1" x14ac:dyDescent="0.25">
      <c r="A782" s="235" t="s">
        <v>1143</v>
      </c>
      <c r="B782" s="284" t="s">
        <v>51</v>
      </c>
      <c r="C782" s="284" t="s">
        <v>52</v>
      </c>
      <c r="D782" s="86" t="s">
        <v>53</v>
      </c>
      <c r="E782" s="284" t="s">
        <v>53</v>
      </c>
      <c r="F782" s="284" t="s">
        <v>54</v>
      </c>
      <c r="G782" s="284" t="s">
        <v>55</v>
      </c>
      <c r="H782" s="284" t="s">
        <v>42</v>
      </c>
      <c r="I782" s="284" t="s">
        <v>56</v>
      </c>
      <c r="J782" s="284" t="s">
        <v>44</v>
      </c>
      <c r="K782" s="236" t="s">
        <v>941</v>
      </c>
      <c r="L782" s="285">
        <v>0.05</v>
      </c>
      <c r="M782" s="284">
        <v>1</v>
      </c>
      <c r="N782" s="284" t="s">
        <v>7</v>
      </c>
      <c r="O782" s="242" t="s">
        <v>1557</v>
      </c>
      <c r="P782" s="243" t="s">
        <v>1561</v>
      </c>
      <c r="Q782" s="258">
        <v>45492</v>
      </c>
      <c r="R782" s="258">
        <v>45513</v>
      </c>
      <c r="S782" s="272" t="s">
        <v>1143</v>
      </c>
    </row>
    <row r="783" spans="1:19" ht="45" x14ac:dyDescent="0.25">
      <c r="A783" s="235" t="s">
        <v>1143</v>
      </c>
      <c r="B783" s="284" t="s">
        <v>51</v>
      </c>
      <c r="C783" s="284" t="s">
        <v>52</v>
      </c>
      <c r="D783" s="86" t="s">
        <v>53</v>
      </c>
      <c r="E783" s="284" t="s">
        <v>53</v>
      </c>
      <c r="F783" s="284" t="s">
        <v>54</v>
      </c>
      <c r="G783" s="284" t="s">
        <v>55</v>
      </c>
      <c r="H783" s="284" t="s">
        <v>42</v>
      </c>
      <c r="I783" s="284" t="s">
        <v>56</v>
      </c>
      <c r="J783" s="284" t="s">
        <v>44</v>
      </c>
      <c r="K783" s="236" t="s">
        <v>942</v>
      </c>
      <c r="L783" s="285">
        <v>0.3</v>
      </c>
      <c r="M783" s="284">
        <v>1</v>
      </c>
      <c r="N783" s="284" t="s">
        <v>7</v>
      </c>
      <c r="O783" s="242" t="s">
        <v>1558</v>
      </c>
      <c r="P783" s="243" t="s">
        <v>1559</v>
      </c>
      <c r="Q783" s="258">
        <v>45513</v>
      </c>
      <c r="R783" s="258">
        <v>45527</v>
      </c>
      <c r="S783" s="272" t="s">
        <v>1143</v>
      </c>
    </row>
    <row r="784" spans="1:19" ht="45" x14ac:dyDescent="0.25">
      <c r="A784" s="235" t="s">
        <v>1143</v>
      </c>
      <c r="B784" s="284" t="s">
        <v>51</v>
      </c>
      <c r="C784" s="284" t="s">
        <v>52</v>
      </c>
      <c r="D784" s="86" t="s">
        <v>53</v>
      </c>
      <c r="E784" s="284" t="s">
        <v>53</v>
      </c>
      <c r="F784" s="284" t="s">
        <v>54</v>
      </c>
      <c r="G784" s="284" t="s">
        <v>55</v>
      </c>
      <c r="H784" s="284" t="s">
        <v>42</v>
      </c>
      <c r="I784" s="284" t="s">
        <v>56</v>
      </c>
      <c r="J784" s="284" t="s">
        <v>44</v>
      </c>
      <c r="K784" s="236" t="s">
        <v>1560</v>
      </c>
      <c r="L784" s="285">
        <v>0</v>
      </c>
      <c r="M784" s="284">
        <v>1</v>
      </c>
      <c r="N784" s="284" t="s">
        <v>7</v>
      </c>
      <c r="O784" s="242" t="s">
        <v>1562</v>
      </c>
      <c r="P784" s="243" t="s">
        <v>1563</v>
      </c>
      <c r="Q784" s="258">
        <v>45527</v>
      </c>
      <c r="R784" s="258">
        <v>45534</v>
      </c>
      <c r="S784" s="272" t="s">
        <v>107</v>
      </c>
    </row>
    <row r="785" spans="1:19" ht="60" x14ac:dyDescent="0.25">
      <c r="A785" s="231" t="s">
        <v>1143</v>
      </c>
      <c r="B785" s="281" t="s">
        <v>36</v>
      </c>
      <c r="C785" s="281" t="s">
        <v>64</v>
      </c>
      <c r="D785" s="281" t="s">
        <v>312</v>
      </c>
      <c r="E785" s="281" t="s">
        <v>313</v>
      </c>
      <c r="F785" s="281" t="s">
        <v>95</v>
      </c>
      <c r="G785" s="281" t="s">
        <v>1159</v>
      </c>
      <c r="H785" s="281" t="s">
        <v>42</v>
      </c>
      <c r="I785" s="281" t="s">
        <v>56</v>
      </c>
      <c r="J785" s="281" t="s">
        <v>97</v>
      </c>
      <c r="K785" s="281" t="s">
        <v>1162</v>
      </c>
      <c r="L785" s="282">
        <v>0.2</v>
      </c>
      <c r="M785" s="281">
        <v>1</v>
      </c>
      <c r="N785" s="281" t="s">
        <v>7</v>
      </c>
      <c r="O785" s="234" t="s">
        <v>1163</v>
      </c>
      <c r="P785" s="281" t="s">
        <v>1400</v>
      </c>
      <c r="Q785" s="307">
        <v>45313</v>
      </c>
      <c r="R785" s="307">
        <v>45534</v>
      </c>
      <c r="S785" s="283" t="s">
        <v>1164</v>
      </c>
    </row>
    <row r="786" spans="1:19" ht="60" x14ac:dyDescent="0.25">
      <c r="A786" s="235" t="s">
        <v>1143</v>
      </c>
      <c r="B786" s="284" t="s">
        <v>51</v>
      </c>
      <c r="C786" s="284" t="s">
        <v>52</v>
      </c>
      <c r="D786" s="86" t="s">
        <v>53</v>
      </c>
      <c r="E786" s="284" t="s">
        <v>53</v>
      </c>
      <c r="F786" s="284" t="s">
        <v>54</v>
      </c>
      <c r="G786" s="284" t="s">
        <v>55</v>
      </c>
      <c r="H786" s="284" t="s">
        <v>42</v>
      </c>
      <c r="I786" s="284" t="s">
        <v>56</v>
      </c>
      <c r="J786" s="284" t="s">
        <v>44</v>
      </c>
      <c r="K786" s="284" t="s">
        <v>553</v>
      </c>
      <c r="L786" s="285">
        <v>0.5</v>
      </c>
      <c r="M786" s="284">
        <v>1</v>
      </c>
      <c r="N786" s="284" t="s">
        <v>7</v>
      </c>
      <c r="O786" s="102" t="s">
        <v>1521</v>
      </c>
      <c r="P786" s="102" t="s">
        <v>1522</v>
      </c>
      <c r="Q786" s="255">
        <v>45313</v>
      </c>
      <c r="R786" s="255">
        <v>45373</v>
      </c>
      <c r="S786" s="272" t="s">
        <v>1143</v>
      </c>
    </row>
    <row r="787" spans="1:19" ht="75" x14ac:dyDescent="0.25">
      <c r="A787" s="235" t="s">
        <v>1143</v>
      </c>
      <c r="B787" s="284" t="s">
        <v>51</v>
      </c>
      <c r="C787" s="284" t="s">
        <v>52</v>
      </c>
      <c r="D787" s="86" t="s">
        <v>53</v>
      </c>
      <c r="E787" s="284" t="s">
        <v>53</v>
      </c>
      <c r="F787" s="284" t="s">
        <v>54</v>
      </c>
      <c r="G787" s="284" t="s">
        <v>55</v>
      </c>
      <c r="H787" s="284" t="s">
        <v>42</v>
      </c>
      <c r="I787" s="284" t="s">
        <v>56</v>
      </c>
      <c r="J787" s="284" t="s">
        <v>44</v>
      </c>
      <c r="K787" s="284" t="s">
        <v>556</v>
      </c>
      <c r="L787" s="285">
        <v>0</v>
      </c>
      <c r="M787" s="284">
        <v>1</v>
      </c>
      <c r="N787" s="284" t="s">
        <v>7</v>
      </c>
      <c r="O787" s="102" t="s">
        <v>557</v>
      </c>
      <c r="P787" s="102" t="s">
        <v>1523</v>
      </c>
      <c r="Q787" s="255">
        <v>45373</v>
      </c>
      <c r="R787" s="255">
        <v>45415</v>
      </c>
      <c r="S787" s="272" t="s">
        <v>106</v>
      </c>
    </row>
    <row r="788" spans="1:19" ht="45" x14ac:dyDescent="0.25">
      <c r="A788" s="235" t="s">
        <v>1143</v>
      </c>
      <c r="B788" s="284" t="s">
        <v>51</v>
      </c>
      <c r="C788" s="284" t="s">
        <v>52</v>
      </c>
      <c r="D788" s="86" t="s">
        <v>53</v>
      </c>
      <c r="E788" s="284" t="s">
        <v>53</v>
      </c>
      <c r="F788" s="284" t="s">
        <v>54</v>
      </c>
      <c r="G788" s="284" t="s">
        <v>55</v>
      </c>
      <c r="H788" s="284" t="s">
        <v>42</v>
      </c>
      <c r="I788" s="284" t="s">
        <v>56</v>
      </c>
      <c r="J788" s="284" t="s">
        <v>44</v>
      </c>
      <c r="K788" s="240" t="s">
        <v>449</v>
      </c>
      <c r="L788" s="285">
        <v>0.5</v>
      </c>
      <c r="M788" s="284">
        <v>1</v>
      </c>
      <c r="N788" s="284" t="s">
        <v>7</v>
      </c>
      <c r="O788" s="102" t="s">
        <v>794</v>
      </c>
      <c r="P788" s="102" t="s">
        <v>1524</v>
      </c>
      <c r="Q788" s="255">
        <v>45415</v>
      </c>
      <c r="R788" s="255">
        <v>45420</v>
      </c>
      <c r="S788" s="272" t="s">
        <v>1143</v>
      </c>
    </row>
    <row r="789" spans="1:19" ht="45" x14ac:dyDescent="0.25">
      <c r="A789" s="235" t="s">
        <v>1143</v>
      </c>
      <c r="B789" s="284" t="s">
        <v>51</v>
      </c>
      <c r="C789" s="284" t="s">
        <v>52</v>
      </c>
      <c r="D789" s="86" t="s">
        <v>53</v>
      </c>
      <c r="E789" s="284" t="s">
        <v>53</v>
      </c>
      <c r="F789" s="284" t="s">
        <v>54</v>
      </c>
      <c r="G789" s="284" t="s">
        <v>55</v>
      </c>
      <c r="H789" s="284" t="s">
        <v>42</v>
      </c>
      <c r="I789" s="284" t="s">
        <v>56</v>
      </c>
      <c r="J789" s="284" t="s">
        <v>44</v>
      </c>
      <c r="K789" s="284" t="s">
        <v>452</v>
      </c>
      <c r="L789" s="285">
        <v>0</v>
      </c>
      <c r="M789" s="284">
        <v>1</v>
      </c>
      <c r="N789" s="284" t="s">
        <v>7</v>
      </c>
      <c r="O789" s="102" t="s">
        <v>560</v>
      </c>
      <c r="P789" s="102" t="s">
        <v>1525</v>
      </c>
      <c r="Q789" s="255">
        <v>45421</v>
      </c>
      <c r="R789" s="255">
        <v>45534</v>
      </c>
      <c r="S789" s="272" t="s">
        <v>106</v>
      </c>
    </row>
    <row r="790" spans="1:19" ht="71.25" customHeight="1" x14ac:dyDescent="0.25">
      <c r="A790" s="231" t="s">
        <v>1166</v>
      </c>
      <c r="B790" s="281" t="s">
        <v>36</v>
      </c>
      <c r="C790" s="281" t="s">
        <v>64</v>
      </c>
      <c r="D790" s="281" t="s">
        <v>312</v>
      </c>
      <c r="E790" s="281" t="s">
        <v>313</v>
      </c>
      <c r="F790" s="281" t="s">
        <v>534</v>
      </c>
      <c r="G790" s="281" t="s">
        <v>55</v>
      </c>
      <c r="H790" s="281" t="s">
        <v>1167</v>
      </c>
      <c r="I790" s="281" t="s">
        <v>56</v>
      </c>
      <c r="J790" s="281" t="s">
        <v>44</v>
      </c>
      <c r="K790" s="281" t="s">
        <v>1168</v>
      </c>
      <c r="L790" s="282">
        <v>0.4</v>
      </c>
      <c r="M790" s="281">
        <v>1000</v>
      </c>
      <c r="N790" s="281" t="s">
        <v>7</v>
      </c>
      <c r="O790" s="234" t="s">
        <v>1169</v>
      </c>
      <c r="P790" s="281" t="s">
        <v>1401</v>
      </c>
      <c r="Q790" s="300">
        <v>45323</v>
      </c>
      <c r="R790" s="307">
        <v>45642</v>
      </c>
      <c r="S790" s="283" t="s">
        <v>1170</v>
      </c>
    </row>
    <row r="791" spans="1:19" ht="68.25" customHeight="1" x14ac:dyDescent="0.25">
      <c r="A791" s="235" t="s">
        <v>1166</v>
      </c>
      <c r="B791" s="284" t="s">
        <v>51</v>
      </c>
      <c r="C791" s="284" t="s">
        <v>52</v>
      </c>
      <c r="D791" s="86" t="s">
        <v>53</v>
      </c>
      <c r="E791" s="284" t="s">
        <v>53</v>
      </c>
      <c r="F791" s="284" t="s">
        <v>54</v>
      </c>
      <c r="G791" s="284" t="s">
        <v>55</v>
      </c>
      <c r="H791" s="284" t="s">
        <v>42</v>
      </c>
      <c r="I791" s="284" t="s">
        <v>56</v>
      </c>
      <c r="J791" s="284" t="s">
        <v>44</v>
      </c>
      <c r="K791" s="284" t="s">
        <v>1171</v>
      </c>
      <c r="L791" s="285">
        <v>0.3</v>
      </c>
      <c r="M791" s="284">
        <v>3</v>
      </c>
      <c r="N791" s="284" t="s">
        <v>7</v>
      </c>
      <c r="O791" s="91" t="s">
        <v>1172</v>
      </c>
      <c r="P791" s="284" t="s">
        <v>1402</v>
      </c>
      <c r="Q791" s="301">
        <v>45323</v>
      </c>
      <c r="R791" s="255">
        <v>45642</v>
      </c>
      <c r="S791" s="272" t="s">
        <v>1170</v>
      </c>
    </row>
    <row r="792" spans="1:19" ht="68.25" customHeight="1" x14ac:dyDescent="0.25">
      <c r="A792" s="235" t="s">
        <v>1166</v>
      </c>
      <c r="B792" s="284" t="s">
        <v>51</v>
      </c>
      <c r="C792" s="284" t="s">
        <v>52</v>
      </c>
      <c r="D792" s="86" t="s">
        <v>53</v>
      </c>
      <c r="E792" s="284" t="s">
        <v>53</v>
      </c>
      <c r="F792" s="284" t="s">
        <v>54</v>
      </c>
      <c r="G792" s="284" t="s">
        <v>55</v>
      </c>
      <c r="H792" s="284" t="s">
        <v>42</v>
      </c>
      <c r="I792" s="284" t="s">
        <v>56</v>
      </c>
      <c r="J792" s="284" t="s">
        <v>44</v>
      </c>
      <c r="K792" s="284" t="s">
        <v>1173</v>
      </c>
      <c r="L792" s="285">
        <v>0.35</v>
      </c>
      <c r="M792" s="284">
        <v>1000</v>
      </c>
      <c r="N792" s="284" t="s">
        <v>7</v>
      </c>
      <c r="O792" s="91" t="s">
        <v>1174</v>
      </c>
      <c r="P792" s="284" t="s">
        <v>1403</v>
      </c>
      <c r="Q792" s="301">
        <v>45323</v>
      </c>
      <c r="R792" s="255">
        <v>45642</v>
      </c>
      <c r="S792" s="272" t="s">
        <v>1170</v>
      </c>
    </row>
    <row r="793" spans="1:19" ht="68.25" customHeight="1" x14ac:dyDescent="0.25">
      <c r="A793" s="235" t="s">
        <v>1166</v>
      </c>
      <c r="B793" s="284" t="s">
        <v>51</v>
      </c>
      <c r="C793" s="284" t="s">
        <v>52</v>
      </c>
      <c r="D793" s="86" t="s">
        <v>53</v>
      </c>
      <c r="E793" s="284" t="s">
        <v>53</v>
      </c>
      <c r="F793" s="284" t="s">
        <v>54</v>
      </c>
      <c r="G793" s="284" t="s">
        <v>55</v>
      </c>
      <c r="H793" s="284" t="s">
        <v>42</v>
      </c>
      <c r="I793" s="284" t="s">
        <v>56</v>
      </c>
      <c r="J793" s="284" t="s">
        <v>44</v>
      </c>
      <c r="K793" s="284" t="s">
        <v>1175</v>
      </c>
      <c r="L793" s="285">
        <v>0.35</v>
      </c>
      <c r="M793" s="284">
        <v>1</v>
      </c>
      <c r="N793" s="284" t="s">
        <v>7</v>
      </c>
      <c r="O793" s="91" t="s">
        <v>1176</v>
      </c>
      <c r="P793" s="284" t="s">
        <v>1404</v>
      </c>
      <c r="Q793" s="301">
        <v>45323</v>
      </c>
      <c r="R793" s="255">
        <v>45642</v>
      </c>
      <c r="S793" s="272" t="s">
        <v>1170</v>
      </c>
    </row>
    <row r="794" spans="1:19" ht="68.25" customHeight="1" x14ac:dyDescent="0.25">
      <c r="A794" s="231" t="s">
        <v>1166</v>
      </c>
      <c r="B794" s="281" t="s">
        <v>36</v>
      </c>
      <c r="C794" s="281" t="s">
        <v>37</v>
      </c>
      <c r="D794" s="281" t="s">
        <v>65</v>
      </c>
      <c r="E794" s="281" t="s">
        <v>66</v>
      </c>
      <c r="F794" s="281" t="s">
        <v>1656</v>
      </c>
      <c r="G794" s="281" t="s">
        <v>185</v>
      </c>
      <c r="H794" s="281" t="s">
        <v>1167</v>
      </c>
      <c r="I794" s="281" t="s">
        <v>56</v>
      </c>
      <c r="J794" s="281" t="s">
        <v>44</v>
      </c>
      <c r="K794" s="281" t="s">
        <v>1177</v>
      </c>
      <c r="L794" s="282">
        <v>0.4</v>
      </c>
      <c r="M794" s="281">
        <v>1</v>
      </c>
      <c r="N794" s="281" t="s">
        <v>7</v>
      </c>
      <c r="O794" s="262" t="s">
        <v>1575</v>
      </c>
      <c r="P794" s="263" t="s">
        <v>1576</v>
      </c>
      <c r="Q794" s="300">
        <v>45323</v>
      </c>
      <c r="R794" s="307">
        <v>45642</v>
      </c>
      <c r="S794" s="283" t="s">
        <v>1178</v>
      </c>
    </row>
    <row r="795" spans="1:19" ht="68.25" customHeight="1" x14ac:dyDescent="0.25">
      <c r="A795" s="235" t="s">
        <v>1166</v>
      </c>
      <c r="B795" s="284" t="s">
        <v>51</v>
      </c>
      <c r="C795" s="284" t="s">
        <v>52</v>
      </c>
      <c r="D795" s="86" t="s">
        <v>53</v>
      </c>
      <c r="E795" s="284" t="s">
        <v>53</v>
      </c>
      <c r="F795" s="284" t="s">
        <v>54</v>
      </c>
      <c r="G795" s="284" t="s">
        <v>55</v>
      </c>
      <c r="H795" s="284" t="s">
        <v>42</v>
      </c>
      <c r="I795" s="284" t="s">
        <v>56</v>
      </c>
      <c r="J795" s="284" t="s">
        <v>44</v>
      </c>
      <c r="K795" s="284" t="s">
        <v>541</v>
      </c>
      <c r="L795" s="285">
        <v>0.1</v>
      </c>
      <c r="M795" s="284">
        <v>1</v>
      </c>
      <c r="N795" s="284" t="s">
        <v>7</v>
      </c>
      <c r="O795" s="236" t="s">
        <v>1579</v>
      </c>
      <c r="P795" s="236" t="s">
        <v>1580</v>
      </c>
      <c r="Q795" s="301">
        <v>45323</v>
      </c>
      <c r="R795" s="255">
        <v>45351</v>
      </c>
      <c r="S795" s="272" t="s">
        <v>1178</v>
      </c>
    </row>
    <row r="796" spans="1:19" ht="68.25" customHeight="1" x14ac:dyDescent="0.25">
      <c r="A796" s="235" t="s">
        <v>1166</v>
      </c>
      <c r="B796" s="284" t="s">
        <v>51</v>
      </c>
      <c r="C796" s="284" t="s">
        <v>52</v>
      </c>
      <c r="D796" s="86" t="s">
        <v>53</v>
      </c>
      <c r="E796" s="284" t="s">
        <v>53</v>
      </c>
      <c r="F796" s="284" t="s">
        <v>54</v>
      </c>
      <c r="G796" s="284" t="s">
        <v>55</v>
      </c>
      <c r="H796" s="284" t="s">
        <v>42</v>
      </c>
      <c r="I796" s="284" t="s">
        <v>56</v>
      </c>
      <c r="J796" s="284" t="s">
        <v>44</v>
      </c>
      <c r="K796" s="284" t="s">
        <v>542</v>
      </c>
      <c r="L796" s="285">
        <v>0.15</v>
      </c>
      <c r="M796" s="284">
        <v>1</v>
      </c>
      <c r="N796" s="284" t="s">
        <v>7</v>
      </c>
      <c r="O796" s="236" t="s">
        <v>1584</v>
      </c>
      <c r="P796" s="236" t="s">
        <v>1585</v>
      </c>
      <c r="Q796" s="301">
        <v>45352</v>
      </c>
      <c r="R796" s="255">
        <v>45383</v>
      </c>
      <c r="S796" s="272" t="s">
        <v>1178</v>
      </c>
    </row>
    <row r="797" spans="1:19" ht="68.25" customHeight="1" x14ac:dyDescent="0.25">
      <c r="A797" s="235" t="s">
        <v>1166</v>
      </c>
      <c r="B797" s="284" t="s">
        <v>51</v>
      </c>
      <c r="C797" s="284" t="s">
        <v>52</v>
      </c>
      <c r="D797" s="86" t="s">
        <v>53</v>
      </c>
      <c r="E797" s="284" t="s">
        <v>53</v>
      </c>
      <c r="F797" s="284" t="s">
        <v>54</v>
      </c>
      <c r="G797" s="284" t="s">
        <v>55</v>
      </c>
      <c r="H797" s="284" t="s">
        <v>42</v>
      </c>
      <c r="I797" s="284" t="s">
        <v>56</v>
      </c>
      <c r="J797" s="284" t="s">
        <v>44</v>
      </c>
      <c r="K797" s="284" t="s">
        <v>824</v>
      </c>
      <c r="L797" s="285">
        <v>0.15</v>
      </c>
      <c r="M797" s="284">
        <v>1</v>
      </c>
      <c r="N797" s="284" t="s">
        <v>7</v>
      </c>
      <c r="O797" s="237" t="s">
        <v>1581</v>
      </c>
      <c r="P797" s="237" t="s">
        <v>1582</v>
      </c>
      <c r="Q797" s="301">
        <v>45383</v>
      </c>
      <c r="R797" s="255">
        <v>45504</v>
      </c>
      <c r="S797" s="272" t="s">
        <v>1178</v>
      </c>
    </row>
    <row r="798" spans="1:19" ht="68.25" customHeight="1" x14ac:dyDescent="0.25">
      <c r="A798" s="235" t="s">
        <v>1166</v>
      </c>
      <c r="B798" s="284" t="s">
        <v>51</v>
      </c>
      <c r="C798" s="284" t="s">
        <v>52</v>
      </c>
      <c r="D798" s="86" t="s">
        <v>53</v>
      </c>
      <c r="E798" s="284" t="s">
        <v>53</v>
      </c>
      <c r="F798" s="284" t="s">
        <v>54</v>
      </c>
      <c r="G798" s="284" t="s">
        <v>55</v>
      </c>
      <c r="H798" s="284" t="s">
        <v>42</v>
      </c>
      <c r="I798" s="284" t="s">
        <v>56</v>
      </c>
      <c r="J798" s="284" t="s">
        <v>44</v>
      </c>
      <c r="K798" s="284" t="s">
        <v>1179</v>
      </c>
      <c r="L798" s="285">
        <v>0.2</v>
      </c>
      <c r="M798" s="284">
        <v>1</v>
      </c>
      <c r="N798" s="284" t="s">
        <v>7</v>
      </c>
      <c r="O798" s="240" t="s">
        <v>1597</v>
      </c>
      <c r="P798" s="240" t="s">
        <v>1598</v>
      </c>
      <c r="Q798" s="301">
        <v>45383</v>
      </c>
      <c r="R798" s="255">
        <v>45504</v>
      </c>
      <c r="S798" s="272" t="s">
        <v>1178</v>
      </c>
    </row>
    <row r="799" spans="1:19" ht="68.25" customHeight="1" x14ac:dyDescent="0.25">
      <c r="A799" s="235" t="s">
        <v>1166</v>
      </c>
      <c r="B799" s="284" t="s">
        <v>51</v>
      </c>
      <c r="C799" s="284" t="s">
        <v>52</v>
      </c>
      <c r="D799" s="86" t="s">
        <v>53</v>
      </c>
      <c r="E799" s="284" t="s">
        <v>53</v>
      </c>
      <c r="F799" s="284" t="s">
        <v>54</v>
      </c>
      <c r="G799" s="284" t="s">
        <v>55</v>
      </c>
      <c r="H799" s="284" t="s">
        <v>42</v>
      </c>
      <c r="I799" s="284" t="s">
        <v>56</v>
      </c>
      <c r="J799" s="284" t="s">
        <v>44</v>
      </c>
      <c r="K799" s="284" t="s">
        <v>1610</v>
      </c>
      <c r="L799" s="285">
        <v>0.15</v>
      </c>
      <c r="M799" s="284">
        <v>1</v>
      </c>
      <c r="N799" s="284" t="s">
        <v>7</v>
      </c>
      <c r="O799" s="237" t="s">
        <v>1604</v>
      </c>
      <c r="P799" s="237" t="s">
        <v>1605</v>
      </c>
      <c r="Q799" s="301">
        <v>45505</v>
      </c>
      <c r="R799" s="255">
        <v>45535</v>
      </c>
      <c r="S799" s="272" t="s">
        <v>1178</v>
      </c>
    </row>
    <row r="800" spans="1:19" ht="88.5" customHeight="1" x14ac:dyDescent="0.25">
      <c r="A800" s="235" t="s">
        <v>1166</v>
      </c>
      <c r="B800" s="284" t="s">
        <v>51</v>
      </c>
      <c r="C800" s="284" t="s">
        <v>52</v>
      </c>
      <c r="D800" s="86" t="s">
        <v>53</v>
      </c>
      <c r="E800" s="284" t="s">
        <v>53</v>
      </c>
      <c r="F800" s="284" t="s">
        <v>54</v>
      </c>
      <c r="G800" s="284" t="s">
        <v>55</v>
      </c>
      <c r="H800" s="284" t="s">
        <v>42</v>
      </c>
      <c r="I800" s="284" t="s">
        <v>56</v>
      </c>
      <c r="J800" s="284" t="s">
        <v>44</v>
      </c>
      <c r="K800" s="284" t="s">
        <v>1609</v>
      </c>
      <c r="L800" s="285">
        <v>0.15</v>
      </c>
      <c r="M800" s="284">
        <v>1</v>
      </c>
      <c r="N800" s="284" t="s">
        <v>7</v>
      </c>
      <c r="O800" s="240" t="s">
        <v>1606</v>
      </c>
      <c r="P800" s="236" t="s">
        <v>1603</v>
      </c>
      <c r="Q800" s="301">
        <v>45536</v>
      </c>
      <c r="R800" s="255">
        <v>45626</v>
      </c>
      <c r="S800" s="272" t="s">
        <v>1178</v>
      </c>
    </row>
    <row r="801" spans="1:19" ht="68.25" customHeight="1" x14ac:dyDescent="0.25">
      <c r="A801" s="235" t="s">
        <v>1166</v>
      </c>
      <c r="B801" s="284" t="s">
        <v>51</v>
      </c>
      <c r="C801" s="284" t="s">
        <v>52</v>
      </c>
      <c r="D801" s="86" t="s">
        <v>53</v>
      </c>
      <c r="E801" s="284" t="s">
        <v>53</v>
      </c>
      <c r="F801" s="284" t="s">
        <v>54</v>
      </c>
      <c r="G801" s="284" t="s">
        <v>55</v>
      </c>
      <c r="H801" s="284" t="s">
        <v>42</v>
      </c>
      <c r="I801" s="284" t="s">
        <v>56</v>
      </c>
      <c r="J801" s="284" t="s">
        <v>44</v>
      </c>
      <c r="K801" s="284" t="s">
        <v>1180</v>
      </c>
      <c r="L801" s="285">
        <v>0.1</v>
      </c>
      <c r="M801" s="284">
        <v>1</v>
      </c>
      <c r="N801" s="284" t="s">
        <v>7</v>
      </c>
      <c r="O801" s="236" t="s">
        <v>1607</v>
      </c>
      <c r="P801" s="236" t="s">
        <v>1608</v>
      </c>
      <c r="Q801" s="301">
        <v>45628</v>
      </c>
      <c r="R801" s="255">
        <v>45642</v>
      </c>
      <c r="S801" s="272" t="s">
        <v>1178</v>
      </c>
    </row>
    <row r="802" spans="1:19" ht="68.25" customHeight="1" x14ac:dyDescent="0.25">
      <c r="A802" s="231" t="s">
        <v>1166</v>
      </c>
      <c r="B802" s="281" t="s">
        <v>36</v>
      </c>
      <c r="C802" s="281" t="s">
        <v>64</v>
      </c>
      <c r="D802" s="281" t="s">
        <v>202</v>
      </c>
      <c r="E802" s="281" t="s">
        <v>203</v>
      </c>
      <c r="F802" s="281" t="s">
        <v>95</v>
      </c>
      <c r="G802" s="281" t="s">
        <v>1159</v>
      </c>
      <c r="H802" s="281" t="s">
        <v>42</v>
      </c>
      <c r="I802" s="281" t="s">
        <v>56</v>
      </c>
      <c r="J802" s="281" t="s">
        <v>97</v>
      </c>
      <c r="K802" s="281" t="s">
        <v>1181</v>
      </c>
      <c r="L802" s="282">
        <v>0.2</v>
      </c>
      <c r="M802" s="281">
        <v>6</v>
      </c>
      <c r="N802" s="281" t="s">
        <v>7</v>
      </c>
      <c r="O802" s="234" t="s">
        <v>1182</v>
      </c>
      <c r="P802" s="281" t="s">
        <v>767</v>
      </c>
      <c r="Q802" s="300">
        <v>45323</v>
      </c>
      <c r="R802" s="307">
        <v>45642</v>
      </c>
      <c r="S802" s="283" t="s">
        <v>1183</v>
      </c>
    </row>
    <row r="803" spans="1:19" ht="68.25" customHeight="1" x14ac:dyDescent="0.25">
      <c r="A803" s="235" t="s">
        <v>1166</v>
      </c>
      <c r="B803" s="284" t="s">
        <v>51</v>
      </c>
      <c r="C803" s="284" t="s">
        <v>52</v>
      </c>
      <c r="D803" s="86" t="s">
        <v>53</v>
      </c>
      <c r="E803" s="284" t="s">
        <v>53</v>
      </c>
      <c r="F803" s="284" t="s">
        <v>54</v>
      </c>
      <c r="G803" s="284" t="s">
        <v>55</v>
      </c>
      <c r="H803" s="284" t="s">
        <v>42</v>
      </c>
      <c r="I803" s="284" t="s">
        <v>56</v>
      </c>
      <c r="J803" s="284" t="s">
        <v>44</v>
      </c>
      <c r="K803" s="284" t="s">
        <v>1184</v>
      </c>
      <c r="L803" s="285">
        <v>0.15</v>
      </c>
      <c r="M803" s="284">
        <v>1</v>
      </c>
      <c r="N803" s="284" t="s">
        <v>7</v>
      </c>
      <c r="O803" s="91" t="s">
        <v>1185</v>
      </c>
      <c r="P803" s="284" t="s">
        <v>1405</v>
      </c>
      <c r="Q803" s="301">
        <v>45323</v>
      </c>
      <c r="R803" s="255">
        <v>45331</v>
      </c>
      <c r="S803" s="272" t="s">
        <v>1170</v>
      </c>
    </row>
    <row r="804" spans="1:19" ht="68.25" customHeight="1" x14ac:dyDescent="0.25">
      <c r="A804" s="235" t="s">
        <v>1166</v>
      </c>
      <c r="B804" s="284" t="s">
        <v>51</v>
      </c>
      <c r="C804" s="284" t="s">
        <v>52</v>
      </c>
      <c r="D804" s="86" t="s">
        <v>53</v>
      </c>
      <c r="E804" s="284" t="s">
        <v>53</v>
      </c>
      <c r="F804" s="284" t="s">
        <v>54</v>
      </c>
      <c r="G804" s="284" t="s">
        <v>55</v>
      </c>
      <c r="H804" s="284" t="s">
        <v>42</v>
      </c>
      <c r="I804" s="284" t="s">
        <v>56</v>
      </c>
      <c r="J804" s="284" t="s">
        <v>44</v>
      </c>
      <c r="K804" s="284" t="s">
        <v>1186</v>
      </c>
      <c r="L804" s="285">
        <v>0.6</v>
      </c>
      <c r="M804" s="284">
        <v>6</v>
      </c>
      <c r="N804" s="284" t="s">
        <v>7</v>
      </c>
      <c r="O804" s="91" t="s">
        <v>1182</v>
      </c>
      <c r="P804" s="284" t="s">
        <v>767</v>
      </c>
      <c r="Q804" s="301">
        <v>45331</v>
      </c>
      <c r="R804" s="255">
        <v>45625</v>
      </c>
      <c r="S804" s="272" t="s">
        <v>1183</v>
      </c>
    </row>
    <row r="805" spans="1:19" ht="68.25" customHeight="1" x14ac:dyDescent="0.25">
      <c r="A805" s="235" t="s">
        <v>1166</v>
      </c>
      <c r="B805" s="284" t="s">
        <v>51</v>
      </c>
      <c r="C805" s="284" t="s">
        <v>52</v>
      </c>
      <c r="D805" s="86" t="s">
        <v>53</v>
      </c>
      <c r="E805" s="284" t="s">
        <v>53</v>
      </c>
      <c r="F805" s="284" t="s">
        <v>54</v>
      </c>
      <c r="G805" s="284" t="s">
        <v>55</v>
      </c>
      <c r="H805" s="284" t="s">
        <v>42</v>
      </c>
      <c r="I805" s="284" t="s">
        <v>56</v>
      </c>
      <c r="J805" s="284" t="s">
        <v>44</v>
      </c>
      <c r="K805" s="284" t="s">
        <v>1187</v>
      </c>
      <c r="L805" s="285">
        <v>0.25</v>
      </c>
      <c r="M805" s="284">
        <v>6</v>
      </c>
      <c r="N805" s="284" t="s">
        <v>7</v>
      </c>
      <c r="O805" s="91" t="s">
        <v>1145</v>
      </c>
      <c r="P805" s="284" t="s">
        <v>1406</v>
      </c>
      <c r="Q805" s="301">
        <v>45331</v>
      </c>
      <c r="R805" s="255">
        <v>45642</v>
      </c>
      <c r="S805" s="272" t="s">
        <v>1170</v>
      </c>
    </row>
    <row r="806" spans="1:19" ht="60" x14ac:dyDescent="0.25">
      <c r="A806" s="231" t="s">
        <v>1188</v>
      </c>
      <c r="B806" s="281" t="s">
        <v>36</v>
      </c>
      <c r="C806" s="281" t="s">
        <v>37</v>
      </c>
      <c r="D806" s="281" t="s">
        <v>128</v>
      </c>
      <c r="E806" s="281" t="s">
        <v>129</v>
      </c>
      <c r="F806" s="281" t="s">
        <v>40</v>
      </c>
      <c r="G806" s="281" t="s">
        <v>297</v>
      </c>
      <c r="H806" s="281" t="s">
        <v>1167</v>
      </c>
      <c r="I806" s="281" t="s">
        <v>56</v>
      </c>
      <c r="J806" s="281" t="s">
        <v>44</v>
      </c>
      <c r="K806" s="281" t="s">
        <v>1189</v>
      </c>
      <c r="L806" s="281">
        <v>1</v>
      </c>
      <c r="M806" s="281">
        <v>2</v>
      </c>
      <c r="N806" s="281" t="s">
        <v>7</v>
      </c>
      <c r="O806" s="234" t="s">
        <v>1145</v>
      </c>
      <c r="P806" s="281" t="s">
        <v>1394</v>
      </c>
      <c r="Q806" s="300">
        <v>45323</v>
      </c>
      <c r="R806" s="307">
        <v>45625</v>
      </c>
      <c r="S806" s="283" t="s">
        <v>1190</v>
      </c>
    </row>
    <row r="807" spans="1:19" ht="30" x14ac:dyDescent="0.25">
      <c r="A807" s="235" t="s">
        <v>1188</v>
      </c>
      <c r="B807" s="284" t="s">
        <v>51</v>
      </c>
      <c r="C807" s="284" t="s">
        <v>52</v>
      </c>
      <c r="D807" s="86" t="s">
        <v>53</v>
      </c>
      <c r="E807" s="284" t="s">
        <v>53</v>
      </c>
      <c r="F807" s="284" t="s">
        <v>54</v>
      </c>
      <c r="G807" s="284" t="s">
        <v>55</v>
      </c>
      <c r="H807" s="284" t="s">
        <v>42</v>
      </c>
      <c r="I807" s="284" t="s">
        <v>56</v>
      </c>
      <c r="J807" s="284" t="s">
        <v>44</v>
      </c>
      <c r="K807" s="284" t="s">
        <v>1191</v>
      </c>
      <c r="L807" s="284">
        <v>0.2</v>
      </c>
      <c r="M807" s="284">
        <v>1</v>
      </c>
      <c r="N807" s="284" t="s">
        <v>7</v>
      </c>
      <c r="O807" s="91" t="s">
        <v>1192</v>
      </c>
      <c r="P807" s="284" t="s">
        <v>1407</v>
      </c>
      <c r="Q807" s="301">
        <v>45323</v>
      </c>
      <c r="R807" s="255">
        <v>45380</v>
      </c>
      <c r="S807" s="272" t="s">
        <v>1190</v>
      </c>
    </row>
    <row r="808" spans="1:19" ht="45" x14ac:dyDescent="0.25">
      <c r="A808" s="235" t="s">
        <v>1188</v>
      </c>
      <c r="B808" s="284" t="s">
        <v>51</v>
      </c>
      <c r="C808" s="284" t="s">
        <v>52</v>
      </c>
      <c r="D808" s="86" t="s">
        <v>53</v>
      </c>
      <c r="E808" s="284" t="s">
        <v>53</v>
      </c>
      <c r="F808" s="284" t="s">
        <v>54</v>
      </c>
      <c r="G808" s="284" t="s">
        <v>55</v>
      </c>
      <c r="H808" s="284" t="s">
        <v>42</v>
      </c>
      <c r="I808" s="284" t="s">
        <v>56</v>
      </c>
      <c r="J808" s="284" t="s">
        <v>44</v>
      </c>
      <c r="K808" s="284" t="s">
        <v>1193</v>
      </c>
      <c r="L808" s="284">
        <v>0.4</v>
      </c>
      <c r="M808" s="284">
        <v>1</v>
      </c>
      <c r="N808" s="284" t="s">
        <v>7</v>
      </c>
      <c r="O808" s="91" t="s">
        <v>1145</v>
      </c>
      <c r="P808" s="284" t="s">
        <v>1394</v>
      </c>
      <c r="Q808" s="301">
        <v>45383</v>
      </c>
      <c r="R808" s="255">
        <v>45471</v>
      </c>
      <c r="S808" s="272" t="s">
        <v>1190</v>
      </c>
    </row>
    <row r="809" spans="1:19" ht="45" x14ac:dyDescent="0.25">
      <c r="A809" s="235" t="s">
        <v>1188</v>
      </c>
      <c r="B809" s="284" t="s">
        <v>51</v>
      </c>
      <c r="C809" s="284" t="s">
        <v>52</v>
      </c>
      <c r="D809" s="86" t="s">
        <v>53</v>
      </c>
      <c r="E809" s="284" t="s">
        <v>53</v>
      </c>
      <c r="F809" s="284" t="s">
        <v>54</v>
      </c>
      <c r="G809" s="284" t="s">
        <v>55</v>
      </c>
      <c r="H809" s="284" t="s">
        <v>42</v>
      </c>
      <c r="I809" s="284" t="s">
        <v>56</v>
      </c>
      <c r="J809" s="284" t="s">
        <v>44</v>
      </c>
      <c r="K809" s="284" t="s">
        <v>1194</v>
      </c>
      <c r="L809" s="284">
        <v>0.4</v>
      </c>
      <c r="M809" s="284">
        <v>1</v>
      </c>
      <c r="N809" s="284" t="s">
        <v>7</v>
      </c>
      <c r="O809" s="91" t="s">
        <v>1145</v>
      </c>
      <c r="P809" s="284" t="s">
        <v>1394</v>
      </c>
      <c r="Q809" s="301">
        <v>45475</v>
      </c>
      <c r="R809" s="255">
        <v>45596</v>
      </c>
      <c r="S809" s="272" t="s">
        <v>1190</v>
      </c>
    </row>
  </sheetData>
  <sheetProtection autoFilter="0"/>
  <autoFilter ref="A10:AE10" xr:uid="{1DC670CE-95E4-4C58-B1C9-DD8739145287}"/>
  <mergeCells count="11">
    <mergeCell ref="O718:O719"/>
    <mergeCell ref="O726:O727"/>
    <mergeCell ref="O734:O735"/>
    <mergeCell ref="O742:O743"/>
    <mergeCell ref="O750:O751"/>
    <mergeCell ref="O710:O711"/>
    <mergeCell ref="B2:D4"/>
    <mergeCell ref="E2:Q4"/>
    <mergeCell ref="B6:C6"/>
    <mergeCell ref="D6:H6"/>
    <mergeCell ref="B9:S9"/>
  </mergeCells>
  <conditionalFormatting sqref="O273:P273">
    <cfRule type="cellIs" dxfId="199" priority="100" operator="equal">
      <formula>0</formula>
    </cfRule>
  </conditionalFormatting>
  <conditionalFormatting sqref="O274:P274">
    <cfRule type="cellIs" dxfId="198" priority="99" operator="equal">
      <formula>0</formula>
    </cfRule>
  </conditionalFormatting>
  <conditionalFormatting sqref="O275:P275">
    <cfRule type="cellIs" dxfId="197" priority="98" operator="equal">
      <formula>0</formula>
    </cfRule>
  </conditionalFormatting>
  <conditionalFormatting sqref="O276:P276">
    <cfRule type="cellIs" dxfId="196" priority="97" operator="equal">
      <formula>0</formula>
    </cfRule>
  </conditionalFormatting>
  <conditionalFormatting sqref="O278:P278">
    <cfRule type="cellIs" dxfId="195" priority="96" operator="equal">
      <formula>0</formula>
    </cfRule>
  </conditionalFormatting>
  <conditionalFormatting sqref="O279:P279">
    <cfRule type="cellIs" dxfId="194" priority="95" operator="equal">
      <formula>0</formula>
    </cfRule>
  </conditionalFormatting>
  <conditionalFormatting sqref="O281:P281">
    <cfRule type="cellIs" dxfId="193" priority="94" operator="equal">
      <formula>0</formula>
    </cfRule>
  </conditionalFormatting>
  <conditionalFormatting sqref="O282:P282">
    <cfRule type="cellIs" dxfId="192" priority="93" operator="equal">
      <formula>0</formula>
    </cfRule>
  </conditionalFormatting>
  <conditionalFormatting sqref="O283:P283">
    <cfRule type="cellIs" dxfId="191" priority="92" operator="equal">
      <formula>0</formula>
    </cfRule>
  </conditionalFormatting>
  <conditionalFormatting sqref="O284:P284">
    <cfRule type="cellIs" dxfId="190" priority="91" operator="equal">
      <formula>0</formula>
    </cfRule>
  </conditionalFormatting>
  <conditionalFormatting sqref="O286:P286">
    <cfRule type="cellIs" dxfId="189" priority="90" operator="equal">
      <formula>0</formula>
    </cfRule>
  </conditionalFormatting>
  <conditionalFormatting sqref="O287:P287">
    <cfRule type="cellIs" dxfId="188" priority="89" operator="equal">
      <formula>0</formula>
    </cfRule>
  </conditionalFormatting>
  <conditionalFormatting sqref="O289:P289">
    <cfRule type="cellIs" dxfId="187" priority="88" operator="equal">
      <formula>0</formula>
    </cfRule>
  </conditionalFormatting>
  <conditionalFormatting sqref="O290:P290">
    <cfRule type="cellIs" dxfId="186" priority="87" operator="equal">
      <formula>0</formula>
    </cfRule>
  </conditionalFormatting>
  <conditionalFormatting sqref="O291:P291">
    <cfRule type="cellIs" dxfId="185" priority="86" operator="equal">
      <formula>0</formula>
    </cfRule>
  </conditionalFormatting>
  <conditionalFormatting sqref="O292:P292">
    <cfRule type="cellIs" dxfId="184" priority="85" operator="equal">
      <formula>0</formula>
    </cfRule>
  </conditionalFormatting>
  <conditionalFormatting sqref="O294:P294">
    <cfRule type="cellIs" dxfId="183" priority="84" operator="equal">
      <formula>0</formula>
    </cfRule>
  </conditionalFormatting>
  <conditionalFormatting sqref="O295:P295">
    <cfRule type="cellIs" dxfId="182" priority="83" operator="equal">
      <formula>0</formula>
    </cfRule>
  </conditionalFormatting>
  <conditionalFormatting sqref="O297:P297">
    <cfRule type="cellIs" dxfId="181" priority="82" operator="equal">
      <formula>0</formula>
    </cfRule>
  </conditionalFormatting>
  <conditionalFormatting sqref="O298:P298">
    <cfRule type="cellIs" dxfId="180" priority="81" operator="equal">
      <formula>0</formula>
    </cfRule>
  </conditionalFormatting>
  <conditionalFormatting sqref="O299:P299">
    <cfRule type="cellIs" dxfId="179" priority="80" operator="equal">
      <formula>0</formula>
    </cfRule>
  </conditionalFormatting>
  <conditionalFormatting sqref="O300:P300">
    <cfRule type="cellIs" dxfId="178" priority="79" operator="equal">
      <formula>0</formula>
    </cfRule>
  </conditionalFormatting>
  <conditionalFormatting sqref="O302:P302">
    <cfRule type="cellIs" dxfId="177" priority="78" operator="equal">
      <formula>0</formula>
    </cfRule>
  </conditionalFormatting>
  <conditionalFormatting sqref="O303:P303">
    <cfRule type="cellIs" dxfId="176" priority="77" operator="equal">
      <formula>0</formula>
    </cfRule>
  </conditionalFormatting>
  <conditionalFormatting sqref="O304:P304">
    <cfRule type="cellIs" dxfId="175" priority="76" operator="equal">
      <formula>0</formula>
    </cfRule>
  </conditionalFormatting>
  <conditionalFormatting sqref="O305:P305">
    <cfRule type="cellIs" dxfId="174" priority="75" operator="equal">
      <formula>0</formula>
    </cfRule>
  </conditionalFormatting>
  <conditionalFormatting sqref="O307:P307">
    <cfRule type="cellIs" dxfId="173" priority="74" operator="equal">
      <formula>0</formula>
    </cfRule>
  </conditionalFormatting>
  <conditionalFormatting sqref="O308:P308">
    <cfRule type="cellIs" dxfId="172" priority="73" operator="equal">
      <formula>0</formula>
    </cfRule>
  </conditionalFormatting>
  <conditionalFormatting sqref="O345:P345">
    <cfRule type="cellIs" dxfId="171" priority="72" operator="equal">
      <formula>0</formula>
    </cfRule>
  </conditionalFormatting>
  <conditionalFormatting sqref="O346:P346">
    <cfRule type="cellIs" dxfId="170" priority="71" operator="equal">
      <formula>0</formula>
    </cfRule>
  </conditionalFormatting>
  <conditionalFormatting sqref="O347:P347">
    <cfRule type="cellIs" dxfId="169" priority="70" operator="equal">
      <formula>0</formula>
    </cfRule>
  </conditionalFormatting>
  <conditionalFormatting sqref="O348:P348">
    <cfRule type="cellIs" dxfId="168" priority="69" operator="equal">
      <formula>0</formula>
    </cfRule>
  </conditionalFormatting>
  <conditionalFormatting sqref="O350:P350">
    <cfRule type="cellIs" dxfId="167" priority="68" operator="equal">
      <formula>0</formula>
    </cfRule>
  </conditionalFormatting>
  <conditionalFormatting sqref="O351:P351">
    <cfRule type="cellIs" dxfId="166" priority="67" operator="equal">
      <formula>0</formula>
    </cfRule>
  </conditionalFormatting>
  <conditionalFormatting sqref="O353:P353">
    <cfRule type="cellIs" dxfId="165" priority="66" operator="equal">
      <formula>0</formula>
    </cfRule>
  </conditionalFormatting>
  <conditionalFormatting sqref="O354:P354">
    <cfRule type="cellIs" dxfId="164" priority="65" operator="equal">
      <formula>0</formula>
    </cfRule>
  </conditionalFormatting>
  <conditionalFormatting sqref="O355:P355">
    <cfRule type="cellIs" dxfId="163" priority="64" operator="equal">
      <formula>0</formula>
    </cfRule>
  </conditionalFormatting>
  <conditionalFormatting sqref="O371:P371">
    <cfRule type="cellIs" dxfId="162" priority="63" operator="equal">
      <formula>0</formula>
    </cfRule>
  </conditionalFormatting>
  <conditionalFormatting sqref="O372:P372">
    <cfRule type="cellIs" dxfId="161" priority="62" operator="equal">
      <formula>0</formula>
    </cfRule>
  </conditionalFormatting>
  <conditionalFormatting sqref="O373:P373">
    <cfRule type="cellIs" dxfId="160" priority="61" operator="equal">
      <formula>0</formula>
    </cfRule>
  </conditionalFormatting>
  <conditionalFormatting sqref="O374:P374">
    <cfRule type="cellIs" dxfId="159" priority="60" operator="equal">
      <formula>0</formula>
    </cfRule>
  </conditionalFormatting>
  <conditionalFormatting sqref="O376:P376">
    <cfRule type="cellIs" dxfId="158" priority="59" operator="equal">
      <formula>0</formula>
    </cfRule>
  </conditionalFormatting>
  <conditionalFormatting sqref="O377:P377">
    <cfRule type="cellIs" dxfId="157" priority="58" operator="equal">
      <formula>0</formula>
    </cfRule>
  </conditionalFormatting>
  <conditionalFormatting sqref="O379:P379">
    <cfRule type="cellIs" dxfId="156" priority="57" operator="equal">
      <formula>0</formula>
    </cfRule>
  </conditionalFormatting>
  <conditionalFormatting sqref="O380:P380">
    <cfRule type="cellIs" dxfId="155" priority="56" operator="equal">
      <formula>0</formula>
    </cfRule>
  </conditionalFormatting>
  <conditionalFormatting sqref="O381:P381">
    <cfRule type="cellIs" dxfId="154" priority="55" operator="equal">
      <formula>0</formula>
    </cfRule>
  </conditionalFormatting>
  <conditionalFormatting sqref="O382:P382">
    <cfRule type="cellIs" dxfId="153" priority="54" operator="equal">
      <formula>0</formula>
    </cfRule>
  </conditionalFormatting>
  <conditionalFormatting sqref="O384:P384">
    <cfRule type="cellIs" dxfId="152" priority="53" operator="equal">
      <formula>0</formula>
    </cfRule>
  </conditionalFormatting>
  <conditionalFormatting sqref="O385:P385">
    <cfRule type="cellIs" dxfId="151" priority="52" operator="equal">
      <formula>0</formula>
    </cfRule>
  </conditionalFormatting>
  <conditionalFormatting sqref="O636:P636">
    <cfRule type="cellIs" dxfId="150" priority="51" operator="equal">
      <formula>0</formula>
    </cfRule>
  </conditionalFormatting>
  <conditionalFormatting sqref="O637:P637">
    <cfRule type="cellIs" dxfId="149" priority="50" operator="equal">
      <formula>0</formula>
    </cfRule>
  </conditionalFormatting>
  <conditionalFormatting sqref="O795:P798">
    <cfRule type="cellIs" dxfId="148" priority="48" operator="equal">
      <formula>0</formula>
    </cfRule>
  </conditionalFormatting>
  <conditionalFormatting sqref="O799:P799">
    <cfRule type="cellIs" dxfId="147" priority="49" operator="equal">
      <formula>0</formula>
    </cfRule>
  </conditionalFormatting>
  <conditionalFormatting sqref="O800:P800">
    <cfRule type="cellIs" dxfId="146" priority="47" operator="equal">
      <formula>0</formula>
    </cfRule>
  </conditionalFormatting>
  <conditionalFormatting sqref="O801:P801">
    <cfRule type="cellIs" dxfId="145" priority="46" operator="equal">
      <formula>0</formula>
    </cfRule>
  </conditionalFormatting>
  <conditionalFormatting sqref="O16:R16">
    <cfRule type="cellIs" dxfId="144" priority="45" operator="equal">
      <formula>0</formula>
    </cfRule>
  </conditionalFormatting>
  <conditionalFormatting sqref="O357:P357">
    <cfRule type="cellIs" dxfId="143" priority="44" operator="equal">
      <formula>0</formula>
    </cfRule>
  </conditionalFormatting>
  <conditionalFormatting sqref="O363:P363">
    <cfRule type="cellIs" dxfId="142" priority="43" operator="equal">
      <formula>0</formula>
    </cfRule>
  </conditionalFormatting>
  <conditionalFormatting sqref="O18:R18">
    <cfRule type="cellIs" dxfId="141" priority="42" operator="equal">
      <formula>0</formula>
    </cfRule>
  </conditionalFormatting>
  <conditionalFormatting sqref="O359:P359">
    <cfRule type="cellIs" dxfId="140" priority="41" operator="equal">
      <formula>0</formula>
    </cfRule>
  </conditionalFormatting>
  <conditionalFormatting sqref="O365:P365">
    <cfRule type="cellIs" dxfId="139" priority="40" operator="equal">
      <formula>0</formula>
    </cfRule>
  </conditionalFormatting>
  <conditionalFormatting sqref="O713:P713">
    <cfRule type="cellIs" dxfId="138" priority="39" operator="equal">
      <formula>0</formula>
    </cfRule>
  </conditionalFormatting>
  <conditionalFormatting sqref="O721:P721">
    <cfRule type="cellIs" dxfId="137" priority="38" operator="equal">
      <formula>0</formula>
    </cfRule>
  </conditionalFormatting>
  <conditionalFormatting sqref="O729:P729">
    <cfRule type="cellIs" dxfId="136" priority="37" operator="equal">
      <formula>0</formula>
    </cfRule>
  </conditionalFormatting>
  <conditionalFormatting sqref="O737:P737">
    <cfRule type="cellIs" dxfId="135" priority="36" operator="equal">
      <formula>0</formula>
    </cfRule>
  </conditionalFormatting>
  <conditionalFormatting sqref="O745:P745">
    <cfRule type="cellIs" dxfId="134" priority="35" operator="equal">
      <formula>0</formula>
    </cfRule>
  </conditionalFormatting>
  <conditionalFormatting sqref="O753:P753">
    <cfRule type="cellIs" dxfId="133" priority="34" operator="equal">
      <formula>0</formula>
    </cfRule>
  </conditionalFormatting>
  <conditionalFormatting sqref="O17:R17">
    <cfRule type="cellIs" dxfId="132" priority="33" operator="equal">
      <formula>0</formula>
    </cfRule>
  </conditionalFormatting>
  <conditionalFormatting sqref="O358:P358">
    <cfRule type="cellIs" dxfId="131" priority="32" operator="equal">
      <formula>0</formula>
    </cfRule>
  </conditionalFormatting>
  <conditionalFormatting sqref="O364:P364">
    <cfRule type="cellIs" dxfId="130" priority="31" operator="equal">
      <formula>0</formula>
    </cfRule>
  </conditionalFormatting>
  <conditionalFormatting sqref="O712:P712">
    <cfRule type="cellIs" dxfId="129" priority="30" operator="equal">
      <formula>0</formula>
    </cfRule>
  </conditionalFormatting>
  <conditionalFormatting sqref="O720:P720">
    <cfRule type="cellIs" dxfId="128" priority="29" operator="equal">
      <formula>0</formula>
    </cfRule>
  </conditionalFormatting>
  <conditionalFormatting sqref="O728:P728">
    <cfRule type="cellIs" dxfId="127" priority="28" operator="equal">
      <formula>0</formula>
    </cfRule>
  </conditionalFormatting>
  <conditionalFormatting sqref="O736:P736">
    <cfRule type="cellIs" dxfId="126" priority="27" operator="equal">
      <formula>0</formula>
    </cfRule>
  </conditionalFormatting>
  <conditionalFormatting sqref="O744:P744">
    <cfRule type="cellIs" dxfId="125" priority="26" operator="equal">
      <formula>0</formula>
    </cfRule>
  </conditionalFormatting>
  <conditionalFormatting sqref="O752:P752">
    <cfRule type="cellIs" dxfId="124" priority="25" operator="equal">
      <formula>0</formula>
    </cfRule>
  </conditionalFormatting>
  <conditionalFormatting sqref="O21:R21">
    <cfRule type="cellIs" dxfId="123" priority="24" operator="equal">
      <formula>0</formula>
    </cfRule>
  </conditionalFormatting>
  <conditionalFormatting sqref="O368:P368">
    <cfRule type="cellIs" dxfId="122" priority="23" operator="equal">
      <formula>0</formula>
    </cfRule>
  </conditionalFormatting>
  <conditionalFormatting sqref="O716:P716">
    <cfRule type="cellIs" dxfId="121" priority="22" operator="equal">
      <formula>0</formula>
    </cfRule>
  </conditionalFormatting>
  <conditionalFormatting sqref="O724:P724">
    <cfRule type="cellIs" dxfId="120" priority="21" operator="equal">
      <formula>0</formula>
    </cfRule>
  </conditionalFormatting>
  <conditionalFormatting sqref="O732:P732">
    <cfRule type="cellIs" dxfId="119" priority="20" operator="equal">
      <formula>0</formula>
    </cfRule>
  </conditionalFormatting>
  <conditionalFormatting sqref="O740:P740">
    <cfRule type="cellIs" dxfId="118" priority="19" operator="equal">
      <formula>0</formula>
    </cfRule>
  </conditionalFormatting>
  <conditionalFormatting sqref="O748:P748">
    <cfRule type="cellIs" dxfId="117" priority="18" operator="equal">
      <formula>0</formula>
    </cfRule>
  </conditionalFormatting>
  <conditionalFormatting sqref="O756:P756">
    <cfRule type="cellIs" dxfId="116" priority="17" operator="equal">
      <formula>0</formula>
    </cfRule>
  </conditionalFormatting>
  <conditionalFormatting sqref="O19:R19">
    <cfRule type="cellIs" dxfId="115" priority="16" operator="equal">
      <formula>0</formula>
    </cfRule>
  </conditionalFormatting>
  <conditionalFormatting sqref="O360:P360">
    <cfRule type="cellIs" dxfId="114" priority="15" operator="equal">
      <formula>0</formula>
    </cfRule>
  </conditionalFormatting>
  <conditionalFormatting sqref="O366:P366">
    <cfRule type="cellIs" dxfId="113" priority="14" operator="equal">
      <formula>0</formula>
    </cfRule>
  </conditionalFormatting>
  <conditionalFormatting sqref="O714:P714">
    <cfRule type="cellIs" dxfId="112" priority="13" operator="equal">
      <formula>0</formula>
    </cfRule>
  </conditionalFormatting>
  <conditionalFormatting sqref="O722:P722">
    <cfRule type="cellIs" dxfId="111" priority="12" operator="equal">
      <formula>0</formula>
    </cfRule>
  </conditionalFormatting>
  <conditionalFormatting sqref="O730:P730">
    <cfRule type="cellIs" dxfId="110" priority="11" operator="equal">
      <formula>0</formula>
    </cfRule>
  </conditionalFormatting>
  <conditionalFormatting sqref="O738:P738">
    <cfRule type="cellIs" dxfId="109" priority="10" operator="equal">
      <formula>0</formula>
    </cfRule>
  </conditionalFormatting>
  <conditionalFormatting sqref="O746:P746">
    <cfRule type="cellIs" dxfId="108" priority="9" operator="equal">
      <formula>0</formula>
    </cfRule>
  </conditionalFormatting>
  <conditionalFormatting sqref="O754:P754">
    <cfRule type="cellIs" dxfId="107" priority="8" operator="equal">
      <formula>0</formula>
    </cfRule>
  </conditionalFormatting>
  <conditionalFormatting sqref="O22:R22">
    <cfRule type="cellIs" dxfId="106" priority="7" operator="equal">
      <formula>0</formula>
    </cfRule>
  </conditionalFormatting>
  <conditionalFormatting sqref="O369:P369">
    <cfRule type="cellIs" dxfId="105" priority="6" operator="equal">
      <formula>0</formula>
    </cfRule>
  </conditionalFormatting>
  <conditionalFormatting sqref="O717:P717">
    <cfRule type="cellIs" dxfId="104" priority="5" operator="equal">
      <formula>0</formula>
    </cfRule>
  </conditionalFormatting>
  <conditionalFormatting sqref="O725:P725">
    <cfRule type="cellIs" dxfId="103" priority="4" operator="equal">
      <formula>0</formula>
    </cfRule>
  </conditionalFormatting>
  <conditionalFormatting sqref="O733:P733">
    <cfRule type="cellIs" dxfId="102" priority="3" operator="equal">
      <formula>0</formula>
    </cfRule>
  </conditionalFormatting>
  <conditionalFormatting sqref="O741:P741">
    <cfRule type="cellIs" dxfId="101" priority="2" operator="equal">
      <formula>0</formula>
    </cfRule>
  </conditionalFormatting>
  <conditionalFormatting sqref="O749:P749">
    <cfRule type="cellIs" dxfId="100" priority="1" operator="equal">
      <formula>0</formula>
    </cfRule>
  </conditionalFormatting>
  <dataValidations xWindow="537" yWindow="399" count="27">
    <dataValidation type="list" allowBlank="1" showInputMessage="1" showErrorMessage="1" sqref="G642:G654" xr:uid="{6E05F589-1A8E-4C9A-9B4E-332F58405C5C}">
      <formula1>INSUMOS</formula1>
    </dataValidation>
    <dataValidation type="decimal" allowBlank="1" showInputMessage="1" showErrorMessage="1" errorTitle="Error" error="Digite valores númericos en escala de 1 a 100" sqref="L642:L654" xr:uid="{2C935F05-1F2F-4604-A23F-F92949863CA1}">
      <formula1>0</formula1>
      <formula2>100</formula2>
    </dataValidation>
    <dataValidation type="whole" allowBlank="1" showInputMessage="1" showErrorMessage="1" errorTitle="Error " error="Digite en formato número " sqref="M642:M654" xr:uid="{FB12BCFA-3ED0-45F9-903D-ABD90708559C}">
      <formula1>1</formula1>
      <formula2>100000000000000000000</formula2>
    </dataValidation>
    <dataValidation type="date" showInputMessage="1" showErrorMessage="1" errorTitle="Error en fecha" error="Verifique los datos registrados, que las fechas deben estar en rango del 1 de enero del 2024 al 31 de diciembre de 2024 y que corresponda a días hábiles " sqref="Q642:R654 Q757:R789" xr:uid="{B194BC2F-C447-4152-BED0-8ECFCBD98374}">
      <formula1>45292</formula1>
      <formula2>45657</formula2>
    </dataValidation>
    <dataValidation allowBlank="1" showInputMessage="1" showErrorMessage="1" promptTitle="Identificador Fila" prompt="Ubique el cursor en la celda, despliegue la lista y seleccione la opcion Producto o actividad, " sqref="E619 D55:D56 D58:D59 D61:D62 D64:D68 D70:D71 D73:D74 D76:D77 D79:D81 D488:D489 H807:H809 D134:D135 D137:D140 D142:D143 O11:P15 O168:O176 D170:D173 D190:D192 D194:D196 D221:D223 D225:D226 D417:D423 H413:H420 D425:D426 D318 D258:D259 D250:D252 N257:O257 N260:O260 D264:D270 D272:D278 D288:D291 D293:D299 D682:D683 D685:D686 D688:D689 D691:D692 D328:D330 D332:D334 D336:D337 D339:D345 D347:D349 D351:D355 D357:D363 D365:D371 D373:D379 D381:D384 D386:D388 D390 D396:D397 D399:D403 D405:D406 D320 D322:D323 D726:D732 D734:D740 D742:D748 D750:D755 Q701:Q702 Q694:Q699 D325:D326 D42:D44 D46:D47 D49:D50 D52:D53 D555:D556 D558:D561 D563:D568 D570:D591 D593:D594 D596:D597 D599:D600 D602:D609 D611:D612 D614:D615 D617:D618 D620:D622 D624:D626 D628:D629 D631:D632 D634:D635 D637:D639 D694:D699 D701:D703 D705:D708 D491 D710:D716 O500:O536 Q426:Q427 P615 P617 P634 O673:O674 D254:D256 D301:D307 D309:D310 H75:H76 N46:P46 D175:D176 Q655:Q669 O228:S228 D676:D677 Q11:S40 N144:O144 N55:O55 N58:O58 N61:O61 O63:O68 N152:O152 D122:D123 D280:D286 O596:O597 O611:O618 O620:O626 Q306:S306 D718:D724 D312:D313 O42:P43 O23:P40 N183:P183 N52:P52 D178:D182 D125:D129 Q491:Q498 D184:D188 Q801:S801 D261:D262 Q321:Q323 Q254:Q319 Q409:Q424 S303:S304 D315:D316 D759:D764 D766:D771 D773:D783 D785:D788 D790:D792 D794:D801 D803:D805 D807:D809 Q423:S423 O772:O785 D131:D132 D641 Q325 Q500:Q536 D501:D502 B10 D229:D231 D392:D394 Q538:Q555 Q671:Q692 O487:O489 O628:O634 O790:O793 D679:D680 D408:D415 D233:D237 D239:D243 D245 D247:D248 Q487:Q489 D493:D498 D504:D505 D507:D510 D512:D517 D519:D522 D524:D529 D531:D533 D535:D536 D538:D539 D541:D543 D545:D547 D549:D550 D552:D553 D655 D657 D659 D661 D663 D673:D674 Q670:S670 O571:O591 H665 D671 D665:D669 O599:O606 D757 N11:N45 O538:O559 O757:O766 N564:O564 O656:O666 Q81:S81 I303:M304 Q158:Q172 D159:D161 P159 O158:O163 D163:D168 N258:N259 N802:O809 N47:N51 N53:N54 N56:N57 N59:N60 L81:N81 N62:N80 N82:N143 N145:N151 N153:N182 N184:N229 H231:H232 B230:S230 N231:N235 N237:N256 H289:H295 N261:N305 H338:H340 N307:N391 N393:N422 H424:H427 N424:N489 N491:O498 N500:N563 N565:N669 H791:H793 N671:N800 H222:H224 H238:H239 O242:S242 B11:G40 I11:M40 H11:H54 H56:H58 H60:H61 H63:H64 H66:H67 H69:H70 H72:H73 B81:J81 H78:H80 H82 H84:H89 H91:H98 H100:H106 H108:H109 H111:H112 H114:H116 H118 H120:H121 H123:H124 H126:H127 H129:H130 H132:H189 H191:H195 H197:H201 H203:H205 H207:H209 H211:H213 H215:H217 H219:H220 B228:M228 H226:H227 H229 B236:S236 H234:H235 B242:M242 H241 H244:H247 H249:H287 B303:G304 B306:N306 H297:H305 H307:H332 H334:H336 B392:S392 H342:H391 H393:H394 H396:H402 H404:H408 H410:H411 B423:N423 H422 B499:S499 B490:S490 H487:H489 H491:H498 H500:H504 H506:H531 H533:H535 H537:H538 H540:H541 H543:H545 H547:H549 H551:H563 H565:H593 H595:H596 H598:H599 H601:H602 H604:H611 H613:H614 H616:H617 H619:H620 H622:H624 H626:H628 H630:H631 H633:H634 H636:H637 H639:H641 H656:H657 H659 H661 H663 B670:N670 H667:H669 H671:H672 H674:H675 H677:H678 H680:H681 H683:H684 H686:H687 H689:H690 H692:H693 H695:H700 H702:H704 H706:H709 H711:H717 H719:H725 H727:H733 H735:H741 H743:H749 H751:H789 B801:N801 H795:H800 H802:H805 Q705:Q756 Q790:Q809 P169" xr:uid="{80DD326D-112D-4EAD-8EE3-A341C0C8AF09}"/>
    <dataValidation allowBlank="1" showInputMessage="1" showErrorMessage="1" promptTitle="Asociación a Planes" prompt="Ubique el cursor en la celda, despliegue la flecha y seleccione el o los planes al que le aporta la ejecución del producto. Este campo es de  selección múltiple en caso de requerirlo podrá seleccionar más de una opción._x000a_Para actividades digite N/A_x000a__x000a__x000a_" sqref="J10" xr:uid="{513FD191-601B-451B-B7B2-B8BA70C54FA8}"/>
    <dataValidation allowBlank="1" showInputMessage="1" showErrorMessage="1" promptTitle="Fuente de Financiación " prompt="Ubique el cursor en la celda. Despliegue la flecha y seleccione el proyectos que financia el cumplimiento del producto-_x000a_Para actividades digite N/A" sqref="H10" xr:uid="{7C5249C1-659C-4406-8F66-178B59CDB0E5}"/>
    <dataValidation allowBlank="1" showInputMessage="1" showErrorMessage="1" promptTitle="Insumo" prompt="Ubique el cursor en la celda, despliegue la flecha y seleccione el insumo que considere le esta aportando a la formulación del producto. En caso de optar por más de un insumo, seleccione el más relevante._x000a_Para actividades digite N/A" sqref="G10" xr:uid="{BC084688-DE3A-406D-82CD-9024CA4F7F9D}"/>
    <dataValidation allowBlank="1" showInputMessage="1" showErrorMessage="1" promptTitle="Estrategia " prompt="Ubique el cursor en la celda, despliegue la flecha y seleccione la estrategia que facilitará el cumplimiento del producto y el objetivo. Si es una actividad seleccione NA." sqref="F10" xr:uid="{D1B2DCA0-F327-414B-8D93-17FF35FCD972}"/>
    <dataValidation allowBlank="1" showInputMessage="1" showErrorMessage="1" promptTitle="Indicador estrátegico" prompt="Esta celda se diligencia automáticamente tras ser diligenciada la columna de Objetivo Estratégico" sqref="E10" xr:uid="{E5ADC0C1-3B3D-4D97-A689-E5BBB53DEB19}"/>
    <dataValidation allowBlank="1" showInputMessage="1" showErrorMessage="1" promptTitle="Objetivo Estratégico" prompt="Ubique el cursor en la celda, despliegue la flecha y seleccione el objetivo estrategico que será impactado por el producto formulado. Si es una actividad seleccione NA." sqref="D10" xr:uid="{29751130-DA2A-495B-BA80-053524AE410C}"/>
    <dataValidation allowBlank="1" showInputMessage="1" showErrorMessage="1" promptTitle="Política(s) MIPG" prompt="Ubique el cursor en la celda, despliegue la flecha y seleccione las políticas  identificadas para cada producto. Este campo cuenta con una lista de selección múltiple en caso de requerirlo podrá seleccionar más de una opción._x000a_Para actividades digite N/A" sqref="I10" xr:uid="{17B0706E-103E-47B3-B4EC-7176DB770BEA}"/>
    <dataValidation allowBlank="1" showInputMessage="1" showErrorMessage="1" promptTitle="Denomidador para la fórmula" prompt="Registre el denominador de la formula matemática que le permitirá calcular el avance y/o cumplimiento de producto o actividad" sqref="P10" xr:uid="{99029454-C3CA-4185-87CA-C8D48760A694}"/>
    <dataValidation allowBlank="1" showInputMessage="1" showErrorMessage="1" promptTitle="VIGENCIA" prompt="Ubique el cursor en la celda, despliegue la flecha y seleccione el año al que corresponde la formulación del PA." sqref="B6:C6" xr:uid="{CCBBEA99-0189-49AF-BEA8-354A18E3725A}"/>
    <dataValidation type="list" allowBlank="1" showInputMessage="1" showErrorMessage="1" sqref="D6" xr:uid="{EB5D7348-73A4-477A-BE63-CB231264EAFB}">
      <formula1>"2024,2025,2026"</formula1>
    </dataValidation>
    <dataValidation allowBlank="1" showInputMessage="1" showErrorMessage="1" promptTitle="Unidad de Medida " prompt="Despliegue la flecha y seleccione la opción número, si la meta se debe leer en términos numéricos, o porcentaje, si la meta se debe leer en términos porcentuales. " sqref="N10" xr:uid="{3977EC1B-8129-4A08-A773-EBE94BB15D74}"/>
    <dataValidation allowBlank="1" showInputMessage="1" showErrorMessage="1" promptTitle="Meta" prompt="Ingrese en formato número la meta prevista para cada producto y actividad" sqref="M10" xr:uid="{DDE176FB-4410-45AF-9C2F-E06D8D9DEA2D}"/>
    <dataValidation allowBlank="1" showInputMessage="1" showErrorMessage="1" promptTitle="Part. %" prompt="Registre la participación porcentual de cada producto y actividad. La suma de los ponderadores de los productos debe ser igual a 100%, así mismo  la suma de los % de las actividades asociadas a cada producto debe ser igual a 100%." sqref="L10" xr:uid="{BD7EE29D-A936-4A45-A04D-D9EE3876A908}"/>
    <dataValidation allowBlank="1" showInputMessage="1" showErrorMessage="1" promptTitle="Producto o Actividad " prompt="Registre los productos definidos en la planeación PA-PEI y defina las respectivas actividades. Mínimo una por producto. Registre el entregable entre parentesis por cada producto y actividad." sqref="K10" xr:uid="{64E677E4-A43B-4B37-B67E-397A278D1051}"/>
    <dataValidation allowBlank="1" showInputMessage="1" showErrorMessage="1" promptTitle="Categoría" prompt="Seleccione de la lista:*Operativo: Productos y actividades recurrentes *Operativo SI: Productos y actividades vinculados al sistema de información (tramites), *Innovador: Producto y actividades que implementan una nueva solución, herramienta o contenido." sqref="C10" xr:uid="{D360B0F4-8EB1-40D9-8B7A-218AC997CBBD}"/>
    <dataValidation type="list" allowBlank="1" showInputMessage="1" showErrorMessage="1" sqref="N8" xr:uid="{935F2186-2BCB-4F2F-BD87-2A9F20C481FA}">
      <formula1>ÁREAS</formula1>
    </dataValidation>
    <dataValidation allowBlank="1" showInputMessage="1" showErrorMessage="1" errorTitle="Fecha Final" error="Por favor egistre la fecha en formato día/es/año." promptTitle="Fecha de Inicio " prompt="Registrar en formato Año/mes/día, la fecha prevista para iniciar el producto o la actividad (verifique que corresponda a día hábil)._x000a__x000a_Recuerde:_x000a_A partir de la fecha registrada, el área y/o dependencia debera reportar avance en las actividades y productos." sqref="Q10" xr:uid="{87DE76B0-BC69-45D3-A744-5CEAA618AF94}"/>
    <dataValidation type="date" allowBlank="1" showInputMessage="1" showErrorMessage="1" errorTitle="Fecha Final" error="Por favor egistre la fecha en formato día/es/año." promptTitle="Fecha Final" prompt="Registrar en formato Año/mes/día, la fecha prevista para culminar el producto o la actividad (verifique que corresponda a día hábil)." sqref="R10" xr:uid="{591EEB85-F233-4F58-962B-EA2875583ECB}">
      <formula1>41640</formula1>
      <formula2>44196</formula2>
    </dataValidation>
    <dataValidation type="list" allowBlank="1" showErrorMessage="1" sqref="C145:C146 C148:C149 C151:C152 C154:C155 C555:C556 C70:C71 C73:C74 C76:C77 C79:C81 C309:C310 C312:C313 C392:C394 C134:C135 C137:C140 C142:C143 C198:C200 C202:C204 C206:C207 C209:C211 C213:C216 C218:C219 C320 C408:C415 C417:C423 C131:C132 C315:C316 C122:C123 C125:C129 C293:C299 C734:C740 C742:C748 C750:C755 C676:C677 C328:C330 C332:C334 C336:C337 C339:C345 C347:C349 C351:C355 C357:C363 C365:C371 C373:C379 C390 C396:C397 C399:C403 C405:C406 C322:C323 C325:C326 C250:C252 C558:C561 C563:C568 C570:C591 C593:C594 C596:C597 C599:C600 C602:C609 C611:C612 C614:C615 C617:C618 C620:C622 C624:C626 C628:C629 C631:C632 C634:C635 C301:C307 C679:C680 C682:C683 C685:C686 C688:C689 C691:C692 C694:C699 C701:C703 C705:C708 C710:C716 C718:C724 C726:C732 C318 C245 C247:C248 C157 C166:C167" xr:uid="{F739DF2A-53AD-4340-8563-598184C2AA34}">
      <formula1>"1-Innovador,2-Operativo,3-Operativo SI,4-N/A"</formula1>
    </dataValidation>
    <dataValidation allowBlank="1" showInputMessage="1" showErrorMessage="1" promptTitle="Áreas/Dependencias responsables " prompt="Ubieque el cursor en la celda, despligue la flecha selecciones las áreas o dependencias que participaran en la ejecución del producto  y/o actividades. Si esta formulando el producto seleccione todas las areas que participan en la ejecución de actividades" sqref="S10" xr:uid="{A553049E-80F9-4533-9BF8-B4E4A3BF186B}"/>
    <dataValidation allowBlank="1" showInputMessage="1" showErrorMessage="1" promptTitle="Númerador para formula " prompt="Registre el númerador de la formula matemática que le permitirá calcular el avance y/o cumplimiento de producto o actividad" sqref="O10" xr:uid="{68827F65-5567-4CB4-B12F-59A1516ADF78}"/>
    <dataValidation type="list" allowBlank="1" showInputMessage="1" showErrorMessage="1" sqref="E642:E654" xr:uid="{B05DC5AE-D98F-4279-9A28-A20D3B385037}">
      <formula1>INDIRECT(#REF!)</formula1>
    </dataValidation>
  </dataValidations>
  <pageMargins left="0.23622047244094491" right="0.23622047244094491" top="0.74803149606299213" bottom="0.74803149606299213" header="0.31496062992125984" footer="0.31496062992125984"/>
  <pageSetup paperSize="5" scale="59" orientation="landscape" r:id="rId1"/>
  <headerFooter>
    <oddFooter>&amp;RDE01-F03 Vr.16 (2023-12-28)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D7D8-0956-4CBC-A3CC-63865B6C1FD8}">
  <sheetPr codeName="Hoja30" filterMode="1"/>
  <dimension ref="A1:AN1391"/>
  <sheetViews>
    <sheetView showGridLines="0" topLeftCell="O1" zoomScale="67" zoomScaleNormal="69" workbookViewId="0">
      <selection activeCell="S36" sqref="S36"/>
    </sheetView>
  </sheetViews>
  <sheetFormatPr baseColWidth="10" defaultColWidth="14.28515625" defaultRowHeight="68.25" customHeight="1" x14ac:dyDescent="0.25"/>
  <cols>
    <col min="1" max="1" width="20.5703125" style="1" customWidth="1"/>
    <col min="2" max="3" width="14.28515625" style="56"/>
    <col min="4" max="4" width="20.5703125" style="1" customWidth="1"/>
    <col min="5" max="5" width="14.28515625" style="11" customWidth="1"/>
    <col min="6" max="7" width="15.28515625" style="11" customWidth="1"/>
    <col min="8" max="8" width="37.85546875" style="11" customWidth="1"/>
    <col min="9" max="11" width="15.28515625" style="11" customWidth="1"/>
    <col min="12" max="12" width="15.28515625" style="50" customWidth="1"/>
    <col min="13" max="13" width="15.28515625" style="11" customWidth="1"/>
    <col min="14" max="14" width="51.42578125" style="50" customWidth="1"/>
    <col min="15" max="15" width="14.28515625" style="51"/>
    <col min="16" max="17" width="14.28515625" style="11" customWidth="1"/>
    <col min="18" max="18" width="21.7109375" style="11" customWidth="1"/>
    <col min="19" max="19" width="29" style="11" customWidth="1"/>
    <col min="20" max="20" width="35.42578125" style="52" customWidth="1"/>
    <col min="21" max="21" width="35.7109375" style="25" customWidth="1"/>
    <col min="22" max="22" width="53.85546875" customWidth="1"/>
    <col min="23" max="30" width="20.85546875" customWidth="1"/>
    <col min="31" max="31" width="29.42578125" customWidth="1"/>
    <col min="32" max="32" width="20.85546875" style="7" customWidth="1"/>
    <col min="33" max="38" width="20.85546875" customWidth="1"/>
    <col min="39" max="39" width="38.5703125" style="58" customWidth="1"/>
  </cols>
  <sheetData>
    <row r="1" spans="1:39" ht="68.25" customHeight="1" thickBot="1" x14ac:dyDescent="0.3">
      <c r="E1" s="2"/>
      <c r="F1" s="2"/>
      <c r="G1" s="2"/>
      <c r="H1" s="2"/>
      <c r="I1" s="2"/>
      <c r="J1" s="2"/>
      <c r="K1" s="2"/>
      <c r="L1" s="3"/>
      <c r="M1" s="2"/>
      <c r="N1" s="3"/>
      <c r="O1" s="4"/>
      <c r="P1" s="2"/>
      <c r="Q1" s="2"/>
      <c r="R1" s="2"/>
      <c r="S1" s="2"/>
      <c r="T1" s="5"/>
      <c r="U1" s="6"/>
    </row>
    <row r="2" spans="1:39" ht="68.25" customHeight="1" x14ac:dyDescent="0.25">
      <c r="E2" s="344"/>
      <c r="F2" s="345"/>
      <c r="G2" s="346"/>
      <c r="H2" s="326" t="s">
        <v>0</v>
      </c>
      <c r="I2" s="327"/>
      <c r="J2" s="327"/>
      <c r="K2" s="327"/>
      <c r="L2" s="327"/>
      <c r="M2" s="327"/>
      <c r="N2" s="327"/>
      <c r="O2" s="328"/>
      <c r="P2" s="327"/>
      <c r="Q2" s="327"/>
      <c r="R2" s="327"/>
      <c r="S2" s="327"/>
      <c r="T2" s="327"/>
      <c r="U2" s="8" t="s">
        <v>1</v>
      </c>
      <c r="V2" s="9" t="s">
        <v>2</v>
      </c>
      <c r="W2" s="10"/>
      <c r="X2" s="10"/>
      <c r="Y2" s="10"/>
      <c r="Z2" s="10"/>
      <c r="AA2" s="10"/>
      <c r="AB2" s="10"/>
      <c r="AC2" s="10"/>
      <c r="AD2" s="10"/>
      <c r="AE2" s="10"/>
      <c r="AF2" s="10"/>
      <c r="AG2" s="10"/>
      <c r="AH2" s="10"/>
      <c r="AI2" s="10"/>
      <c r="AJ2" s="10"/>
      <c r="AK2" s="10"/>
      <c r="AL2" s="10"/>
    </row>
    <row r="3" spans="1:39" ht="11.25" customHeight="1" x14ac:dyDescent="0.25">
      <c r="E3" s="347"/>
      <c r="F3" s="348"/>
      <c r="G3" s="349"/>
      <c r="H3" s="329"/>
      <c r="I3" s="330"/>
      <c r="J3" s="330"/>
      <c r="K3" s="330"/>
      <c r="L3" s="330"/>
      <c r="M3" s="330"/>
      <c r="N3" s="330"/>
      <c r="O3" s="331"/>
      <c r="P3" s="330"/>
      <c r="Q3" s="330"/>
      <c r="R3" s="330"/>
      <c r="S3" s="330"/>
      <c r="T3" s="330"/>
      <c r="U3" s="12" t="s">
        <v>3</v>
      </c>
      <c r="V3" s="13">
        <v>16</v>
      </c>
      <c r="W3" s="14"/>
      <c r="X3" s="14"/>
      <c r="Y3" s="14"/>
      <c r="Z3" s="14"/>
      <c r="AA3" s="14"/>
      <c r="AB3" s="14"/>
      <c r="AC3" s="14"/>
      <c r="AD3" s="14"/>
      <c r="AE3" s="14"/>
      <c r="AF3" s="14"/>
      <c r="AG3" s="14"/>
      <c r="AH3" s="14"/>
      <c r="AI3" s="14"/>
      <c r="AJ3" s="14"/>
      <c r="AK3" s="14"/>
      <c r="AL3" s="14"/>
    </row>
    <row r="4" spans="1:39" ht="11.25" customHeight="1" thickBot="1" x14ac:dyDescent="0.3">
      <c r="E4" s="350"/>
      <c r="F4" s="351"/>
      <c r="G4" s="352"/>
      <c r="H4" s="332"/>
      <c r="I4" s="333"/>
      <c r="J4" s="333"/>
      <c r="K4" s="333"/>
      <c r="L4" s="333"/>
      <c r="M4" s="333"/>
      <c r="N4" s="333"/>
      <c r="O4" s="334"/>
      <c r="P4" s="333"/>
      <c r="Q4" s="333"/>
      <c r="R4" s="333"/>
      <c r="S4" s="333"/>
      <c r="T4" s="333"/>
      <c r="U4" s="15" t="s">
        <v>4</v>
      </c>
      <c r="V4" s="16" t="s">
        <v>5</v>
      </c>
      <c r="W4" s="10"/>
      <c r="X4" s="10"/>
      <c r="Y4" s="10"/>
      <c r="Z4" s="10"/>
      <c r="AA4" s="10"/>
      <c r="AB4" s="10"/>
      <c r="AC4" s="10"/>
      <c r="AD4" s="10"/>
      <c r="AE4" s="10"/>
      <c r="AF4" s="10"/>
      <c r="AG4" s="10"/>
      <c r="AH4" s="10"/>
      <c r="AI4" s="10"/>
      <c r="AJ4" s="10"/>
      <c r="AK4" s="10"/>
      <c r="AL4" s="10"/>
    </row>
    <row r="5" spans="1:39" ht="18.75" customHeight="1" thickBot="1" x14ac:dyDescent="0.3">
      <c r="E5" s="17"/>
      <c r="F5" s="17"/>
      <c r="G5" s="17"/>
      <c r="H5" s="17"/>
      <c r="I5" s="17"/>
      <c r="J5" s="17"/>
      <c r="K5" s="17"/>
      <c r="L5" s="18"/>
      <c r="M5" s="17"/>
      <c r="N5" s="18"/>
      <c r="O5" s="19"/>
      <c r="P5" s="17"/>
      <c r="Q5" s="17"/>
      <c r="R5" s="17"/>
      <c r="S5" s="17"/>
      <c r="T5" s="20"/>
      <c r="U5" s="21"/>
    </row>
    <row r="6" spans="1:39" ht="18.75" customHeight="1" thickBot="1" x14ac:dyDescent="0.3">
      <c r="E6" s="353" t="s">
        <v>6</v>
      </c>
      <c r="F6" s="354"/>
      <c r="G6" s="355">
        <v>2024</v>
      </c>
      <c r="H6" s="356"/>
      <c r="I6" s="356"/>
      <c r="J6" s="356"/>
      <c r="K6" s="357"/>
      <c r="L6" s="3"/>
      <c r="N6" s="22"/>
      <c r="O6" s="23"/>
      <c r="T6" s="24"/>
    </row>
    <row r="7" spans="1:39" ht="18.75" customHeight="1" x14ac:dyDescent="0.25">
      <c r="E7" s="26"/>
      <c r="F7" s="26"/>
      <c r="G7" s="27"/>
      <c r="H7" s="27"/>
      <c r="I7" s="27"/>
      <c r="J7" s="27"/>
      <c r="K7" s="27"/>
      <c r="L7" s="2"/>
      <c r="M7" s="28"/>
      <c r="N7" s="28"/>
      <c r="O7" s="29"/>
      <c r="P7" s="30"/>
      <c r="Q7" s="30"/>
      <c r="R7" s="30">
        <v>10</v>
      </c>
      <c r="S7" s="30">
        <v>1</v>
      </c>
      <c r="T7" s="31">
        <v>10</v>
      </c>
      <c r="U7" s="32"/>
    </row>
    <row r="8" spans="1:39" ht="18.75" customHeight="1" x14ac:dyDescent="0.25">
      <c r="E8" s="33"/>
      <c r="F8" s="34"/>
      <c r="G8" s="2"/>
      <c r="H8" s="33"/>
      <c r="I8" s="34"/>
      <c r="J8" s="34"/>
      <c r="K8" s="34"/>
      <c r="L8" s="2"/>
      <c r="M8" s="33"/>
      <c r="N8" s="35"/>
      <c r="O8" s="36"/>
      <c r="P8" s="2"/>
      <c r="Q8" s="34"/>
      <c r="R8" s="34"/>
      <c r="S8" s="34"/>
      <c r="T8" s="37"/>
      <c r="U8" s="37"/>
    </row>
    <row r="9" spans="1:39" ht="35.25" customHeight="1" x14ac:dyDescent="0.25">
      <c r="E9" s="358" t="s">
        <v>1832</v>
      </c>
      <c r="F9" s="359"/>
      <c r="G9" s="359"/>
      <c r="H9" s="359"/>
      <c r="I9" s="359"/>
      <c r="J9" s="359"/>
      <c r="K9" s="359"/>
      <c r="L9" s="359"/>
      <c r="M9" s="359"/>
      <c r="N9" s="359"/>
      <c r="O9" s="360"/>
      <c r="P9" s="359"/>
      <c r="Q9" s="359"/>
      <c r="R9" s="359"/>
      <c r="S9" s="359"/>
      <c r="T9" s="359"/>
      <c r="U9" s="361"/>
      <c r="V9" s="359"/>
      <c r="W9" s="38"/>
      <c r="X9" s="38"/>
      <c r="Y9" s="38"/>
      <c r="Z9" s="38"/>
      <c r="AA9" s="38"/>
      <c r="AB9" s="38"/>
      <c r="AC9" s="38"/>
      <c r="AD9" s="38"/>
      <c r="AE9" s="38"/>
      <c r="AF9" s="39"/>
      <c r="AG9" s="38"/>
      <c r="AH9" s="38"/>
      <c r="AI9" s="38"/>
      <c r="AJ9" s="38"/>
      <c r="AK9" s="38"/>
      <c r="AL9" s="38"/>
    </row>
    <row r="10" spans="1:39" s="7" customFormat="1" ht="42.75" customHeight="1" x14ac:dyDescent="0.25">
      <c r="A10" s="150" t="s">
        <v>1408</v>
      </c>
      <c r="B10" s="59"/>
      <c r="C10" s="59"/>
      <c r="D10" s="150" t="s">
        <v>8</v>
      </c>
      <c r="E10" s="151" t="s">
        <v>9</v>
      </c>
      <c r="F10" s="151" t="s">
        <v>10</v>
      </c>
      <c r="G10" s="151" t="s">
        <v>11</v>
      </c>
      <c r="H10" s="151" t="s">
        <v>12</v>
      </c>
      <c r="I10" s="151" t="s">
        <v>13</v>
      </c>
      <c r="J10" s="151" t="s">
        <v>14</v>
      </c>
      <c r="K10" s="151" t="s">
        <v>15</v>
      </c>
      <c r="L10" s="151" t="s">
        <v>16</v>
      </c>
      <c r="M10" s="151" t="s">
        <v>17</v>
      </c>
      <c r="N10" s="151" t="s">
        <v>18</v>
      </c>
      <c r="O10" s="152" t="s">
        <v>19</v>
      </c>
      <c r="P10" s="151" t="s">
        <v>20</v>
      </c>
      <c r="Q10" s="151" t="s">
        <v>21</v>
      </c>
      <c r="R10" s="151" t="s">
        <v>22</v>
      </c>
      <c r="S10" s="151" t="s">
        <v>23</v>
      </c>
      <c r="T10" s="153" t="s">
        <v>24</v>
      </c>
      <c r="U10" s="153" t="s">
        <v>25</v>
      </c>
      <c r="V10" s="151" t="s">
        <v>26</v>
      </c>
      <c r="W10" s="154" t="s">
        <v>27</v>
      </c>
      <c r="X10" s="154" t="s">
        <v>28</v>
      </c>
      <c r="Y10" s="154" t="s">
        <v>29</v>
      </c>
      <c r="Z10" s="154" t="s">
        <v>13</v>
      </c>
      <c r="AA10" s="154" t="s">
        <v>14</v>
      </c>
      <c r="AB10" s="154" t="s">
        <v>15</v>
      </c>
      <c r="AC10" s="154" t="s">
        <v>16</v>
      </c>
      <c r="AD10" s="154" t="s">
        <v>17</v>
      </c>
      <c r="AE10" s="154" t="s">
        <v>18</v>
      </c>
      <c r="AF10" s="53" t="s">
        <v>19</v>
      </c>
      <c r="AG10" s="53" t="s">
        <v>20</v>
      </c>
      <c r="AH10" s="53" t="s">
        <v>30</v>
      </c>
      <c r="AI10" s="53" t="s">
        <v>31</v>
      </c>
      <c r="AJ10" s="53" t="s">
        <v>32</v>
      </c>
      <c r="AK10" s="53" t="s">
        <v>33</v>
      </c>
      <c r="AL10" s="53" t="s">
        <v>34</v>
      </c>
      <c r="AM10" s="57" t="s">
        <v>1196</v>
      </c>
    </row>
    <row r="11" spans="1:39" ht="61.5" hidden="1" customHeight="1" x14ac:dyDescent="0.25">
      <c r="A11" s="55" t="s">
        <v>1500</v>
      </c>
      <c r="B11" s="181">
        <v>1</v>
      </c>
      <c r="C11" s="181"/>
      <c r="D11" s="55" t="s">
        <v>35</v>
      </c>
      <c r="E11" s="173" t="s">
        <v>36</v>
      </c>
      <c r="F11" s="173" t="s">
        <v>37</v>
      </c>
      <c r="G11" s="173" t="s">
        <v>38</v>
      </c>
      <c r="H11" s="173" t="s">
        <v>39</v>
      </c>
      <c r="I11" s="173" t="s">
        <v>40</v>
      </c>
      <c r="J11" s="173" t="s">
        <v>41</v>
      </c>
      <c r="K11" s="173" t="s">
        <v>42</v>
      </c>
      <c r="L11" s="173" t="s">
        <v>43</v>
      </c>
      <c r="M11" s="173" t="s">
        <v>44</v>
      </c>
      <c r="N11" s="173" t="s">
        <v>45</v>
      </c>
      <c r="O11" s="166">
        <v>0.5</v>
      </c>
      <c r="P11" s="173">
        <v>83</v>
      </c>
      <c r="Q11" s="173" t="s">
        <v>46</v>
      </c>
      <c r="R11" s="165" t="s">
        <v>47</v>
      </c>
      <c r="S11" s="165" t="s">
        <v>1210</v>
      </c>
      <c r="T11" s="171">
        <v>45293</v>
      </c>
      <c r="U11" s="171">
        <v>45646</v>
      </c>
      <c r="V11" s="173" t="s">
        <v>48</v>
      </c>
      <c r="W11" s="104"/>
      <c r="X11" s="104"/>
      <c r="Y11" s="104"/>
      <c r="Z11" s="104" t="s">
        <v>49</v>
      </c>
      <c r="AA11" s="104" t="s">
        <v>50</v>
      </c>
      <c r="AB11" s="104"/>
      <c r="AC11" s="104"/>
      <c r="AD11" s="54" t="s">
        <v>1499</v>
      </c>
      <c r="AE11" s="54"/>
      <c r="AF11"/>
      <c r="AM11"/>
    </row>
    <row r="12" spans="1:39" ht="61.5" hidden="1" customHeight="1" x14ac:dyDescent="0.25">
      <c r="A12" s="42" t="s">
        <v>1500</v>
      </c>
      <c r="B12" s="155">
        <f>+B11+1</f>
        <v>2</v>
      </c>
      <c r="C12" s="155"/>
      <c r="D12" s="42" t="s">
        <v>35</v>
      </c>
      <c r="E12" s="104" t="s">
        <v>51</v>
      </c>
      <c r="F12" s="104" t="s">
        <v>52</v>
      </c>
      <c r="G12" s="104" t="s">
        <v>53</v>
      </c>
      <c r="H12" s="104" t="s">
        <v>53</v>
      </c>
      <c r="I12" s="104" t="s">
        <v>54</v>
      </c>
      <c r="J12" s="104" t="s">
        <v>55</v>
      </c>
      <c r="K12" s="104" t="s">
        <v>42</v>
      </c>
      <c r="L12" s="104" t="s">
        <v>56</v>
      </c>
      <c r="M12" s="104" t="s">
        <v>44</v>
      </c>
      <c r="N12" s="104" t="s">
        <v>57</v>
      </c>
      <c r="O12" s="105">
        <v>1</v>
      </c>
      <c r="P12" s="104">
        <v>83</v>
      </c>
      <c r="Q12" s="104" t="s">
        <v>46</v>
      </c>
      <c r="R12" s="106" t="s">
        <v>47</v>
      </c>
      <c r="S12" s="106" t="s">
        <v>1210</v>
      </c>
      <c r="T12" s="107">
        <v>45293</v>
      </c>
      <c r="U12" s="107">
        <v>45646</v>
      </c>
      <c r="V12" s="104" t="s">
        <v>48</v>
      </c>
      <c r="W12" s="104"/>
      <c r="X12" s="104"/>
      <c r="Y12" s="104"/>
      <c r="Z12" s="104" t="s">
        <v>49</v>
      </c>
      <c r="AA12" s="104" t="s">
        <v>50</v>
      </c>
      <c r="AB12" s="104"/>
      <c r="AC12" s="104"/>
      <c r="AD12" s="54" t="s">
        <v>1499</v>
      </c>
      <c r="AE12" s="54"/>
      <c r="AF12"/>
      <c r="AM12"/>
    </row>
    <row r="13" spans="1:39" ht="61.5" hidden="1" customHeight="1" x14ac:dyDescent="0.25">
      <c r="A13" s="55" t="s">
        <v>1500</v>
      </c>
      <c r="B13" s="181">
        <f t="shared" ref="B13:B76" si="0">+B12+1</f>
        <v>3</v>
      </c>
      <c r="C13" s="181"/>
      <c r="D13" s="55" t="s">
        <v>35</v>
      </c>
      <c r="E13" s="173" t="s">
        <v>36</v>
      </c>
      <c r="F13" s="173" t="s">
        <v>37</v>
      </c>
      <c r="G13" s="173" t="s">
        <v>38</v>
      </c>
      <c r="H13" s="173" t="s">
        <v>39</v>
      </c>
      <c r="I13" s="173" t="s">
        <v>40</v>
      </c>
      <c r="J13" s="173" t="s">
        <v>41</v>
      </c>
      <c r="K13" s="173" t="s">
        <v>42</v>
      </c>
      <c r="L13" s="173" t="s">
        <v>58</v>
      </c>
      <c r="M13" s="173" t="s">
        <v>44</v>
      </c>
      <c r="N13" s="173" t="s">
        <v>59</v>
      </c>
      <c r="O13" s="166">
        <v>0.5</v>
      </c>
      <c r="P13" s="173">
        <v>100</v>
      </c>
      <c r="Q13" s="173" t="s">
        <v>46</v>
      </c>
      <c r="R13" s="165" t="s">
        <v>60</v>
      </c>
      <c r="S13" s="165" t="s">
        <v>1211</v>
      </c>
      <c r="T13" s="171">
        <v>45293</v>
      </c>
      <c r="U13" s="171">
        <v>45504</v>
      </c>
      <c r="V13" s="173" t="s">
        <v>61</v>
      </c>
      <c r="W13" s="104"/>
      <c r="X13" s="104"/>
      <c r="Y13" s="104"/>
      <c r="Z13" s="104" t="s">
        <v>49</v>
      </c>
      <c r="AA13" s="104" t="s">
        <v>50</v>
      </c>
      <c r="AB13" s="104"/>
      <c r="AC13" s="104"/>
      <c r="AD13" s="54" t="s">
        <v>1499</v>
      </c>
      <c r="AE13" s="54"/>
      <c r="AF13"/>
      <c r="AM13"/>
    </row>
    <row r="14" spans="1:39" ht="61.5" hidden="1" customHeight="1" x14ac:dyDescent="0.25">
      <c r="A14" s="42" t="s">
        <v>1500</v>
      </c>
      <c r="B14" s="155">
        <f t="shared" si="0"/>
        <v>4</v>
      </c>
      <c r="C14" s="155"/>
      <c r="D14" s="42" t="s">
        <v>35</v>
      </c>
      <c r="E14" s="104" t="s">
        <v>51</v>
      </c>
      <c r="F14" s="104" t="s">
        <v>52</v>
      </c>
      <c r="G14" s="104" t="s">
        <v>53</v>
      </c>
      <c r="H14" s="104" t="s">
        <v>53</v>
      </c>
      <c r="I14" s="104" t="s">
        <v>54</v>
      </c>
      <c r="J14" s="104" t="s">
        <v>55</v>
      </c>
      <c r="K14" s="104" t="s">
        <v>42</v>
      </c>
      <c r="L14" s="104" t="s">
        <v>56</v>
      </c>
      <c r="M14" s="104" t="s">
        <v>44</v>
      </c>
      <c r="N14" s="104" t="s">
        <v>62</v>
      </c>
      <c r="O14" s="105">
        <v>1</v>
      </c>
      <c r="P14" s="104">
        <v>100</v>
      </c>
      <c r="Q14" s="104" t="s">
        <v>46</v>
      </c>
      <c r="R14" s="106" t="s">
        <v>60</v>
      </c>
      <c r="S14" s="106" t="s">
        <v>1211</v>
      </c>
      <c r="T14" s="107">
        <v>45293</v>
      </c>
      <c r="U14" s="107">
        <v>45504</v>
      </c>
      <c r="V14" s="104" t="s">
        <v>61</v>
      </c>
      <c r="W14" s="104"/>
      <c r="X14" s="104"/>
      <c r="Y14" s="104"/>
      <c r="Z14" s="104" t="s">
        <v>49</v>
      </c>
      <c r="AA14" s="104" t="s">
        <v>50</v>
      </c>
      <c r="AB14" s="104"/>
      <c r="AC14" s="104"/>
      <c r="AD14" s="54" t="s">
        <v>1499</v>
      </c>
      <c r="AE14" s="54"/>
      <c r="AF14"/>
      <c r="AM14"/>
    </row>
    <row r="15" spans="1:39" ht="61.5" hidden="1" customHeight="1" x14ac:dyDescent="0.25">
      <c r="A15" s="55" t="s">
        <v>1500</v>
      </c>
      <c r="B15" s="181">
        <v>1</v>
      </c>
      <c r="C15" s="181"/>
      <c r="D15" s="55" t="s">
        <v>63</v>
      </c>
      <c r="E15" s="173" t="s">
        <v>36</v>
      </c>
      <c r="F15" s="173" t="s">
        <v>64</v>
      </c>
      <c r="G15" s="173" t="s">
        <v>65</v>
      </c>
      <c r="H15" s="173" t="s">
        <v>66</v>
      </c>
      <c r="I15" s="173" t="s">
        <v>67</v>
      </c>
      <c r="J15" s="173" t="s">
        <v>68</v>
      </c>
      <c r="K15" s="173" t="s">
        <v>42</v>
      </c>
      <c r="L15" s="173" t="s">
        <v>69</v>
      </c>
      <c r="M15" s="173" t="s">
        <v>70</v>
      </c>
      <c r="N15" s="173" t="s">
        <v>71</v>
      </c>
      <c r="O15" s="166">
        <v>0.4</v>
      </c>
      <c r="P15" s="173">
        <v>1</v>
      </c>
      <c r="Q15" s="173" t="s">
        <v>1634</v>
      </c>
      <c r="R15" s="165" t="s">
        <v>72</v>
      </c>
      <c r="S15" s="165" t="s">
        <v>1212</v>
      </c>
      <c r="T15" s="171">
        <v>45323</v>
      </c>
      <c r="U15" s="171">
        <v>45534</v>
      </c>
      <c r="V15" s="173" t="s">
        <v>73</v>
      </c>
      <c r="W15" s="104"/>
      <c r="X15" s="104"/>
      <c r="Y15" s="104" t="s">
        <v>50</v>
      </c>
      <c r="Z15" s="104"/>
      <c r="AA15" s="104"/>
      <c r="AB15" s="104"/>
      <c r="AC15" s="104"/>
      <c r="AD15" s="54" t="s">
        <v>1418</v>
      </c>
      <c r="AE15" s="54"/>
      <c r="AF15"/>
      <c r="AG15" s="104" t="s">
        <v>50</v>
      </c>
      <c r="AH15" s="104"/>
      <c r="AI15" s="104"/>
      <c r="AJ15" s="104"/>
      <c r="AK15" s="104"/>
      <c r="AL15" s="54" t="str">
        <f t="shared" ref="AL15:AL39" si="1">+CONCATENATE(V15," ",W15," ",X15," ",Y15," ",Z15," ",AA15," ",AB15," ",AC15," ",AD15," ",AE15," ",AF15," ",AG15," ",AH15," ",AI15," ",AJ15," ")</f>
        <v xml:space="preserve">11-Grupo de Trabajo Cobro Coactivo, 20-Oficina de Tecnología e Informática   Se ajusta redacción                 Se ajusta redacción        Se ajusta redacción     </v>
      </c>
      <c r="AM15"/>
    </row>
    <row r="16" spans="1:39" ht="61.5" hidden="1" customHeight="1" x14ac:dyDescent="0.25">
      <c r="A16" s="42" t="s">
        <v>1500</v>
      </c>
      <c r="B16" s="155">
        <f t="shared" si="0"/>
        <v>2</v>
      </c>
      <c r="C16" s="155"/>
      <c r="D16" s="42" t="s">
        <v>63</v>
      </c>
      <c r="E16" s="104" t="s">
        <v>51</v>
      </c>
      <c r="F16" s="104" t="s">
        <v>52</v>
      </c>
      <c r="G16" s="104" t="s">
        <v>53</v>
      </c>
      <c r="H16" s="104" t="s">
        <v>53</v>
      </c>
      <c r="I16" s="104" t="s">
        <v>54</v>
      </c>
      <c r="J16" s="104" t="s">
        <v>55</v>
      </c>
      <c r="K16" s="104" t="s">
        <v>42</v>
      </c>
      <c r="L16" s="104" t="s">
        <v>56</v>
      </c>
      <c r="M16" s="104" t="s">
        <v>44</v>
      </c>
      <c r="N16" s="104" t="s">
        <v>74</v>
      </c>
      <c r="O16" s="109">
        <v>0.1</v>
      </c>
      <c r="P16" s="104">
        <v>1</v>
      </c>
      <c r="Q16" s="104" t="s">
        <v>1634</v>
      </c>
      <c r="R16" s="66" t="s">
        <v>1579</v>
      </c>
      <c r="S16" s="66" t="s">
        <v>1635</v>
      </c>
      <c r="T16" s="107">
        <v>45323</v>
      </c>
      <c r="U16" s="107">
        <v>45359</v>
      </c>
      <c r="V16" s="110" t="s">
        <v>73</v>
      </c>
      <c r="W16" s="104"/>
      <c r="X16" s="104"/>
      <c r="Y16" s="104" t="s">
        <v>50</v>
      </c>
      <c r="Z16" s="104"/>
      <c r="AA16" s="104"/>
      <c r="AB16" s="104"/>
      <c r="AC16" s="104"/>
      <c r="AD16" s="54" t="s">
        <v>1418</v>
      </c>
      <c r="AE16" s="54"/>
      <c r="AF16"/>
      <c r="AG16" s="104" t="s">
        <v>50</v>
      </c>
      <c r="AH16" s="104"/>
      <c r="AI16" s="104"/>
      <c r="AJ16" s="104"/>
      <c r="AK16" s="104"/>
      <c r="AL16" s="54" t="str">
        <f t="shared" si="1"/>
        <v xml:space="preserve">11-Grupo de Trabajo Cobro Coactivo, 20-Oficina de Tecnología e Informática   Se ajusta redacción                 Se ajusta redacción        Se ajusta redacción     </v>
      </c>
      <c r="AM16"/>
    </row>
    <row r="17" spans="1:38" customFormat="1" ht="61.5" hidden="1" customHeight="1" x14ac:dyDescent="0.25">
      <c r="A17" s="42" t="s">
        <v>1500</v>
      </c>
      <c r="B17" s="155">
        <f t="shared" si="0"/>
        <v>3</v>
      </c>
      <c r="C17" s="155" t="s">
        <v>1594</v>
      </c>
      <c r="D17" s="42" t="s">
        <v>63</v>
      </c>
      <c r="E17" s="104" t="s">
        <v>51</v>
      </c>
      <c r="F17" s="104" t="s">
        <v>52</v>
      </c>
      <c r="G17" s="104" t="s">
        <v>53</v>
      </c>
      <c r="H17" s="104" t="s">
        <v>53</v>
      </c>
      <c r="I17" s="104" t="s">
        <v>54</v>
      </c>
      <c r="J17" s="104" t="s">
        <v>55</v>
      </c>
      <c r="K17" s="104" t="s">
        <v>42</v>
      </c>
      <c r="L17" s="104" t="s">
        <v>56</v>
      </c>
      <c r="M17" s="104" t="s">
        <v>44</v>
      </c>
      <c r="N17" s="104" t="s">
        <v>824</v>
      </c>
      <c r="O17" s="109">
        <v>0.1</v>
      </c>
      <c r="P17" s="104">
        <v>1</v>
      </c>
      <c r="Q17" s="104" t="s">
        <v>7</v>
      </c>
      <c r="R17" s="156" t="s">
        <v>1595</v>
      </c>
      <c r="S17" s="156" t="s">
        <v>1596</v>
      </c>
      <c r="T17" s="107">
        <v>45323</v>
      </c>
      <c r="U17" s="107">
        <v>45359</v>
      </c>
      <c r="V17" s="110" t="s">
        <v>73</v>
      </c>
      <c r="W17" s="104"/>
      <c r="X17" s="104"/>
      <c r="Y17" s="104" t="s">
        <v>50</v>
      </c>
      <c r="Z17" s="104"/>
      <c r="AA17" s="104"/>
      <c r="AB17" s="104"/>
      <c r="AC17" s="104"/>
      <c r="AD17" s="54" t="s">
        <v>1418</v>
      </c>
      <c r="AE17" s="54"/>
      <c r="AG17" s="104" t="s">
        <v>50</v>
      </c>
      <c r="AH17" s="104"/>
      <c r="AI17" s="104"/>
      <c r="AJ17" s="104"/>
      <c r="AK17" s="104"/>
      <c r="AL17" s="54" t="str">
        <f t="shared" si="1"/>
        <v xml:space="preserve">11-Grupo de Trabajo Cobro Coactivo, 20-Oficina de Tecnología e Informática   Se ajusta redacción                 Se ajusta redacción        Se ajusta redacción     </v>
      </c>
    </row>
    <row r="18" spans="1:38" customFormat="1" ht="61.5" hidden="1" customHeight="1" x14ac:dyDescent="0.25">
      <c r="A18" s="42" t="s">
        <v>1500</v>
      </c>
      <c r="B18" s="155">
        <f t="shared" si="0"/>
        <v>4</v>
      </c>
      <c r="C18" s="155"/>
      <c r="D18" s="42" t="s">
        <v>63</v>
      </c>
      <c r="E18" s="104" t="s">
        <v>51</v>
      </c>
      <c r="F18" s="104" t="s">
        <v>52</v>
      </c>
      <c r="G18" s="104" t="s">
        <v>53</v>
      </c>
      <c r="H18" s="104" t="s">
        <v>53</v>
      </c>
      <c r="I18" s="104" t="s">
        <v>54</v>
      </c>
      <c r="J18" s="104" t="s">
        <v>55</v>
      </c>
      <c r="K18" s="104" t="s">
        <v>42</v>
      </c>
      <c r="L18" s="104" t="s">
        <v>56</v>
      </c>
      <c r="M18" s="104" t="s">
        <v>44</v>
      </c>
      <c r="N18" s="104" t="s">
        <v>75</v>
      </c>
      <c r="O18" s="109">
        <v>0.15</v>
      </c>
      <c r="P18" s="104">
        <v>1</v>
      </c>
      <c r="Q18" s="104" t="s">
        <v>7</v>
      </c>
      <c r="R18" s="66" t="s">
        <v>1584</v>
      </c>
      <c r="S18" s="66" t="s">
        <v>1585</v>
      </c>
      <c r="T18" s="107">
        <v>45352</v>
      </c>
      <c r="U18" s="107">
        <v>45387</v>
      </c>
      <c r="V18" s="110" t="s">
        <v>73</v>
      </c>
      <c r="W18" s="104"/>
      <c r="X18" s="104"/>
      <c r="Y18" s="104" t="s">
        <v>50</v>
      </c>
      <c r="Z18" s="104"/>
      <c r="AA18" s="104"/>
      <c r="AB18" s="104"/>
      <c r="AC18" s="104"/>
      <c r="AD18" s="54" t="s">
        <v>1418</v>
      </c>
      <c r="AE18" s="54"/>
      <c r="AG18" s="104" t="s">
        <v>50</v>
      </c>
      <c r="AH18" s="104"/>
      <c r="AI18" s="104"/>
      <c r="AJ18" s="104"/>
      <c r="AK18" s="104"/>
      <c r="AL18" s="54" t="str">
        <f t="shared" si="1"/>
        <v xml:space="preserve">11-Grupo de Trabajo Cobro Coactivo, 20-Oficina de Tecnología e Informática   Se ajusta redacción                 Se ajusta redacción        Se ajusta redacción     </v>
      </c>
    </row>
    <row r="19" spans="1:38" customFormat="1" ht="61.5" hidden="1" customHeight="1" x14ac:dyDescent="0.25">
      <c r="A19" s="42" t="s">
        <v>1500</v>
      </c>
      <c r="B19" s="155">
        <f t="shared" si="0"/>
        <v>5</v>
      </c>
      <c r="C19" s="155" t="s">
        <v>1594</v>
      </c>
      <c r="D19" s="42" t="s">
        <v>63</v>
      </c>
      <c r="E19" s="104" t="s">
        <v>51</v>
      </c>
      <c r="F19" s="104" t="s">
        <v>52</v>
      </c>
      <c r="G19" s="104" t="s">
        <v>53</v>
      </c>
      <c r="H19" s="104" t="s">
        <v>53</v>
      </c>
      <c r="I19" s="104" t="s">
        <v>54</v>
      </c>
      <c r="J19" s="104" t="s">
        <v>55</v>
      </c>
      <c r="K19" s="104" t="s">
        <v>42</v>
      </c>
      <c r="L19" s="104" t="s">
        <v>56</v>
      </c>
      <c r="M19" s="104" t="s">
        <v>44</v>
      </c>
      <c r="N19" s="104" t="s">
        <v>76</v>
      </c>
      <c r="O19" s="109">
        <v>0.15</v>
      </c>
      <c r="P19" s="104">
        <v>1</v>
      </c>
      <c r="Q19" s="104" t="s">
        <v>7</v>
      </c>
      <c r="R19" s="157" t="s">
        <v>1586</v>
      </c>
      <c r="S19" s="158" t="s">
        <v>1587</v>
      </c>
      <c r="T19" s="107">
        <v>45390</v>
      </c>
      <c r="U19" s="107">
        <v>45464</v>
      </c>
      <c r="V19" s="110" t="s">
        <v>73</v>
      </c>
      <c r="W19" s="104"/>
      <c r="X19" s="104"/>
      <c r="Y19" s="104" t="s">
        <v>50</v>
      </c>
      <c r="Z19" s="104"/>
      <c r="AA19" s="104"/>
      <c r="AB19" s="104"/>
      <c r="AC19" s="104"/>
      <c r="AD19" s="54" t="s">
        <v>1418</v>
      </c>
      <c r="AE19" s="54"/>
      <c r="AG19" s="104" t="s">
        <v>50</v>
      </c>
      <c r="AH19" s="104"/>
      <c r="AI19" s="104"/>
      <c r="AJ19" s="104"/>
      <c r="AK19" s="104"/>
      <c r="AL19" s="54" t="str">
        <f t="shared" si="1"/>
        <v xml:space="preserve">11-Grupo de Trabajo Cobro Coactivo, 20-Oficina de Tecnología e Informática   Se ajusta redacción                 Se ajusta redacción        Se ajusta redacción     </v>
      </c>
    </row>
    <row r="20" spans="1:38" customFormat="1" ht="61.5" hidden="1" customHeight="1" x14ac:dyDescent="0.25">
      <c r="A20" s="42" t="s">
        <v>1500</v>
      </c>
      <c r="B20" s="155">
        <f t="shared" si="0"/>
        <v>6</v>
      </c>
      <c r="C20" s="155"/>
      <c r="D20" s="42" t="s">
        <v>63</v>
      </c>
      <c r="E20" s="104" t="s">
        <v>51</v>
      </c>
      <c r="F20" s="104" t="s">
        <v>52</v>
      </c>
      <c r="G20" s="104" t="s">
        <v>53</v>
      </c>
      <c r="H20" s="104" t="s">
        <v>53</v>
      </c>
      <c r="I20" s="104" t="s">
        <v>54</v>
      </c>
      <c r="J20" s="104" t="s">
        <v>55</v>
      </c>
      <c r="K20" s="104" t="s">
        <v>42</v>
      </c>
      <c r="L20" s="104" t="s">
        <v>56</v>
      </c>
      <c r="M20" s="104" t="s">
        <v>44</v>
      </c>
      <c r="N20" s="104" t="s">
        <v>77</v>
      </c>
      <c r="O20" s="109">
        <v>0.2</v>
      </c>
      <c r="P20" s="104">
        <v>1</v>
      </c>
      <c r="Q20" s="104" t="s">
        <v>7</v>
      </c>
      <c r="R20" s="66" t="s">
        <v>1588</v>
      </c>
      <c r="S20" s="66" t="s">
        <v>1589</v>
      </c>
      <c r="T20" s="107">
        <v>45467</v>
      </c>
      <c r="U20" s="107">
        <v>45499</v>
      </c>
      <c r="V20" s="110" t="s">
        <v>73</v>
      </c>
      <c r="W20" s="104"/>
      <c r="X20" s="104"/>
      <c r="Y20" s="104" t="s">
        <v>50</v>
      </c>
      <c r="Z20" s="104"/>
      <c r="AA20" s="104"/>
      <c r="AB20" s="104"/>
      <c r="AC20" s="104"/>
      <c r="AD20" s="54" t="s">
        <v>1418</v>
      </c>
      <c r="AE20" s="54"/>
      <c r="AG20" s="104" t="s">
        <v>50</v>
      </c>
      <c r="AH20" s="104"/>
      <c r="AI20" s="104"/>
      <c r="AJ20" s="104"/>
      <c r="AK20" s="104"/>
      <c r="AL20" s="54" t="str">
        <f t="shared" si="1"/>
        <v xml:space="preserve">11-Grupo de Trabajo Cobro Coactivo, 20-Oficina de Tecnología e Informática   Se ajusta redacción                 Se ajusta redacción        Se ajusta redacción     </v>
      </c>
    </row>
    <row r="21" spans="1:38" customFormat="1" ht="61.5" hidden="1" customHeight="1" x14ac:dyDescent="0.25">
      <c r="A21" s="42" t="s">
        <v>1500</v>
      </c>
      <c r="B21" s="155">
        <f t="shared" si="0"/>
        <v>7</v>
      </c>
      <c r="C21" s="155"/>
      <c r="D21" s="42" t="s">
        <v>63</v>
      </c>
      <c r="E21" s="104" t="s">
        <v>51</v>
      </c>
      <c r="F21" s="104" t="s">
        <v>52</v>
      </c>
      <c r="G21" s="104" t="s">
        <v>53</v>
      </c>
      <c r="H21" s="104" t="s">
        <v>53</v>
      </c>
      <c r="I21" s="104" t="s">
        <v>54</v>
      </c>
      <c r="J21" s="104" t="s">
        <v>55</v>
      </c>
      <c r="K21" s="104" t="s">
        <v>42</v>
      </c>
      <c r="L21" s="104" t="s">
        <v>56</v>
      </c>
      <c r="M21" s="104" t="s">
        <v>44</v>
      </c>
      <c r="N21" s="104" t="s">
        <v>78</v>
      </c>
      <c r="O21" s="109">
        <v>0.1</v>
      </c>
      <c r="P21" s="104">
        <v>1</v>
      </c>
      <c r="Q21" s="104" t="s">
        <v>7</v>
      </c>
      <c r="R21" s="67" t="s">
        <v>1590</v>
      </c>
      <c r="S21" s="66" t="s">
        <v>1591</v>
      </c>
      <c r="T21" s="107">
        <v>45502</v>
      </c>
      <c r="U21" s="107">
        <v>45519</v>
      </c>
      <c r="V21" s="110" t="s">
        <v>73</v>
      </c>
      <c r="W21" s="104"/>
      <c r="X21" s="104"/>
      <c r="Y21" s="104" t="s">
        <v>50</v>
      </c>
      <c r="Z21" s="104"/>
      <c r="AA21" s="104"/>
      <c r="AB21" s="104"/>
      <c r="AC21" s="104"/>
      <c r="AD21" s="54" t="s">
        <v>1418</v>
      </c>
      <c r="AE21" s="54"/>
      <c r="AG21" s="104" t="s">
        <v>50</v>
      </c>
      <c r="AH21" s="104"/>
      <c r="AI21" s="104"/>
      <c r="AJ21" s="104"/>
      <c r="AK21" s="104"/>
      <c r="AL21" s="54" t="str">
        <f t="shared" si="1"/>
        <v xml:space="preserve">11-Grupo de Trabajo Cobro Coactivo, 20-Oficina de Tecnología e Informática   Se ajusta redacción                 Se ajusta redacción        Se ajusta redacción     </v>
      </c>
    </row>
    <row r="22" spans="1:38" customFormat="1" ht="61.5" hidden="1" customHeight="1" x14ac:dyDescent="0.25">
      <c r="A22" s="42" t="s">
        <v>1500</v>
      </c>
      <c r="B22" s="155">
        <f t="shared" si="0"/>
        <v>8</v>
      </c>
      <c r="C22" s="155"/>
      <c r="D22" s="42" t="s">
        <v>63</v>
      </c>
      <c r="E22" s="104" t="s">
        <v>51</v>
      </c>
      <c r="F22" s="104" t="s">
        <v>52</v>
      </c>
      <c r="G22" s="104" t="s">
        <v>53</v>
      </c>
      <c r="H22" s="104" t="s">
        <v>53</v>
      </c>
      <c r="I22" s="104" t="s">
        <v>54</v>
      </c>
      <c r="J22" s="104" t="s">
        <v>55</v>
      </c>
      <c r="K22" s="104" t="s">
        <v>42</v>
      </c>
      <c r="L22" s="104" t="s">
        <v>56</v>
      </c>
      <c r="M22" s="104" t="s">
        <v>44</v>
      </c>
      <c r="N22" s="104" t="s">
        <v>79</v>
      </c>
      <c r="O22" s="109">
        <v>0.2</v>
      </c>
      <c r="P22" s="104">
        <v>1</v>
      </c>
      <c r="Q22" s="104" t="s">
        <v>7</v>
      </c>
      <c r="R22" s="66" t="s">
        <v>1592</v>
      </c>
      <c r="S22" s="66" t="s">
        <v>1593</v>
      </c>
      <c r="T22" s="107">
        <v>45520</v>
      </c>
      <c r="U22" s="107">
        <v>45534</v>
      </c>
      <c r="V22" s="110" t="s">
        <v>73</v>
      </c>
      <c r="W22" s="104"/>
      <c r="X22" s="104"/>
      <c r="Y22" s="104" t="s">
        <v>50</v>
      </c>
      <c r="Z22" s="104"/>
      <c r="AA22" s="104"/>
      <c r="AB22" s="104"/>
      <c r="AC22" s="104"/>
      <c r="AD22" s="54" t="s">
        <v>1418</v>
      </c>
      <c r="AE22" s="54"/>
      <c r="AG22" s="104" t="s">
        <v>50</v>
      </c>
      <c r="AH22" s="104"/>
      <c r="AI22" s="104"/>
      <c r="AJ22" s="104"/>
      <c r="AK22" s="104"/>
      <c r="AL22" s="54" t="str">
        <f t="shared" si="1"/>
        <v xml:space="preserve">11-Grupo de Trabajo Cobro Coactivo, 20-Oficina de Tecnología e Informática   Se ajusta redacción                 Se ajusta redacción        Se ajusta redacción     </v>
      </c>
    </row>
    <row r="23" spans="1:38" customFormat="1" ht="61.5" hidden="1" customHeight="1" x14ac:dyDescent="0.25">
      <c r="A23" s="55" t="s">
        <v>1500</v>
      </c>
      <c r="B23" s="181">
        <f t="shared" si="0"/>
        <v>9</v>
      </c>
      <c r="C23" s="181"/>
      <c r="D23" s="55" t="s">
        <v>63</v>
      </c>
      <c r="E23" s="173" t="s">
        <v>36</v>
      </c>
      <c r="F23" s="173" t="s">
        <v>37</v>
      </c>
      <c r="G23" s="173" t="s">
        <v>38</v>
      </c>
      <c r="H23" s="173" t="s">
        <v>39</v>
      </c>
      <c r="I23" s="173" t="s">
        <v>40</v>
      </c>
      <c r="J23" s="173" t="s">
        <v>80</v>
      </c>
      <c r="K23" s="173" t="s">
        <v>42</v>
      </c>
      <c r="L23" s="173" t="s">
        <v>56</v>
      </c>
      <c r="M23" s="173" t="s">
        <v>44</v>
      </c>
      <c r="N23" s="173" t="s">
        <v>81</v>
      </c>
      <c r="O23" s="166">
        <v>0.3</v>
      </c>
      <c r="P23" s="173">
        <v>1</v>
      </c>
      <c r="Q23" s="173" t="s">
        <v>7</v>
      </c>
      <c r="R23" s="165" t="s">
        <v>82</v>
      </c>
      <c r="S23" s="165" t="s">
        <v>1213</v>
      </c>
      <c r="T23" s="171">
        <v>45323</v>
      </c>
      <c r="U23" s="171">
        <v>45471</v>
      </c>
      <c r="V23" s="173" t="s">
        <v>83</v>
      </c>
      <c r="W23" s="104"/>
      <c r="X23" s="104"/>
      <c r="Y23" s="104" t="s">
        <v>50</v>
      </c>
      <c r="Z23" s="104"/>
      <c r="AA23" s="104"/>
      <c r="AB23" s="104"/>
      <c r="AC23" s="104"/>
      <c r="AD23" s="54" t="s">
        <v>1418</v>
      </c>
      <c r="AE23" s="54"/>
      <c r="AG23" s="104" t="s">
        <v>50</v>
      </c>
      <c r="AH23" s="104"/>
      <c r="AI23" s="104"/>
      <c r="AJ23" s="104"/>
      <c r="AK23" s="104"/>
      <c r="AL23" s="54" t="str">
        <f t="shared" si="1"/>
        <v xml:space="preserve">11-Grupo de Trabajo Cobro Coactivo, 30-Oficina Asesora de Planeación   Se ajusta redacción                 Se ajusta redacción        Se ajusta redacción     </v>
      </c>
    </row>
    <row r="24" spans="1:38" customFormat="1" ht="61.5" hidden="1" customHeight="1" x14ac:dyDescent="0.25">
      <c r="A24" s="42" t="s">
        <v>1500</v>
      </c>
      <c r="B24" s="155">
        <f t="shared" si="0"/>
        <v>10</v>
      </c>
      <c r="C24" s="155"/>
      <c r="D24" s="42" t="s">
        <v>63</v>
      </c>
      <c r="E24" s="104" t="s">
        <v>51</v>
      </c>
      <c r="F24" s="104" t="s">
        <v>52</v>
      </c>
      <c r="G24" s="104" t="s">
        <v>53</v>
      </c>
      <c r="H24" s="104" t="s">
        <v>53</v>
      </c>
      <c r="I24" s="104" t="s">
        <v>54</v>
      </c>
      <c r="J24" s="104" t="s">
        <v>55</v>
      </c>
      <c r="K24" s="104" t="s">
        <v>42</v>
      </c>
      <c r="L24" s="104" t="s">
        <v>56</v>
      </c>
      <c r="M24" s="104" t="s">
        <v>44</v>
      </c>
      <c r="N24" s="104" t="s">
        <v>84</v>
      </c>
      <c r="O24" s="109">
        <v>0.6</v>
      </c>
      <c r="P24" s="104">
        <v>1</v>
      </c>
      <c r="Q24" s="104" t="s">
        <v>7</v>
      </c>
      <c r="R24" s="106" t="s">
        <v>85</v>
      </c>
      <c r="S24" s="108" t="s">
        <v>1214</v>
      </c>
      <c r="T24" s="107">
        <v>45323</v>
      </c>
      <c r="U24" s="107">
        <v>45401</v>
      </c>
      <c r="V24" s="110" t="s">
        <v>63</v>
      </c>
      <c r="W24" s="104"/>
      <c r="X24" s="104"/>
      <c r="Y24" s="104" t="s">
        <v>50</v>
      </c>
      <c r="Z24" s="104"/>
      <c r="AA24" s="104"/>
      <c r="AB24" s="104"/>
      <c r="AC24" s="104"/>
      <c r="AD24" s="54" t="s">
        <v>1418</v>
      </c>
      <c r="AE24" s="54"/>
      <c r="AG24" s="104" t="s">
        <v>50</v>
      </c>
      <c r="AH24" s="104"/>
      <c r="AI24" s="104"/>
      <c r="AJ24" s="104"/>
      <c r="AK24" s="104"/>
      <c r="AL24" s="54" t="str">
        <f t="shared" si="1"/>
        <v xml:space="preserve">11-Grupo de Trabajo Cobro Coactivo   Se ajusta redacción                 Se ajusta redacción        Se ajusta redacción     </v>
      </c>
    </row>
    <row r="25" spans="1:38" customFormat="1" ht="61.5" hidden="1" customHeight="1" x14ac:dyDescent="0.25">
      <c r="A25" s="42" t="s">
        <v>1500</v>
      </c>
      <c r="B25" s="155">
        <f t="shared" si="0"/>
        <v>11</v>
      </c>
      <c r="C25" s="155"/>
      <c r="D25" s="42" t="s">
        <v>63</v>
      </c>
      <c r="E25" s="104" t="s">
        <v>51</v>
      </c>
      <c r="F25" s="104" t="s">
        <v>52</v>
      </c>
      <c r="G25" s="104" t="s">
        <v>53</v>
      </c>
      <c r="H25" s="104" t="s">
        <v>53</v>
      </c>
      <c r="I25" s="104" t="s">
        <v>54</v>
      </c>
      <c r="J25" s="104" t="s">
        <v>55</v>
      </c>
      <c r="K25" s="104" t="s">
        <v>42</v>
      </c>
      <c r="L25" s="104" t="s">
        <v>56</v>
      </c>
      <c r="M25" s="104" t="s">
        <v>44</v>
      </c>
      <c r="N25" s="104" t="s">
        <v>86</v>
      </c>
      <c r="O25" s="111">
        <v>0</v>
      </c>
      <c r="P25" s="104">
        <v>1</v>
      </c>
      <c r="Q25" s="104" t="s">
        <v>7</v>
      </c>
      <c r="R25" s="106" t="s">
        <v>87</v>
      </c>
      <c r="S25" s="108" t="s">
        <v>1215</v>
      </c>
      <c r="T25" s="107">
        <v>45404</v>
      </c>
      <c r="U25" s="107">
        <v>45429</v>
      </c>
      <c r="V25" s="112" t="s">
        <v>88</v>
      </c>
      <c r="W25" s="104" t="s">
        <v>1636</v>
      </c>
      <c r="X25" s="104"/>
      <c r="Y25" s="104" t="s">
        <v>50</v>
      </c>
      <c r="Z25" s="104"/>
      <c r="AA25" s="104"/>
      <c r="AB25" s="104"/>
      <c r="AC25" s="104"/>
      <c r="AD25" s="196" t="s">
        <v>1637</v>
      </c>
      <c r="AE25" s="54"/>
      <c r="AG25" s="104" t="s">
        <v>50</v>
      </c>
      <c r="AH25" s="104"/>
      <c r="AI25" s="104"/>
      <c r="AJ25" s="104"/>
      <c r="AK25" s="104"/>
      <c r="AL25" s="54" t="str">
        <f t="shared" si="1"/>
        <v xml:space="preserve">30-Oficina Asesora de Planeación Ajustar la actividad, es responsabilidad de otra áreas
SE AJUSTO  Se ajusta redacción               Ajustar la actividad, es responsabilidad de otra áreas
SE AJUSTO  Se ajusta redacción        Se ajusta redacción     </v>
      </c>
    </row>
    <row r="26" spans="1:38" customFormat="1" ht="61.5" hidden="1" customHeight="1" x14ac:dyDescent="0.25">
      <c r="A26" s="42" t="s">
        <v>1500</v>
      </c>
      <c r="B26" s="155">
        <f t="shared" si="0"/>
        <v>12</v>
      </c>
      <c r="C26" s="155"/>
      <c r="D26" s="42" t="s">
        <v>63</v>
      </c>
      <c r="E26" s="104" t="s">
        <v>51</v>
      </c>
      <c r="F26" s="104" t="s">
        <v>52</v>
      </c>
      <c r="G26" s="104" t="s">
        <v>53</v>
      </c>
      <c r="H26" s="104" t="s">
        <v>53</v>
      </c>
      <c r="I26" s="104" t="s">
        <v>54</v>
      </c>
      <c r="J26" s="104" t="s">
        <v>55</v>
      </c>
      <c r="K26" s="104" t="s">
        <v>42</v>
      </c>
      <c r="L26" s="104" t="s">
        <v>56</v>
      </c>
      <c r="M26" s="104" t="s">
        <v>44</v>
      </c>
      <c r="N26" s="104" t="s">
        <v>89</v>
      </c>
      <c r="O26" s="109">
        <v>0.4</v>
      </c>
      <c r="P26" s="104">
        <v>1</v>
      </c>
      <c r="Q26" s="104" t="s">
        <v>7</v>
      </c>
      <c r="R26" s="106" t="s">
        <v>90</v>
      </c>
      <c r="S26" s="108" t="s">
        <v>1216</v>
      </c>
      <c r="T26" s="107">
        <v>45432</v>
      </c>
      <c r="U26" s="107">
        <v>45450</v>
      </c>
      <c r="V26" s="110" t="s">
        <v>63</v>
      </c>
      <c r="W26" s="104"/>
      <c r="X26" s="104"/>
      <c r="Y26" s="104" t="s">
        <v>50</v>
      </c>
      <c r="Z26" s="104"/>
      <c r="AA26" s="104"/>
      <c r="AB26" s="104"/>
      <c r="AC26" s="104"/>
      <c r="AD26" s="54" t="s">
        <v>1418</v>
      </c>
      <c r="AE26" s="54"/>
      <c r="AG26" s="104" t="s">
        <v>50</v>
      </c>
      <c r="AH26" s="104"/>
      <c r="AI26" s="104"/>
      <c r="AJ26" s="104"/>
      <c r="AK26" s="104"/>
      <c r="AL26" s="54" t="str">
        <f t="shared" si="1"/>
        <v xml:space="preserve">11-Grupo de Trabajo Cobro Coactivo   Se ajusta redacción                 Se ajusta redacción        Se ajusta redacción     </v>
      </c>
    </row>
    <row r="27" spans="1:38" customFormat="1" ht="61.5" hidden="1" customHeight="1" x14ac:dyDescent="0.25">
      <c r="A27" s="42" t="s">
        <v>1500</v>
      </c>
      <c r="B27" s="155">
        <f t="shared" si="0"/>
        <v>13</v>
      </c>
      <c r="C27" s="155"/>
      <c r="D27" s="42" t="s">
        <v>63</v>
      </c>
      <c r="E27" s="104" t="s">
        <v>51</v>
      </c>
      <c r="F27" s="104" t="s">
        <v>52</v>
      </c>
      <c r="G27" s="104" t="s">
        <v>53</v>
      </c>
      <c r="H27" s="104" t="s">
        <v>53</v>
      </c>
      <c r="I27" s="104" t="s">
        <v>54</v>
      </c>
      <c r="J27" s="104" t="s">
        <v>55</v>
      </c>
      <c r="K27" s="104" t="s">
        <v>42</v>
      </c>
      <c r="L27" s="104" t="s">
        <v>56</v>
      </c>
      <c r="M27" s="104" t="s">
        <v>44</v>
      </c>
      <c r="N27" s="104" t="s">
        <v>91</v>
      </c>
      <c r="O27" s="111">
        <v>0</v>
      </c>
      <c r="P27" s="104">
        <v>1</v>
      </c>
      <c r="Q27" s="104" t="s">
        <v>7</v>
      </c>
      <c r="R27" s="106" t="s">
        <v>92</v>
      </c>
      <c r="S27" s="108" t="s">
        <v>1217</v>
      </c>
      <c r="T27" s="107">
        <v>45454</v>
      </c>
      <c r="U27" s="107">
        <v>45471</v>
      </c>
      <c r="V27" s="112" t="s">
        <v>88</v>
      </c>
      <c r="W27" s="104" t="s">
        <v>1636</v>
      </c>
      <c r="X27" s="104"/>
      <c r="Y27" s="104" t="s">
        <v>50</v>
      </c>
      <c r="Z27" s="104"/>
      <c r="AA27" s="104"/>
      <c r="AB27" s="104"/>
      <c r="AC27" s="104"/>
      <c r="AD27" s="196" t="s">
        <v>1637</v>
      </c>
      <c r="AE27" s="54"/>
      <c r="AG27" s="104" t="s">
        <v>50</v>
      </c>
      <c r="AH27" s="104"/>
      <c r="AI27" s="104"/>
      <c r="AJ27" s="104"/>
      <c r="AK27" s="104"/>
      <c r="AL27" s="54" t="str">
        <f t="shared" si="1"/>
        <v xml:space="preserve">30-Oficina Asesora de Planeación Ajustar la actividad, es responsabilidad de otra áreas
SE AJUSTO  Se ajusta redacción               Ajustar la actividad, es responsabilidad de otra áreas
SE AJUSTO  Se ajusta redacción        Se ajusta redacción     </v>
      </c>
    </row>
    <row r="28" spans="1:38" customFormat="1" ht="51.75" hidden="1" customHeight="1" x14ac:dyDescent="0.25">
      <c r="A28" s="55" t="s">
        <v>1500</v>
      </c>
      <c r="B28" s="181">
        <f t="shared" si="0"/>
        <v>14</v>
      </c>
      <c r="C28" s="181"/>
      <c r="D28" s="55" t="s">
        <v>63</v>
      </c>
      <c r="E28" s="173" t="s">
        <v>36</v>
      </c>
      <c r="F28" s="173" t="s">
        <v>37</v>
      </c>
      <c r="G28" s="173" t="s">
        <v>93</v>
      </c>
      <c r="H28" s="173" t="s">
        <v>94</v>
      </c>
      <c r="I28" s="173" t="s">
        <v>95</v>
      </c>
      <c r="J28" s="173" t="s">
        <v>80</v>
      </c>
      <c r="K28" s="173" t="s">
        <v>42</v>
      </c>
      <c r="L28" s="173" t="s">
        <v>96</v>
      </c>
      <c r="M28" s="173" t="s">
        <v>97</v>
      </c>
      <c r="N28" s="173" t="s">
        <v>98</v>
      </c>
      <c r="O28" s="166">
        <v>0.3</v>
      </c>
      <c r="P28" s="173">
        <v>1</v>
      </c>
      <c r="Q28" s="173" t="s">
        <v>7</v>
      </c>
      <c r="R28" s="165" t="s">
        <v>99</v>
      </c>
      <c r="S28" s="165" t="s">
        <v>1218</v>
      </c>
      <c r="T28" s="171">
        <v>45352</v>
      </c>
      <c r="U28" s="171">
        <v>45534</v>
      </c>
      <c r="V28" s="173" t="s">
        <v>100</v>
      </c>
      <c r="W28" s="104"/>
      <c r="X28" s="104"/>
      <c r="Y28" s="104" t="s">
        <v>50</v>
      </c>
      <c r="Z28" s="104"/>
      <c r="AA28" s="104"/>
      <c r="AB28" s="104"/>
      <c r="AC28" s="104"/>
      <c r="AD28" s="54" t="s">
        <v>1418</v>
      </c>
      <c r="AE28" s="54"/>
      <c r="AG28" s="104" t="s">
        <v>50</v>
      </c>
      <c r="AH28" s="104"/>
      <c r="AI28" s="104"/>
      <c r="AJ28" s="104"/>
      <c r="AK28" s="104"/>
      <c r="AL28" s="54" t="str">
        <f t="shared" si="1"/>
        <v xml:space="preserve">11-Grupo de Trabajo Cobro Coactivo, 73-Grupo de Comunicación, 20-Oficina de Tecnología e Informática, 10-Oficina Asesora Jurídica   Se ajusta redacción                 Se ajusta redacción        Se ajusta redacción     </v>
      </c>
    </row>
    <row r="29" spans="1:38" customFormat="1" ht="49.5" hidden="1" customHeight="1" x14ac:dyDescent="0.25">
      <c r="A29" s="42" t="s">
        <v>1500</v>
      </c>
      <c r="B29" s="155">
        <f t="shared" si="0"/>
        <v>15</v>
      </c>
      <c r="C29" s="155" t="s">
        <v>1539</v>
      </c>
      <c r="D29" s="42" t="s">
        <v>63</v>
      </c>
      <c r="E29" s="104" t="s">
        <v>51</v>
      </c>
      <c r="F29" s="104" t="s">
        <v>52</v>
      </c>
      <c r="G29" s="104" t="s">
        <v>53</v>
      </c>
      <c r="H29" s="104" t="s">
        <v>53</v>
      </c>
      <c r="I29" s="104" t="s">
        <v>54</v>
      </c>
      <c r="J29" s="104" t="s">
        <v>55</v>
      </c>
      <c r="K29" s="104" t="s">
        <v>42</v>
      </c>
      <c r="L29" s="104" t="s">
        <v>56</v>
      </c>
      <c r="M29" s="104" t="s">
        <v>44</v>
      </c>
      <c r="N29" s="159" t="s">
        <v>933</v>
      </c>
      <c r="O29" s="109">
        <v>0.3</v>
      </c>
      <c r="P29" s="104">
        <v>1</v>
      </c>
      <c r="Q29" s="104" t="s">
        <v>7</v>
      </c>
      <c r="R29" s="160" t="s">
        <v>1540</v>
      </c>
      <c r="S29" s="54" t="s">
        <v>1541</v>
      </c>
      <c r="T29" s="107">
        <v>45352</v>
      </c>
      <c r="U29" s="107">
        <v>45372</v>
      </c>
      <c r="V29" s="110" t="s">
        <v>63</v>
      </c>
      <c r="W29" s="104"/>
      <c r="X29" s="104"/>
      <c r="Y29" s="104" t="s">
        <v>50</v>
      </c>
      <c r="Z29" s="104"/>
      <c r="AA29" s="104"/>
      <c r="AB29" s="104"/>
      <c r="AC29" s="104"/>
      <c r="AD29" s="54" t="s">
        <v>1418</v>
      </c>
      <c r="AE29" s="54"/>
      <c r="AG29" s="104" t="s">
        <v>50</v>
      </c>
      <c r="AH29" s="104"/>
      <c r="AI29" s="104"/>
      <c r="AJ29" s="104"/>
      <c r="AK29" s="104"/>
      <c r="AL29" s="54" t="str">
        <f t="shared" si="1"/>
        <v xml:space="preserve">11-Grupo de Trabajo Cobro Coactivo   Se ajusta redacción                 Se ajusta redacción        Se ajusta redacción     </v>
      </c>
    </row>
    <row r="30" spans="1:38" customFormat="1" ht="66.75" hidden="1" customHeight="1" x14ac:dyDescent="0.25">
      <c r="A30" s="42" t="s">
        <v>1500</v>
      </c>
      <c r="B30" s="155">
        <f t="shared" si="0"/>
        <v>16</v>
      </c>
      <c r="C30" s="155" t="s">
        <v>1539</v>
      </c>
      <c r="D30" s="42" t="s">
        <v>63</v>
      </c>
      <c r="E30" s="104" t="s">
        <v>51</v>
      </c>
      <c r="F30" s="104" t="s">
        <v>52</v>
      </c>
      <c r="G30" s="104" t="s">
        <v>53</v>
      </c>
      <c r="H30" s="104" t="s">
        <v>53</v>
      </c>
      <c r="I30" s="104" t="s">
        <v>54</v>
      </c>
      <c r="J30" s="104" t="s">
        <v>55</v>
      </c>
      <c r="K30" s="104" t="s">
        <v>42</v>
      </c>
      <c r="L30" s="104" t="s">
        <v>56</v>
      </c>
      <c r="M30" s="104" t="s">
        <v>44</v>
      </c>
      <c r="N30" s="63" t="s">
        <v>935</v>
      </c>
      <c r="O30" s="111">
        <v>0</v>
      </c>
      <c r="P30" s="104">
        <v>1</v>
      </c>
      <c r="Q30" s="104" t="s">
        <v>7</v>
      </c>
      <c r="R30" s="161" t="s">
        <v>1542</v>
      </c>
      <c r="S30" s="54" t="s">
        <v>1543</v>
      </c>
      <c r="T30" s="107">
        <v>45373</v>
      </c>
      <c r="U30" s="107">
        <v>45387</v>
      </c>
      <c r="V30" s="112" t="s">
        <v>35</v>
      </c>
      <c r="W30" s="104" t="s">
        <v>1636</v>
      </c>
      <c r="X30" s="104"/>
      <c r="Y30" s="104" t="s">
        <v>50</v>
      </c>
      <c r="Z30" s="104"/>
      <c r="AA30" s="104"/>
      <c r="AB30" s="104"/>
      <c r="AC30" s="104"/>
      <c r="AD30" s="196" t="s">
        <v>1637</v>
      </c>
      <c r="AE30" s="54"/>
      <c r="AG30" s="104" t="s">
        <v>50</v>
      </c>
      <c r="AH30" s="104"/>
      <c r="AI30" s="104"/>
      <c r="AJ30" s="104"/>
      <c r="AK30" s="104"/>
      <c r="AL30" s="54" t="str">
        <f t="shared" si="1"/>
        <v xml:space="preserve">10-Oficina Asesora Jurídica Ajustar la actividad, es responsabilidad de otra áreas
SE AJUSTO  Se ajusta redacción               Ajustar la actividad, es responsabilidad de otra áreas
SE AJUSTO  Se ajusta redacción        Se ajusta redacción     </v>
      </c>
    </row>
    <row r="31" spans="1:38" customFormat="1" ht="75" hidden="1" customHeight="1" x14ac:dyDescent="0.25">
      <c r="A31" s="42" t="s">
        <v>1500</v>
      </c>
      <c r="B31" s="155">
        <f t="shared" si="0"/>
        <v>17</v>
      </c>
      <c r="C31" s="155" t="s">
        <v>1539</v>
      </c>
      <c r="D31" s="42" t="s">
        <v>63</v>
      </c>
      <c r="E31" s="104" t="s">
        <v>51</v>
      </c>
      <c r="F31" s="104" t="s">
        <v>52</v>
      </c>
      <c r="G31" s="104" t="s">
        <v>53</v>
      </c>
      <c r="H31" s="104" t="s">
        <v>53</v>
      </c>
      <c r="I31" s="104" t="s">
        <v>54</v>
      </c>
      <c r="J31" s="104" t="s">
        <v>55</v>
      </c>
      <c r="K31" s="104" t="s">
        <v>42</v>
      </c>
      <c r="L31" s="104" t="s">
        <v>56</v>
      </c>
      <c r="M31" s="104" t="s">
        <v>44</v>
      </c>
      <c r="N31" s="63" t="s">
        <v>936</v>
      </c>
      <c r="O31" s="109">
        <v>0.1</v>
      </c>
      <c r="P31" s="104">
        <v>1</v>
      </c>
      <c r="Q31" s="104" t="s">
        <v>7</v>
      </c>
      <c r="R31" s="161" t="s">
        <v>1544</v>
      </c>
      <c r="S31" s="54" t="s">
        <v>1545</v>
      </c>
      <c r="T31" s="107">
        <v>45390</v>
      </c>
      <c r="U31" s="107">
        <v>45399</v>
      </c>
      <c r="V31" s="110" t="s">
        <v>63</v>
      </c>
      <c r="W31" s="104"/>
      <c r="X31" s="104"/>
      <c r="Y31" s="104" t="s">
        <v>50</v>
      </c>
      <c r="Z31" s="104"/>
      <c r="AA31" s="104"/>
      <c r="AB31" s="113" t="s">
        <v>1638</v>
      </c>
      <c r="AC31" s="104"/>
      <c r="AD31" s="68" t="s">
        <v>1639</v>
      </c>
      <c r="AE31" s="54"/>
      <c r="AG31" s="104" t="s">
        <v>50</v>
      </c>
      <c r="AH31" s="104"/>
      <c r="AI31" s="104"/>
      <c r="AJ31" s="113" t="s">
        <v>1640</v>
      </c>
      <c r="AK31" s="104"/>
      <c r="AL31" s="54" t="str">
        <f t="shared" si="1"/>
        <v xml:space="preserve">11-Grupo de Trabajo Cobro Coactivo   Se ajusta redacción    la actividad se va a realizar en 9 días? SI CUMPLEN             Se ajusta redacción    la actividad se va a realizar en 9 días? SI CUMPLEN    Se ajusta redacción    la actividad se va a realizar en 9 días? </v>
      </c>
    </row>
    <row r="32" spans="1:38" customFormat="1" ht="71.25" hidden="1" customHeight="1" x14ac:dyDescent="0.25">
      <c r="A32" s="42" t="s">
        <v>1500</v>
      </c>
      <c r="B32" s="155">
        <f t="shared" si="0"/>
        <v>18</v>
      </c>
      <c r="C32" s="155" t="s">
        <v>1539</v>
      </c>
      <c r="D32" s="42" t="s">
        <v>63</v>
      </c>
      <c r="E32" s="104" t="s">
        <v>51</v>
      </c>
      <c r="F32" s="104" t="s">
        <v>52</v>
      </c>
      <c r="G32" s="104" t="s">
        <v>53</v>
      </c>
      <c r="H32" s="104" t="s">
        <v>53</v>
      </c>
      <c r="I32" s="104" t="s">
        <v>54</v>
      </c>
      <c r="J32" s="104" t="s">
        <v>55</v>
      </c>
      <c r="K32" s="104" t="s">
        <v>42</v>
      </c>
      <c r="L32" s="104" t="s">
        <v>56</v>
      </c>
      <c r="M32" s="104" t="s">
        <v>44</v>
      </c>
      <c r="N32" s="104" t="s">
        <v>103</v>
      </c>
      <c r="O32" s="111">
        <v>0</v>
      </c>
      <c r="P32" s="104">
        <v>1</v>
      </c>
      <c r="Q32" s="104" t="s">
        <v>7</v>
      </c>
      <c r="R32" s="161" t="s">
        <v>1546</v>
      </c>
      <c r="S32" s="54" t="s">
        <v>1547</v>
      </c>
      <c r="T32" s="107">
        <v>45400</v>
      </c>
      <c r="U32" s="107">
        <v>45408</v>
      </c>
      <c r="V32" s="112" t="s">
        <v>35</v>
      </c>
      <c r="W32" s="104" t="s">
        <v>1636</v>
      </c>
      <c r="X32" s="104"/>
      <c r="Y32" s="104" t="s">
        <v>50</v>
      </c>
      <c r="Z32" s="104"/>
      <c r="AA32" s="104"/>
      <c r="AB32" s="113" t="s">
        <v>1641</v>
      </c>
      <c r="AC32" s="104"/>
      <c r="AD32" s="196" t="s">
        <v>1642</v>
      </c>
      <c r="AE32" s="54"/>
      <c r="AG32" s="104" t="s">
        <v>50</v>
      </c>
      <c r="AH32" s="104"/>
      <c r="AI32" s="104"/>
      <c r="AJ32" s="113" t="s">
        <v>1643</v>
      </c>
      <c r="AK32" s="104"/>
      <c r="AL32" s="54" t="str">
        <f t="shared" si="1"/>
        <v xml:space="preserve">10-Oficina Asesora Jurídica Ajustar la actividad, es responsabilidad de otra áreas
SE AJUSTO  Se ajusta redacción    la actividad se va a realizar en 8 días?  SI CUMPLEN           Ajustar la actividad, es responsabilidad de otra áreas
SE AJUSTO  Se ajusta redacción    la actividad se va a realizar en 8 días?  SI CUMPLEN    Se ajusta redacción    la actividad se va a realizar en 8 días? </v>
      </c>
    </row>
    <row r="33" spans="1:38" customFormat="1" ht="61.5" hidden="1" customHeight="1" x14ac:dyDescent="0.25">
      <c r="A33" s="42" t="s">
        <v>1500</v>
      </c>
      <c r="B33" s="155">
        <f t="shared" si="0"/>
        <v>19</v>
      </c>
      <c r="C33" s="155" t="s">
        <v>1539</v>
      </c>
      <c r="D33" s="42" t="s">
        <v>63</v>
      </c>
      <c r="E33" s="104" t="s">
        <v>51</v>
      </c>
      <c r="F33" s="104" t="s">
        <v>52</v>
      </c>
      <c r="G33" s="104" t="s">
        <v>53</v>
      </c>
      <c r="H33" s="104" t="s">
        <v>53</v>
      </c>
      <c r="I33" s="104" t="s">
        <v>54</v>
      </c>
      <c r="J33" s="104" t="s">
        <v>55</v>
      </c>
      <c r="K33" s="104" t="s">
        <v>42</v>
      </c>
      <c r="L33" s="104" t="s">
        <v>56</v>
      </c>
      <c r="M33" s="104" t="s">
        <v>44</v>
      </c>
      <c r="N33" s="64" t="s">
        <v>938</v>
      </c>
      <c r="O33" s="109">
        <v>0.2</v>
      </c>
      <c r="P33" s="104">
        <v>1</v>
      </c>
      <c r="Q33" s="104" t="s">
        <v>7</v>
      </c>
      <c r="R33" s="161" t="s">
        <v>1548</v>
      </c>
      <c r="S33" s="54" t="s">
        <v>1549</v>
      </c>
      <c r="T33" s="107">
        <v>45411</v>
      </c>
      <c r="U33" s="107">
        <v>45429</v>
      </c>
      <c r="V33" s="110" t="s">
        <v>63</v>
      </c>
      <c r="W33" s="104"/>
      <c r="X33" s="104"/>
      <c r="Y33" s="104" t="s">
        <v>50</v>
      </c>
      <c r="Z33" s="104"/>
      <c r="AA33" s="104"/>
      <c r="AB33" s="104"/>
      <c r="AC33" s="104"/>
      <c r="AD33" s="54" t="s">
        <v>1418</v>
      </c>
      <c r="AE33" s="54"/>
      <c r="AG33" s="104" t="s">
        <v>50</v>
      </c>
      <c r="AH33" s="104"/>
      <c r="AI33" s="104"/>
      <c r="AJ33" s="104"/>
      <c r="AK33" s="104"/>
      <c r="AL33" s="54" t="str">
        <f t="shared" si="1"/>
        <v xml:space="preserve">11-Grupo de Trabajo Cobro Coactivo   Se ajusta redacción                 Se ajusta redacción        Se ajusta redacción     </v>
      </c>
    </row>
    <row r="34" spans="1:38" customFormat="1" ht="127.5" hidden="1" customHeight="1" x14ac:dyDescent="0.25">
      <c r="A34" s="42" t="s">
        <v>1500</v>
      </c>
      <c r="B34" s="155">
        <f t="shared" si="0"/>
        <v>20</v>
      </c>
      <c r="C34" s="155" t="s">
        <v>1539</v>
      </c>
      <c r="D34" s="42" t="s">
        <v>63</v>
      </c>
      <c r="E34" s="104" t="s">
        <v>51</v>
      </c>
      <c r="F34" s="104" t="s">
        <v>52</v>
      </c>
      <c r="G34" s="104" t="s">
        <v>53</v>
      </c>
      <c r="H34" s="104" t="s">
        <v>53</v>
      </c>
      <c r="I34" s="104" t="s">
        <v>54</v>
      </c>
      <c r="J34" s="104" t="s">
        <v>55</v>
      </c>
      <c r="K34" s="104" t="s">
        <v>42</v>
      </c>
      <c r="L34" s="104" t="s">
        <v>56</v>
      </c>
      <c r="M34" s="104" t="s">
        <v>44</v>
      </c>
      <c r="N34" s="64" t="s">
        <v>939</v>
      </c>
      <c r="O34" s="109">
        <v>0.1</v>
      </c>
      <c r="P34" s="104">
        <v>1</v>
      </c>
      <c r="Q34" s="104" t="s">
        <v>7</v>
      </c>
      <c r="R34" s="161" t="s">
        <v>1644</v>
      </c>
      <c r="S34" s="54" t="s">
        <v>1645</v>
      </c>
      <c r="T34" s="107">
        <v>45432</v>
      </c>
      <c r="U34" s="107">
        <v>45436</v>
      </c>
      <c r="V34" s="110" t="s">
        <v>63</v>
      </c>
      <c r="W34" s="104"/>
      <c r="X34" s="104"/>
      <c r="Y34" s="104" t="s">
        <v>50</v>
      </c>
      <c r="Z34" s="104"/>
      <c r="AA34" s="104"/>
      <c r="AB34" s="113" t="s">
        <v>1646</v>
      </c>
      <c r="AC34" s="104"/>
      <c r="AD34" s="54" t="s">
        <v>1647</v>
      </c>
      <c r="AE34" s="54"/>
      <c r="AG34" s="104" t="s">
        <v>50</v>
      </c>
      <c r="AH34" s="104"/>
      <c r="AI34" s="104"/>
      <c r="AJ34" s="113" t="s">
        <v>1648</v>
      </c>
      <c r="AK34" s="104"/>
      <c r="AL34" s="54" t="str">
        <f t="shared" si="1"/>
        <v xml:space="preserve">11-Grupo de Trabajo Cobro Coactivo   Se ajusta redacción    la actividad se va a realizar en 4 días? SI CUMPLEN             Se ajusta redacción    la actividad se va a realizar en 4 días? SI CUMPLEN    Se ajusta redacción    la actividad se va a realizar en 4 días? </v>
      </c>
    </row>
    <row r="35" spans="1:38" customFormat="1" ht="61.5" hidden="1" customHeight="1" x14ac:dyDescent="0.25">
      <c r="A35" s="42" t="s">
        <v>1500</v>
      </c>
      <c r="B35" s="155">
        <f t="shared" si="0"/>
        <v>21</v>
      </c>
      <c r="C35" s="155" t="s">
        <v>1539</v>
      </c>
      <c r="D35" s="42" t="s">
        <v>63</v>
      </c>
      <c r="E35" s="104" t="s">
        <v>51</v>
      </c>
      <c r="F35" s="104" t="s">
        <v>52</v>
      </c>
      <c r="G35" s="104" t="s">
        <v>53</v>
      </c>
      <c r="H35" s="104" t="s">
        <v>53</v>
      </c>
      <c r="I35" s="104" t="s">
        <v>54</v>
      </c>
      <c r="J35" s="104" t="s">
        <v>55</v>
      </c>
      <c r="K35" s="104" t="s">
        <v>42</v>
      </c>
      <c r="L35" s="104" t="s">
        <v>56</v>
      </c>
      <c r="M35" s="104" t="s">
        <v>44</v>
      </c>
      <c r="N35" s="65" t="s">
        <v>1649</v>
      </c>
      <c r="O35" s="111">
        <v>0</v>
      </c>
      <c r="P35" s="104">
        <v>1</v>
      </c>
      <c r="Q35" s="104" t="s">
        <v>7</v>
      </c>
      <c r="R35" s="160" t="s">
        <v>1552</v>
      </c>
      <c r="S35" s="54" t="s">
        <v>1553</v>
      </c>
      <c r="T35" s="107">
        <v>45439</v>
      </c>
      <c r="U35" s="107">
        <v>45478</v>
      </c>
      <c r="V35" s="112" t="s">
        <v>106</v>
      </c>
      <c r="W35" s="104" t="s">
        <v>1636</v>
      </c>
      <c r="X35" s="104"/>
      <c r="Y35" s="104" t="s">
        <v>50</v>
      </c>
      <c r="Z35" s="104"/>
      <c r="AA35" s="104"/>
      <c r="AB35" s="104"/>
      <c r="AC35" s="104"/>
      <c r="AD35" s="196" t="s">
        <v>1637</v>
      </c>
      <c r="AE35" s="54"/>
      <c r="AG35" s="104" t="s">
        <v>50</v>
      </c>
      <c r="AH35" s="104"/>
      <c r="AI35" s="104"/>
      <c r="AJ35" s="104"/>
      <c r="AK35" s="104"/>
      <c r="AL35" s="54" t="str">
        <f t="shared" si="1"/>
        <v xml:space="preserve">73-Grupo de Comunicación Ajustar la actividad, es responsabilidad de otra áreas
SE AJUSTO  Se ajusta redacción               Ajustar la actividad, es responsabilidad de otra áreas
SE AJUSTO  Se ajusta redacción        Se ajusta redacción     </v>
      </c>
    </row>
    <row r="36" spans="1:38" customFormat="1" ht="61.5" customHeight="1" x14ac:dyDescent="0.25">
      <c r="A36" s="42" t="s">
        <v>1500</v>
      </c>
      <c r="B36" s="155">
        <f t="shared" si="0"/>
        <v>22</v>
      </c>
      <c r="C36" s="155" t="s">
        <v>1539</v>
      </c>
      <c r="D36" s="42" t="s">
        <v>63</v>
      </c>
      <c r="E36" s="104" t="s">
        <v>51</v>
      </c>
      <c r="F36" s="104" t="s">
        <v>52</v>
      </c>
      <c r="G36" s="104" t="s">
        <v>53</v>
      </c>
      <c r="H36" s="104" t="s">
        <v>53</v>
      </c>
      <c r="I36" s="104" t="s">
        <v>54</v>
      </c>
      <c r="J36" s="104" t="s">
        <v>55</v>
      </c>
      <c r="K36" s="104" t="s">
        <v>42</v>
      </c>
      <c r="L36" s="104" t="s">
        <v>56</v>
      </c>
      <c r="M36" s="104" t="s">
        <v>44</v>
      </c>
      <c r="N36" s="66" t="s">
        <v>940</v>
      </c>
      <c r="O36" s="109">
        <v>0.1</v>
      </c>
      <c r="P36" s="104">
        <v>1</v>
      </c>
      <c r="Q36" s="104" t="s">
        <v>7</v>
      </c>
      <c r="R36" s="160" t="s">
        <v>1554</v>
      </c>
      <c r="S36" s="54" t="s">
        <v>1555</v>
      </c>
      <c r="T36" s="54"/>
      <c r="U36" s="107">
        <v>45485</v>
      </c>
      <c r="V36" s="110" t="s">
        <v>63</v>
      </c>
      <c r="W36" s="104"/>
      <c r="X36" s="104"/>
      <c r="Y36" s="104" t="s">
        <v>50</v>
      </c>
      <c r="Z36" s="104"/>
      <c r="AA36" s="104"/>
      <c r="AB36" s="113" t="s">
        <v>1646</v>
      </c>
      <c r="AC36" s="104"/>
      <c r="AD36" s="54" t="s">
        <v>1647</v>
      </c>
      <c r="AE36" s="54"/>
      <c r="AG36" s="104" t="s">
        <v>50</v>
      </c>
      <c r="AH36" s="104"/>
      <c r="AI36" s="104"/>
      <c r="AJ36" s="113" t="s">
        <v>1648</v>
      </c>
      <c r="AK36" s="104"/>
      <c r="AL36" s="54" t="str">
        <f t="shared" si="1"/>
        <v xml:space="preserve">11-Grupo de Trabajo Cobro Coactivo   Se ajusta redacción    la actividad se va a realizar en 4 días? SI CUMPLEN             Se ajusta redacción    la actividad se va a realizar en 4 días? SI CUMPLEN    Se ajusta redacción    la actividad se va a realizar en 4 días? </v>
      </c>
    </row>
    <row r="37" spans="1:38" customFormat="1" ht="61.5" customHeight="1" x14ac:dyDescent="0.25">
      <c r="A37" s="42" t="s">
        <v>1500</v>
      </c>
      <c r="B37" s="155">
        <f t="shared" si="0"/>
        <v>23</v>
      </c>
      <c r="C37" s="155" t="s">
        <v>1539</v>
      </c>
      <c r="D37" s="42" t="s">
        <v>63</v>
      </c>
      <c r="E37" s="104" t="s">
        <v>51</v>
      </c>
      <c r="F37" s="104" t="s">
        <v>52</v>
      </c>
      <c r="G37" s="104" t="s">
        <v>53</v>
      </c>
      <c r="H37" s="104" t="s">
        <v>53</v>
      </c>
      <c r="I37" s="104" t="s">
        <v>54</v>
      </c>
      <c r="J37" s="104" t="s">
        <v>55</v>
      </c>
      <c r="K37" s="104" t="s">
        <v>42</v>
      </c>
      <c r="L37" s="104" t="s">
        <v>56</v>
      </c>
      <c r="M37" s="104" t="s">
        <v>44</v>
      </c>
      <c r="N37" s="66" t="s">
        <v>941</v>
      </c>
      <c r="O37" s="109">
        <v>0.1</v>
      </c>
      <c r="P37" s="104">
        <v>1</v>
      </c>
      <c r="Q37" s="104" t="s">
        <v>7</v>
      </c>
      <c r="R37" s="160" t="s">
        <v>1557</v>
      </c>
      <c r="S37" s="54" t="s">
        <v>1561</v>
      </c>
      <c r="T37" s="54"/>
      <c r="U37" s="107">
        <v>45506</v>
      </c>
      <c r="V37" s="110" t="s">
        <v>63</v>
      </c>
      <c r="W37" s="104"/>
      <c r="X37" s="104"/>
      <c r="Y37" s="104" t="s">
        <v>50</v>
      </c>
      <c r="Z37" s="104"/>
      <c r="AA37" s="104"/>
      <c r="AB37" s="104"/>
      <c r="AC37" s="104"/>
      <c r="AD37" s="54" t="s">
        <v>1418</v>
      </c>
      <c r="AE37" s="54"/>
      <c r="AG37" s="104" t="s">
        <v>50</v>
      </c>
      <c r="AH37" s="104"/>
      <c r="AI37" s="104"/>
      <c r="AJ37" s="104"/>
      <c r="AK37" s="104"/>
      <c r="AL37" s="54" t="str">
        <f t="shared" si="1"/>
        <v xml:space="preserve">11-Grupo de Trabajo Cobro Coactivo   Se ajusta redacción                 Se ajusta redacción        Se ajusta redacción     </v>
      </c>
    </row>
    <row r="38" spans="1:38" customFormat="1" ht="61.5" customHeight="1" x14ac:dyDescent="0.25">
      <c r="A38" s="42" t="s">
        <v>1500</v>
      </c>
      <c r="B38" s="155">
        <f t="shared" si="0"/>
        <v>24</v>
      </c>
      <c r="C38" s="155" t="s">
        <v>1539</v>
      </c>
      <c r="D38" s="42" t="s">
        <v>63</v>
      </c>
      <c r="E38" s="104" t="s">
        <v>51</v>
      </c>
      <c r="F38" s="104" t="s">
        <v>52</v>
      </c>
      <c r="G38" s="104" t="s">
        <v>53</v>
      </c>
      <c r="H38" s="104" t="s">
        <v>53</v>
      </c>
      <c r="I38" s="104" t="s">
        <v>54</v>
      </c>
      <c r="J38" s="104" t="s">
        <v>55</v>
      </c>
      <c r="K38" s="104" t="s">
        <v>42</v>
      </c>
      <c r="L38" s="104" t="s">
        <v>56</v>
      </c>
      <c r="M38" s="104" t="s">
        <v>44</v>
      </c>
      <c r="N38" s="66" t="s">
        <v>942</v>
      </c>
      <c r="O38" s="109">
        <v>0.1</v>
      </c>
      <c r="P38" s="104">
        <v>1</v>
      </c>
      <c r="Q38" s="104" t="s">
        <v>7</v>
      </c>
      <c r="R38" s="160" t="s">
        <v>1558</v>
      </c>
      <c r="S38" s="54" t="s">
        <v>1559</v>
      </c>
      <c r="T38" s="54"/>
      <c r="U38" s="107">
        <v>45520</v>
      </c>
      <c r="V38" s="110" t="s">
        <v>63</v>
      </c>
      <c r="W38" s="104"/>
      <c r="X38" s="104"/>
      <c r="Y38" s="104" t="s">
        <v>50</v>
      </c>
      <c r="Z38" s="104"/>
      <c r="AA38" s="104"/>
      <c r="AB38" s="113" t="s">
        <v>1650</v>
      </c>
      <c r="AC38" s="104"/>
      <c r="AD38" s="54" t="s">
        <v>1651</v>
      </c>
      <c r="AE38" s="54"/>
      <c r="AG38" s="104" t="s">
        <v>50</v>
      </c>
      <c r="AH38" s="104"/>
      <c r="AI38" s="104"/>
      <c r="AJ38" s="113" t="s">
        <v>1652</v>
      </c>
      <c r="AK38" s="104"/>
      <c r="AL38" s="54" t="str">
        <f t="shared" si="1"/>
        <v xml:space="preserve">11-Grupo de Trabajo Cobro Coactivo   Se ajusta redacción    la actividad se va a realizar en 11 días? SI CUMPLEN             Se ajusta redacción    la actividad se va a realizar en 11 días? SI CUMPLEN    Se ajusta redacción    la actividad se va a realizar en 11 días? </v>
      </c>
    </row>
    <row r="39" spans="1:38" customFormat="1" ht="61.5" hidden="1" customHeight="1" x14ac:dyDescent="0.25">
      <c r="A39" s="42" t="s">
        <v>1500</v>
      </c>
      <c r="B39" s="155">
        <f t="shared" si="0"/>
        <v>25</v>
      </c>
      <c r="C39" s="155" t="s">
        <v>1539</v>
      </c>
      <c r="D39" s="42" t="s">
        <v>63</v>
      </c>
      <c r="E39" s="104" t="s">
        <v>51</v>
      </c>
      <c r="F39" s="104" t="s">
        <v>52</v>
      </c>
      <c r="G39" s="104" t="s">
        <v>53</v>
      </c>
      <c r="H39" s="104" t="s">
        <v>53</v>
      </c>
      <c r="I39" s="104" t="s">
        <v>54</v>
      </c>
      <c r="J39" s="104" t="s">
        <v>55</v>
      </c>
      <c r="K39" s="104" t="s">
        <v>42</v>
      </c>
      <c r="L39" s="104" t="s">
        <v>56</v>
      </c>
      <c r="M39" s="104" t="s">
        <v>44</v>
      </c>
      <c r="N39" s="162" t="s">
        <v>1560</v>
      </c>
      <c r="O39" s="111">
        <v>0</v>
      </c>
      <c r="P39" s="104">
        <v>1</v>
      </c>
      <c r="Q39" s="104" t="s">
        <v>7</v>
      </c>
      <c r="R39" s="160" t="s">
        <v>1562</v>
      </c>
      <c r="S39" s="54" t="s">
        <v>1563</v>
      </c>
      <c r="T39" s="107">
        <v>45524</v>
      </c>
      <c r="U39" s="107">
        <v>45534</v>
      </c>
      <c r="V39" s="112" t="s">
        <v>107</v>
      </c>
      <c r="W39" s="104" t="s">
        <v>1636</v>
      </c>
      <c r="X39" s="104"/>
      <c r="Y39" s="104" t="s">
        <v>50</v>
      </c>
      <c r="Z39" s="104"/>
      <c r="AA39" s="104"/>
      <c r="AB39" s="113" t="s">
        <v>1653</v>
      </c>
      <c r="AC39" s="104"/>
      <c r="AD39" s="196" t="s">
        <v>1654</v>
      </c>
      <c r="AE39" s="54"/>
      <c r="AG39" s="104" t="s">
        <v>50</v>
      </c>
      <c r="AH39" s="104"/>
      <c r="AI39" s="104"/>
      <c r="AJ39" s="113" t="s">
        <v>1655</v>
      </c>
      <c r="AK39" s="104"/>
      <c r="AL39" s="54" t="str">
        <f t="shared" si="1"/>
        <v xml:space="preserve">20-Oficina de Tecnología e Informática Ajustar la actividad, es responsabilidad de otra áreas
SE AJUSTO  Se ajusta redacción    la actividad se va a realizar en 10 días? SI CUMPLEN           Ajustar la actividad, es responsabilidad de otra áreas
SE AJUSTO  Se ajusta redacción    la actividad se va a realizar en 10 días? SI CUMPLEN    Se ajusta redacción    la actividad se va a realizar en 10 días? </v>
      </c>
    </row>
    <row r="40" spans="1:38" customFormat="1" ht="61.5" hidden="1" customHeight="1" x14ac:dyDescent="0.25">
      <c r="A40" s="55" t="s">
        <v>1500</v>
      </c>
      <c r="B40" s="181">
        <v>1</v>
      </c>
      <c r="C40" s="181"/>
      <c r="D40" s="55" t="s">
        <v>109</v>
      </c>
      <c r="E40" s="173" t="s">
        <v>36</v>
      </c>
      <c r="F40" s="173" t="s">
        <v>37</v>
      </c>
      <c r="G40" s="173" t="s">
        <v>38</v>
      </c>
      <c r="H40" s="173" t="s">
        <v>39</v>
      </c>
      <c r="I40" s="173" t="s">
        <v>40</v>
      </c>
      <c r="J40" s="173" t="s">
        <v>80</v>
      </c>
      <c r="K40" s="173" t="s">
        <v>42</v>
      </c>
      <c r="L40" s="173" t="s">
        <v>56</v>
      </c>
      <c r="M40" s="173" t="s">
        <v>44</v>
      </c>
      <c r="N40" s="173" t="s">
        <v>110</v>
      </c>
      <c r="O40" s="166">
        <v>0.35</v>
      </c>
      <c r="P40" s="173">
        <v>1</v>
      </c>
      <c r="Q40" s="173" t="s">
        <v>7</v>
      </c>
      <c r="R40" s="165" t="s">
        <v>111</v>
      </c>
      <c r="S40" s="165" t="s">
        <v>1219</v>
      </c>
      <c r="T40" s="171">
        <v>45323</v>
      </c>
      <c r="U40" s="171">
        <v>45471</v>
      </c>
      <c r="V40" s="173" t="s">
        <v>112</v>
      </c>
      <c r="W40" s="104"/>
      <c r="X40" s="104"/>
      <c r="Y40" s="104" t="s">
        <v>50</v>
      </c>
      <c r="Z40" s="104"/>
      <c r="AA40" s="104"/>
      <c r="AB40" s="104"/>
      <c r="AC40" s="104"/>
      <c r="AD40" s="54" t="s">
        <v>1418</v>
      </c>
      <c r="AE40" s="54"/>
    </row>
    <row r="41" spans="1:38" customFormat="1" ht="75" hidden="1" customHeight="1" x14ac:dyDescent="0.25">
      <c r="A41" s="42" t="s">
        <v>1500</v>
      </c>
      <c r="B41" s="155">
        <f t="shared" si="0"/>
        <v>2</v>
      </c>
      <c r="C41" s="155"/>
      <c r="D41" s="42" t="s">
        <v>109</v>
      </c>
      <c r="E41" s="104" t="s">
        <v>51</v>
      </c>
      <c r="F41" s="104" t="s">
        <v>52</v>
      </c>
      <c r="G41" s="104" t="s">
        <v>53</v>
      </c>
      <c r="H41" s="104" t="s">
        <v>53</v>
      </c>
      <c r="I41" s="104" t="s">
        <v>54</v>
      </c>
      <c r="J41" s="104" t="s">
        <v>55</v>
      </c>
      <c r="K41" s="104" t="s">
        <v>42</v>
      </c>
      <c r="L41" s="104" t="s">
        <v>56</v>
      </c>
      <c r="M41" s="104" t="s">
        <v>44</v>
      </c>
      <c r="N41" s="104" t="s">
        <v>84</v>
      </c>
      <c r="O41" s="109">
        <v>0.6</v>
      </c>
      <c r="P41" s="104">
        <v>1</v>
      </c>
      <c r="Q41" s="104" t="s">
        <v>7</v>
      </c>
      <c r="R41" s="106" t="s">
        <v>85</v>
      </c>
      <c r="S41" s="108" t="s">
        <v>1214</v>
      </c>
      <c r="T41" s="107">
        <v>45323</v>
      </c>
      <c r="U41" s="107">
        <v>45401</v>
      </c>
      <c r="V41" s="110" t="s">
        <v>109</v>
      </c>
      <c r="W41" s="104"/>
      <c r="X41" s="104"/>
      <c r="Y41" s="104" t="s">
        <v>50</v>
      </c>
      <c r="Z41" s="104"/>
      <c r="AA41" s="104"/>
      <c r="AB41" s="104"/>
      <c r="AC41" s="104"/>
      <c r="AD41" s="54" t="s">
        <v>1418</v>
      </c>
      <c r="AE41" s="54"/>
    </row>
    <row r="42" spans="1:38" customFormat="1" ht="75" hidden="1" customHeight="1" x14ac:dyDescent="0.25">
      <c r="A42" s="42" t="s">
        <v>1500</v>
      </c>
      <c r="B42" s="155">
        <f t="shared" si="0"/>
        <v>3</v>
      </c>
      <c r="C42" s="155"/>
      <c r="D42" s="42" t="s">
        <v>109</v>
      </c>
      <c r="E42" s="104" t="s">
        <v>51</v>
      </c>
      <c r="F42" s="104" t="s">
        <v>52</v>
      </c>
      <c r="G42" s="104" t="s">
        <v>53</v>
      </c>
      <c r="H42" s="104" t="s">
        <v>53</v>
      </c>
      <c r="I42" s="104" t="s">
        <v>54</v>
      </c>
      <c r="J42" s="104" t="s">
        <v>55</v>
      </c>
      <c r="K42" s="104" t="s">
        <v>42</v>
      </c>
      <c r="L42" s="104" t="s">
        <v>56</v>
      </c>
      <c r="M42" s="104" t="s">
        <v>44</v>
      </c>
      <c r="N42" s="104" t="s">
        <v>86</v>
      </c>
      <c r="O42" s="111">
        <v>0</v>
      </c>
      <c r="P42" s="104">
        <v>1</v>
      </c>
      <c r="Q42" s="104" t="s">
        <v>7</v>
      </c>
      <c r="R42" s="106" t="s">
        <v>87</v>
      </c>
      <c r="S42" s="108" t="s">
        <v>1215</v>
      </c>
      <c r="T42" s="107">
        <v>45404</v>
      </c>
      <c r="U42" s="107">
        <v>45429</v>
      </c>
      <c r="V42" s="112" t="s">
        <v>88</v>
      </c>
      <c r="W42" s="104" t="s">
        <v>1636</v>
      </c>
      <c r="X42" s="104"/>
      <c r="Y42" s="104" t="s">
        <v>50</v>
      </c>
      <c r="Z42" s="104"/>
      <c r="AA42" s="104"/>
      <c r="AB42" s="104"/>
      <c r="AC42" s="104"/>
      <c r="AD42" s="196" t="s">
        <v>1637</v>
      </c>
      <c r="AE42" s="54"/>
    </row>
    <row r="43" spans="1:38" customFormat="1" ht="75" hidden="1" customHeight="1" x14ac:dyDescent="0.25">
      <c r="A43" s="42" t="s">
        <v>1500</v>
      </c>
      <c r="B43" s="155">
        <f t="shared" si="0"/>
        <v>4</v>
      </c>
      <c r="C43" s="155"/>
      <c r="D43" s="42" t="s">
        <v>109</v>
      </c>
      <c r="E43" s="104" t="s">
        <v>51</v>
      </c>
      <c r="F43" s="104" t="s">
        <v>52</v>
      </c>
      <c r="G43" s="104" t="s">
        <v>53</v>
      </c>
      <c r="H43" s="104" t="s">
        <v>53</v>
      </c>
      <c r="I43" s="104" t="s">
        <v>54</v>
      </c>
      <c r="J43" s="104" t="s">
        <v>55</v>
      </c>
      <c r="K43" s="104" t="s">
        <v>42</v>
      </c>
      <c r="L43" s="104" t="s">
        <v>56</v>
      </c>
      <c r="M43" s="104" t="s">
        <v>44</v>
      </c>
      <c r="N43" s="104" t="s">
        <v>89</v>
      </c>
      <c r="O43" s="109">
        <v>0.4</v>
      </c>
      <c r="P43" s="104">
        <v>1</v>
      </c>
      <c r="Q43" s="104" t="s">
        <v>7</v>
      </c>
      <c r="R43" s="106" t="s">
        <v>90</v>
      </c>
      <c r="S43" s="108" t="s">
        <v>1216</v>
      </c>
      <c r="T43" s="107">
        <v>45432</v>
      </c>
      <c r="U43" s="107">
        <v>45450</v>
      </c>
      <c r="V43" s="110" t="s">
        <v>109</v>
      </c>
      <c r="W43" s="104"/>
      <c r="X43" s="104"/>
      <c r="Y43" s="104" t="s">
        <v>50</v>
      </c>
      <c r="Z43" s="104"/>
      <c r="AA43" s="104"/>
      <c r="AB43" s="104"/>
      <c r="AC43" s="104"/>
      <c r="AD43" s="54" t="s">
        <v>1418</v>
      </c>
      <c r="AE43" s="54"/>
    </row>
    <row r="44" spans="1:38" customFormat="1" ht="75" hidden="1" customHeight="1" x14ac:dyDescent="0.25">
      <c r="A44" s="42" t="s">
        <v>1500</v>
      </c>
      <c r="B44" s="155">
        <f t="shared" si="0"/>
        <v>5</v>
      </c>
      <c r="C44" s="155"/>
      <c r="D44" s="42" t="s">
        <v>109</v>
      </c>
      <c r="E44" s="104" t="s">
        <v>51</v>
      </c>
      <c r="F44" s="104" t="s">
        <v>52</v>
      </c>
      <c r="G44" s="104" t="s">
        <v>53</v>
      </c>
      <c r="H44" s="104" t="s">
        <v>53</v>
      </c>
      <c r="I44" s="104" t="s">
        <v>54</v>
      </c>
      <c r="J44" s="104" t="s">
        <v>55</v>
      </c>
      <c r="K44" s="104" t="s">
        <v>42</v>
      </c>
      <c r="L44" s="104" t="s">
        <v>56</v>
      </c>
      <c r="M44" s="104" t="s">
        <v>44</v>
      </c>
      <c r="N44" s="104" t="s">
        <v>91</v>
      </c>
      <c r="O44" s="111">
        <v>0</v>
      </c>
      <c r="P44" s="104">
        <v>1</v>
      </c>
      <c r="Q44" s="104" t="s">
        <v>7</v>
      </c>
      <c r="R44" s="106" t="s">
        <v>92</v>
      </c>
      <c r="S44" s="108" t="s">
        <v>1217</v>
      </c>
      <c r="T44" s="107">
        <v>45454</v>
      </c>
      <c r="U44" s="107">
        <v>45471</v>
      </c>
      <c r="V44" s="112" t="s">
        <v>88</v>
      </c>
      <c r="W44" s="104" t="s">
        <v>1636</v>
      </c>
      <c r="X44" s="104"/>
      <c r="Y44" s="104" t="s">
        <v>50</v>
      </c>
      <c r="Z44" s="104"/>
      <c r="AA44" s="104"/>
      <c r="AB44" s="104"/>
      <c r="AC44" s="104"/>
      <c r="AD44" s="196" t="s">
        <v>1637</v>
      </c>
      <c r="AE44" s="54"/>
    </row>
    <row r="45" spans="1:38" customFormat="1" ht="75" hidden="1" customHeight="1" x14ac:dyDescent="0.25">
      <c r="A45" s="55" t="s">
        <v>1500</v>
      </c>
      <c r="B45" s="181">
        <f t="shared" si="0"/>
        <v>6</v>
      </c>
      <c r="C45" s="181"/>
      <c r="D45" s="55" t="s">
        <v>109</v>
      </c>
      <c r="E45" s="173" t="s">
        <v>36</v>
      </c>
      <c r="F45" s="173" t="s">
        <v>37</v>
      </c>
      <c r="G45" s="173" t="s">
        <v>65</v>
      </c>
      <c r="H45" s="173" t="s">
        <v>66</v>
      </c>
      <c r="I45" s="173" t="s">
        <v>67</v>
      </c>
      <c r="J45" s="173" t="s">
        <v>80</v>
      </c>
      <c r="K45" s="173" t="s">
        <v>42</v>
      </c>
      <c r="L45" s="173" t="s">
        <v>69</v>
      </c>
      <c r="M45" s="173" t="s">
        <v>70</v>
      </c>
      <c r="N45" s="173" t="s">
        <v>113</v>
      </c>
      <c r="O45" s="166">
        <v>0.3</v>
      </c>
      <c r="P45" s="173">
        <v>1</v>
      </c>
      <c r="Q45" s="173" t="s">
        <v>7</v>
      </c>
      <c r="R45" s="165" t="s">
        <v>114</v>
      </c>
      <c r="S45" s="165" t="s">
        <v>1220</v>
      </c>
      <c r="T45" s="171">
        <v>45323</v>
      </c>
      <c r="U45" s="171">
        <v>45471</v>
      </c>
      <c r="V45" s="173" t="s">
        <v>115</v>
      </c>
      <c r="W45" s="104"/>
      <c r="X45" s="104"/>
      <c r="Y45" s="104" t="s">
        <v>50</v>
      </c>
      <c r="Z45" s="104"/>
      <c r="AA45" s="104"/>
      <c r="AB45" s="104"/>
      <c r="AC45" s="104"/>
      <c r="AD45" s="54" t="s">
        <v>1418</v>
      </c>
      <c r="AE45" s="54"/>
    </row>
    <row r="46" spans="1:38" customFormat="1" ht="75" hidden="1" customHeight="1" x14ac:dyDescent="0.25">
      <c r="A46" s="42" t="s">
        <v>1500</v>
      </c>
      <c r="B46" s="155">
        <f t="shared" si="0"/>
        <v>7</v>
      </c>
      <c r="C46" s="155"/>
      <c r="D46" s="42" t="s">
        <v>109</v>
      </c>
      <c r="E46" s="104" t="s">
        <v>51</v>
      </c>
      <c r="F46" s="104" t="s">
        <v>52</v>
      </c>
      <c r="G46" s="104" t="s">
        <v>53</v>
      </c>
      <c r="H46" s="104" t="s">
        <v>53</v>
      </c>
      <c r="I46" s="104" t="s">
        <v>54</v>
      </c>
      <c r="J46" s="104" t="s">
        <v>55</v>
      </c>
      <c r="K46" s="104" t="s">
        <v>42</v>
      </c>
      <c r="L46" s="104" t="s">
        <v>56</v>
      </c>
      <c r="M46" s="104" t="s">
        <v>44</v>
      </c>
      <c r="N46" s="104" t="s">
        <v>116</v>
      </c>
      <c r="O46" s="109">
        <v>0.3</v>
      </c>
      <c r="P46" s="104">
        <v>1</v>
      </c>
      <c r="Q46" s="104" t="s">
        <v>7</v>
      </c>
      <c r="R46" s="106" t="s">
        <v>1617</v>
      </c>
      <c r="S46" s="106" t="s">
        <v>1618</v>
      </c>
      <c r="T46" s="107">
        <v>45323</v>
      </c>
      <c r="U46" s="107">
        <v>45394</v>
      </c>
      <c r="V46" s="110" t="s">
        <v>115</v>
      </c>
      <c r="W46" s="104"/>
      <c r="X46" s="104"/>
      <c r="Y46" s="104" t="s">
        <v>50</v>
      </c>
      <c r="Z46" s="104"/>
      <c r="AA46" s="104"/>
      <c r="AB46" s="104"/>
      <c r="AC46" s="104"/>
      <c r="AD46" s="54" t="s">
        <v>1418</v>
      </c>
      <c r="AE46" s="54"/>
    </row>
    <row r="47" spans="1:38" customFormat="1" ht="75" hidden="1" customHeight="1" x14ac:dyDescent="0.25">
      <c r="A47" s="42" t="s">
        <v>1500</v>
      </c>
      <c r="B47" s="155">
        <f t="shared" si="0"/>
        <v>8</v>
      </c>
      <c r="C47" s="155"/>
      <c r="D47" s="42" t="s">
        <v>109</v>
      </c>
      <c r="E47" s="104" t="s">
        <v>51</v>
      </c>
      <c r="F47" s="104" t="s">
        <v>52</v>
      </c>
      <c r="G47" s="104" t="s">
        <v>53</v>
      </c>
      <c r="H47" s="104" t="s">
        <v>53</v>
      </c>
      <c r="I47" s="104" t="s">
        <v>54</v>
      </c>
      <c r="J47" s="104" t="s">
        <v>55</v>
      </c>
      <c r="K47" s="104" t="s">
        <v>42</v>
      </c>
      <c r="L47" s="104" t="s">
        <v>56</v>
      </c>
      <c r="M47" s="104" t="s">
        <v>44</v>
      </c>
      <c r="N47" s="104" t="s">
        <v>117</v>
      </c>
      <c r="O47" s="109">
        <v>0.3</v>
      </c>
      <c r="P47" s="104">
        <v>1</v>
      </c>
      <c r="Q47" s="104" t="s">
        <v>7</v>
      </c>
      <c r="R47" s="106" t="s">
        <v>1623</v>
      </c>
      <c r="S47" s="106" t="s">
        <v>1625</v>
      </c>
      <c r="T47" s="107">
        <v>45397</v>
      </c>
      <c r="U47" s="107">
        <v>45429</v>
      </c>
      <c r="V47" s="110" t="s">
        <v>115</v>
      </c>
      <c r="W47" s="104"/>
      <c r="X47" s="104"/>
      <c r="Y47" s="104" t="s">
        <v>50</v>
      </c>
      <c r="Z47" s="104"/>
      <c r="AA47" s="104"/>
      <c r="AB47" s="104"/>
      <c r="AC47" s="104"/>
      <c r="AD47" s="54" t="s">
        <v>1418</v>
      </c>
      <c r="AE47" s="54"/>
    </row>
    <row r="48" spans="1:38" customFormat="1" ht="75" hidden="1" customHeight="1" x14ac:dyDescent="0.25">
      <c r="A48" s="42" t="s">
        <v>1500</v>
      </c>
      <c r="B48" s="155">
        <f t="shared" si="0"/>
        <v>9</v>
      </c>
      <c r="C48" s="155"/>
      <c r="D48" s="42" t="s">
        <v>109</v>
      </c>
      <c r="E48" s="104" t="s">
        <v>51</v>
      </c>
      <c r="F48" s="104" t="s">
        <v>52</v>
      </c>
      <c r="G48" s="104" t="s">
        <v>53</v>
      </c>
      <c r="H48" s="104" t="s">
        <v>53</v>
      </c>
      <c r="I48" s="104" t="s">
        <v>54</v>
      </c>
      <c r="J48" s="104" t="s">
        <v>55</v>
      </c>
      <c r="K48" s="104" t="s">
        <v>42</v>
      </c>
      <c r="L48" s="104" t="s">
        <v>56</v>
      </c>
      <c r="M48" s="104" t="s">
        <v>44</v>
      </c>
      <c r="N48" s="104" t="s">
        <v>118</v>
      </c>
      <c r="O48" s="109">
        <v>0.2</v>
      </c>
      <c r="P48" s="104">
        <v>1</v>
      </c>
      <c r="Q48" s="104" t="s">
        <v>7</v>
      </c>
      <c r="R48" s="106" t="s">
        <v>1624</v>
      </c>
      <c r="S48" s="114" t="s">
        <v>1626</v>
      </c>
      <c r="T48" s="107">
        <v>45432</v>
      </c>
      <c r="U48" s="107">
        <v>45450</v>
      </c>
      <c r="V48" s="110" t="s">
        <v>115</v>
      </c>
      <c r="W48" s="104"/>
      <c r="X48" s="104"/>
      <c r="Y48" s="104" t="s">
        <v>50</v>
      </c>
      <c r="Z48" s="104"/>
      <c r="AA48" s="104"/>
      <c r="AB48" s="104"/>
      <c r="AC48" s="104"/>
      <c r="AD48" s="54" t="s">
        <v>1418</v>
      </c>
      <c r="AE48" s="54"/>
    </row>
    <row r="49" spans="1:39" ht="75" hidden="1" customHeight="1" x14ac:dyDescent="0.25">
      <c r="A49" s="42" t="s">
        <v>1500</v>
      </c>
      <c r="B49" s="155">
        <f t="shared" si="0"/>
        <v>10</v>
      </c>
      <c r="C49" s="155"/>
      <c r="D49" s="42" t="s">
        <v>109</v>
      </c>
      <c r="E49" s="104" t="s">
        <v>51</v>
      </c>
      <c r="F49" s="104" t="s">
        <v>52</v>
      </c>
      <c r="G49" s="104" t="s">
        <v>53</v>
      </c>
      <c r="H49" s="104" t="s">
        <v>53</v>
      </c>
      <c r="I49" s="104" t="s">
        <v>54</v>
      </c>
      <c r="J49" s="104" t="s">
        <v>55</v>
      </c>
      <c r="K49" s="104" t="s">
        <v>42</v>
      </c>
      <c r="L49" s="104" t="s">
        <v>56</v>
      </c>
      <c r="M49" s="104" t="s">
        <v>44</v>
      </c>
      <c r="N49" s="115" t="s">
        <v>119</v>
      </c>
      <c r="O49" s="109">
        <v>0.2</v>
      </c>
      <c r="P49" s="104">
        <v>1</v>
      </c>
      <c r="Q49" s="104" t="s">
        <v>7</v>
      </c>
      <c r="R49" s="163" t="s">
        <v>1621</v>
      </c>
      <c r="S49" s="163" t="s">
        <v>1622</v>
      </c>
      <c r="T49" s="107">
        <v>45454</v>
      </c>
      <c r="U49" s="107">
        <v>45471</v>
      </c>
      <c r="V49" s="110" t="s">
        <v>115</v>
      </c>
      <c r="W49" s="104"/>
      <c r="X49" s="104"/>
      <c r="Y49" s="104" t="s">
        <v>50</v>
      </c>
      <c r="Z49" s="104"/>
      <c r="AA49" s="104"/>
      <c r="AB49" s="104"/>
      <c r="AC49" s="104"/>
      <c r="AD49" s="54" t="s">
        <v>1418</v>
      </c>
      <c r="AE49" s="54"/>
      <c r="AF49"/>
      <c r="AM49"/>
    </row>
    <row r="50" spans="1:39" ht="75" hidden="1" customHeight="1" x14ac:dyDescent="0.25">
      <c r="A50" s="55" t="s">
        <v>1500</v>
      </c>
      <c r="B50" s="181">
        <f t="shared" si="0"/>
        <v>11</v>
      </c>
      <c r="C50" s="181"/>
      <c r="D50" s="55" t="s">
        <v>109</v>
      </c>
      <c r="E50" s="173" t="s">
        <v>36</v>
      </c>
      <c r="F50" s="173" t="s">
        <v>37</v>
      </c>
      <c r="G50" s="173" t="s">
        <v>38</v>
      </c>
      <c r="H50" s="173" t="s">
        <v>39</v>
      </c>
      <c r="I50" s="173" t="s">
        <v>40</v>
      </c>
      <c r="J50" s="173" t="s">
        <v>120</v>
      </c>
      <c r="K50" s="173" t="s">
        <v>42</v>
      </c>
      <c r="L50" s="173" t="s">
        <v>121</v>
      </c>
      <c r="M50" s="173" t="s">
        <v>44</v>
      </c>
      <c r="N50" s="173" t="s">
        <v>122</v>
      </c>
      <c r="O50" s="166">
        <v>0.35</v>
      </c>
      <c r="P50" s="173">
        <v>1</v>
      </c>
      <c r="Q50" s="173" t="s">
        <v>7</v>
      </c>
      <c r="R50" s="165" t="s">
        <v>123</v>
      </c>
      <c r="S50" s="165" t="s">
        <v>1221</v>
      </c>
      <c r="T50" s="171">
        <v>45323</v>
      </c>
      <c r="U50" s="171">
        <v>45471</v>
      </c>
      <c r="V50" s="173" t="s">
        <v>112</v>
      </c>
      <c r="W50" s="104"/>
      <c r="X50" s="104"/>
      <c r="Y50" s="104" t="s">
        <v>50</v>
      </c>
      <c r="Z50" s="104"/>
      <c r="AA50" s="104"/>
      <c r="AB50" s="104"/>
      <c r="AC50" s="104"/>
      <c r="AD50" s="54" t="s">
        <v>1418</v>
      </c>
      <c r="AE50" s="54"/>
      <c r="AF50"/>
      <c r="AM50"/>
    </row>
    <row r="51" spans="1:39" ht="75" hidden="1" customHeight="1" x14ac:dyDescent="0.25">
      <c r="A51" s="42" t="s">
        <v>1500</v>
      </c>
      <c r="B51" s="155">
        <f t="shared" si="0"/>
        <v>12</v>
      </c>
      <c r="C51" s="155"/>
      <c r="D51" s="42" t="s">
        <v>109</v>
      </c>
      <c r="E51" s="104" t="s">
        <v>51</v>
      </c>
      <c r="F51" s="104" t="s">
        <v>52</v>
      </c>
      <c r="G51" s="104" t="s">
        <v>53</v>
      </c>
      <c r="H51" s="104" t="s">
        <v>53</v>
      </c>
      <c r="I51" s="104" t="s">
        <v>54</v>
      </c>
      <c r="J51" s="104" t="s">
        <v>55</v>
      </c>
      <c r="K51" s="104" t="s">
        <v>42</v>
      </c>
      <c r="L51" s="104" t="s">
        <v>56</v>
      </c>
      <c r="M51" s="104" t="s">
        <v>44</v>
      </c>
      <c r="N51" s="104" t="s">
        <v>124</v>
      </c>
      <c r="O51" s="109">
        <v>0.6</v>
      </c>
      <c r="P51" s="104">
        <v>1</v>
      </c>
      <c r="Q51" s="104" t="s">
        <v>7</v>
      </c>
      <c r="R51" s="106" t="s">
        <v>85</v>
      </c>
      <c r="S51" s="108" t="s">
        <v>1214</v>
      </c>
      <c r="T51" s="107">
        <v>45323</v>
      </c>
      <c r="U51" s="107">
        <v>45401</v>
      </c>
      <c r="V51" s="110" t="s">
        <v>109</v>
      </c>
      <c r="W51" s="104"/>
      <c r="X51" s="104"/>
      <c r="Y51" s="104" t="s">
        <v>50</v>
      </c>
      <c r="Z51" s="104"/>
      <c r="AA51" s="104"/>
      <c r="AB51" s="104"/>
      <c r="AC51" s="104"/>
      <c r="AD51" s="54" t="s">
        <v>1418</v>
      </c>
      <c r="AE51" s="54"/>
      <c r="AF51"/>
      <c r="AM51"/>
    </row>
    <row r="52" spans="1:39" ht="75" hidden="1" customHeight="1" x14ac:dyDescent="0.25">
      <c r="A52" s="42" t="s">
        <v>1500</v>
      </c>
      <c r="B52" s="155">
        <f t="shared" si="0"/>
        <v>13</v>
      </c>
      <c r="C52" s="155"/>
      <c r="D52" s="42" t="s">
        <v>109</v>
      </c>
      <c r="E52" s="104" t="s">
        <v>51</v>
      </c>
      <c r="F52" s="104" t="s">
        <v>52</v>
      </c>
      <c r="G52" s="104" t="s">
        <v>53</v>
      </c>
      <c r="H52" s="104" t="s">
        <v>53</v>
      </c>
      <c r="I52" s="104" t="s">
        <v>54</v>
      </c>
      <c r="J52" s="104" t="s">
        <v>55</v>
      </c>
      <c r="K52" s="104" t="s">
        <v>42</v>
      </c>
      <c r="L52" s="104" t="s">
        <v>56</v>
      </c>
      <c r="M52" s="104" t="s">
        <v>44</v>
      </c>
      <c r="N52" s="104" t="s">
        <v>125</v>
      </c>
      <c r="O52" s="111">
        <v>0</v>
      </c>
      <c r="P52" s="104">
        <v>1</v>
      </c>
      <c r="Q52" s="104" t="s">
        <v>7</v>
      </c>
      <c r="R52" s="106" t="s">
        <v>87</v>
      </c>
      <c r="S52" s="108" t="s">
        <v>1215</v>
      </c>
      <c r="T52" s="107">
        <v>45404</v>
      </c>
      <c r="U52" s="107">
        <v>45429</v>
      </c>
      <c r="V52" s="112" t="s">
        <v>88</v>
      </c>
      <c r="W52" s="104" t="s">
        <v>1636</v>
      </c>
      <c r="X52" s="104"/>
      <c r="Y52" s="104" t="s">
        <v>50</v>
      </c>
      <c r="Z52" s="104"/>
      <c r="AA52" s="104"/>
      <c r="AB52" s="104"/>
      <c r="AC52" s="104"/>
      <c r="AD52" s="196" t="s">
        <v>1637</v>
      </c>
      <c r="AE52" s="54"/>
      <c r="AF52"/>
      <c r="AM52"/>
    </row>
    <row r="53" spans="1:39" ht="75" hidden="1" customHeight="1" x14ac:dyDescent="0.25">
      <c r="A53" s="42" t="s">
        <v>1500</v>
      </c>
      <c r="B53" s="155">
        <f t="shared" si="0"/>
        <v>14</v>
      </c>
      <c r="C53" s="155"/>
      <c r="D53" s="42" t="s">
        <v>109</v>
      </c>
      <c r="E53" s="104" t="s">
        <v>51</v>
      </c>
      <c r="F53" s="104" t="s">
        <v>52</v>
      </c>
      <c r="G53" s="104" t="s">
        <v>53</v>
      </c>
      <c r="H53" s="104" t="s">
        <v>53</v>
      </c>
      <c r="I53" s="104" t="s">
        <v>54</v>
      </c>
      <c r="J53" s="104" t="s">
        <v>55</v>
      </c>
      <c r="K53" s="104" t="s">
        <v>42</v>
      </c>
      <c r="L53" s="104" t="s">
        <v>56</v>
      </c>
      <c r="M53" s="104" t="s">
        <v>44</v>
      </c>
      <c r="N53" s="104" t="s">
        <v>126</v>
      </c>
      <c r="O53" s="109">
        <v>0.4</v>
      </c>
      <c r="P53" s="104">
        <v>1</v>
      </c>
      <c r="Q53" s="104" t="s">
        <v>7</v>
      </c>
      <c r="R53" s="106" t="s">
        <v>90</v>
      </c>
      <c r="S53" s="108" t="s">
        <v>1216</v>
      </c>
      <c r="T53" s="107">
        <v>45432</v>
      </c>
      <c r="U53" s="107">
        <v>45450</v>
      </c>
      <c r="V53" s="110" t="s">
        <v>109</v>
      </c>
      <c r="W53" s="104"/>
      <c r="X53" s="104"/>
      <c r="Y53" s="104" t="s">
        <v>50</v>
      </c>
      <c r="Z53" s="104"/>
      <c r="AA53" s="104"/>
      <c r="AB53" s="104"/>
      <c r="AC53" s="104"/>
      <c r="AD53" s="54" t="s">
        <v>1418</v>
      </c>
      <c r="AE53" s="54"/>
      <c r="AF53"/>
      <c r="AM53"/>
    </row>
    <row r="54" spans="1:39" ht="75" hidden="1" customHeight="1" x14ac:dyDescent="0.25">
      <c r="A54" s="42" t="s">
        <v>1500</v>
      </c>
      <c r="B54" s="155">
        <f t="shared" si="0"/>
        <v>15</v>
      </c>
      <c r="C54" s="155"/>
      <c r="D54" s="42" t="s">
        <v>109</v>
      </c>
      <c r="E54" s="104" t="s">
        <v>51</v>
      </c>
      <c r="F54" s="104" t="s">
        <v>52</v>
      </c>
      <c r="G54" s="104" t="s">
        <v>53</v>
      </c>
      <c r="H54" s="104" t="s">
        <v>53</v>
      </c>
      <c r="I54" s="104" t="s">
        <v>54</v>
      </c>
      <c r="J54" s="104" t="s">
        <v>55</v>
      </c>
      <c r="K54" s="104" t="s">
        <v>42</v>
      </c>
      <c r="L54" s="104" t="s">
        <v>56</v>
      </c>
      <c r="M54" s="104" t="s">
        <v>44</v>
      </c>
      <c r="N54" s="104" t="s">
        <v>127</v>
      </c>
      <c r="O54" s="111">
        <v>0</v>
      </c>
      <c r="P54" s="104">
        <v>1</v>
      </c>
      <c r="Q54" s="104" t="s">
        <v>7</v>
      </c>
      <c r="R54" s="106" t="s">
        <v>92</v>
      </c>
      <c r="S54" s="108" t="s">
        <v>1217</v>
      </c>
      <c r="T54" s="107">
        <v>45454</v>
      </c>
      <c r="U54" s="107">
        <v>45471</v>
      </c>
      <c r="V54" s="112" t="s">
        <v>88</v>
      </c>
      <c r="W54" s="104" t="s">
        <v>1636</v>
      </c>
      <c r="X54" s="104"/>
      <c r="Y54" s="104" t="s">
        <v>50</v>
      </c>
      <c r="Z54" s="104"/>
      <c r="AA54" s="104"/>
      <c r="AB54" s="104"/>
      <c r="AC54" s="104"/>
      <c r="AD54" s="196" t="s">
        <v>1637</v>
      </c>
      <c r="AE54" s="54"/>
      <c r="AF54"/>
      <c r="AM54"/>
    </row>
    <row r="55" spans="1:39" ht="75" hidden="1" customHeight="1" x14ac:dyDescent="0.25">
      <c r="A55" s="55" t="s">
        <v>1509</v>
      </c>
      <c r="B55" s="181">
        <v>1</v>
      </c>
      <c r="C55" s="181"/>
      <c r="D55" s="55" t="s">
        <v>107</v>
      </c>
      <c r="E55" s="167" t="s">
        <v>36</v>
      </c>
      <c r="F55" s="167" t="s">
        <v>52</v>
      </c>
      <c r="G55" s="167" t="s">
        <v>128</v>
      </c>
      <c r="H55" s="167" t="s">
        <v>129</v>
      </c>
      <c r="I55" s="167" t="s">
        <v>1656</v>
      </c>
      <c r="J55" s="167" t="s">
        <v>68</v>
      </c>
      <c r="K55" s="167" t="s">
        <v>131</v>
      </c>
      <c r="L55" s="167" t="s">
        <v>132</v>
      </c>
      <c r="M55" s="167" t="s">
        <v>133</v>
      </c>
      <c r="N55" s="167" t="s">
        <v>134</v>
      </c>
      <c r="O55" s="168">
        <v>0.125</v>
      </c>
      <c r="P55" s="167">
        <v>100</v>
      </c>
      <c r="Q55" s="167" t="s">
        <v>46</v>
      </c>
      <c r="R55" s="167" t="s">
        <v>135</v>
      </c>
      <c r="S55" s="167" t="s">
        <v>136</v>
      </c>
      <c r="T55" s="169">
        <v>45313</v>
      </c>
      <c r="U55" s="169">
        <v>45642</v>
      </c>
      <c r="V55" s="167" t="s">
        <v>107</v>
      </c>
      <c r="W55" s="114"/>
      <c r="X55" s="114"/>
      <c r="Y55" s="114"/>
      <c r="Z55" s="114"/>
      <c r="AA55" s="114"/>
      <c r="AB55" s="114"/>
      <c r="AC55" s="114"/>
      <c r="AD55" s="114"/>
      <c r="AE55" s="114"/>
      <c r="AF55" s="147"/>
      <c r="AG55" s="114"/>
      <c r="AH55" s="114"/>
      <c r="AI55" s="114"/>
      <c r="AJ55" s="114"/>
      <c r="AK55" s="114"/>
      <c r="AL55" s="114"/>
      <c r="AM55" s="54" t="str">
        <f t="shared" ref="AM55:AM75" si="2">+CONCATENATE(W55," ",X55," ",Y55," ",Z55," ",AA55," ",AB55," ",AC55," ",AD55," ",AE55," ",AF55," ",AG55," ",AH55," ",AI55," ",AJ55," ",AK55," ")</f>
        <v xml:space="preserve">               </v>
      </c>
    </row>
    <row r="56" spans="1:39" ht="75" hidden="1" customHeight="1" x14ac:dyDescent="0.25">
      <c r="A56" s="42" t="s">
        <v>1509</v>
      </c>
      <c r="B56" s="155">
        <f t="shared" si="0"/>
        <v>2</v>
      </c>
      <c r="C56" s="155"/>
      <c r="D56" s="42" t="s">
        <v>107</v>
      </c>
      <c r="E56" s="114" t="s">
        <v>51</v>
      </c>
      <c r="F56" s="114" t="s">
        <v>52</v>
      </c>
      <c r="G56" s="104" t="s">
        <v>53</v>
      </c>
      <c r="H56" s="114" t="s">
        <v>53</v>
      </c>
      <c r="I56" s="114" t="s">
        <v>54</v>
      </c>
      <c r="J56" s="114" t="s">
        <v>55</v>
      </c>
      <c r="K56" s="114" t="s">
        <v>42</v>
      </c>
      <c r="L56" s="114" t="s">
        <v>56</v>
      </c>
      <c r="M56" s="114" t="s">
        <v>44</v>
      </c>
      <c r="N56" s="114" t="s">
        <v>137</v>
      </c>
      <c r="O56" s="116">
        <v>0.2</v>
      </c>
      <c r="P56" s="114">
        <v>1</v>
      </c>
      <c r="Q56" s="114" t="s">
        <v>7</v>
      </c>
      <c r="R56" s="117" t="s">
        <v>138</v>
      </c>
      <c r="S56" s="113" t="s">
        <v>1222</v>
      </c>
      <c r="T56" s="96">
        <v>45313</v>
      </c>
      <c r="U56" s="96">
        <v>45351</v>
      </c>
      <c r="V56" s="114" t="s">
        <v>107</v>
      </c>
      <c r="W56" s="114"/>
      <c r="X56" s="114"/>
      <c r="Y56" s="114"/>
      <c r="Z56" s="114"/>
      <c r="AA56" s="114"/>
      <c r="AB56" s="114"/>
      <c r="AC56" s="114"/>
      <c r="AD56" s="114"/>
      <c r="AE56" s="114"/>
      <c r="AF56" s="147"/>
      <c r="AG56" s="114"/>
      <c r="AH56" s="104" t="s">
        <v>50</v>
      </c>
      <c r="AI56" s="114"/>
      <c r="AJ56" s="114"/>
      <c r="AK56" s="114"/>
      <c r="AL56" s="114"/>
      <c r="AM56" s="54" t="str">
        <f t="shared" si="2"/>
        <v xml:space="preserve">           Se ajusta redacción     </v>
      </c>
    </row>
    <row r="57" spans="1:39" ht="75" hidden="1" customHeight="1" x14ac:dyDescent="0.25">
      <c r="A57" s="42" t="s">
        <v>1509</v>
      </c>
      <c r="B57" s="155">
        <f t="shared" si="0"/>
        <v>3</v>
      </c>
      <c r="C57" s="155"/>
      <c r="D57" s="42" t="s">
        <v>107</v>
      </c>
      <c r="E57" s="114" t="s">
        <v>51</v>
      </c>
      <c r="F57" s="114" t="s">
        <v>52</v>
      </c>
      <c r="G57" s="104" t="s">
        <v>53</v>
      </c>
      <c r="H57" s="114" t="s">
        <v>53</v>
      </c>
      <c r="I57" s="114" t="s">
        <v>54</v>
      </c>
      <c r="J57" s="114" t="s">
        <v>55</v>
      </c>
      <c r="K57" s="114" t="s">
        <v>42</v>
      </c>
      <c r="L57" s="114" t="s">
        <v>56</v>
      </c>
      <c r="M57" s="114" t="s">
        <v>44</v>
      </c>
      <c r="N57" s="114" t="s">
        <v>139</v>
      </c>
      <c r="O57" s="116">
        <v>0.1</v>
      </c>
      <c r="P57" s="114">
        <v>1</v>
      </c>
      <c r="Q57" s="114" t="s">
        <v>7</v>
      </c>
      <c r="R57" s="117" t="s">
        <v>140</v>
      </c>
      <c r="S57" s="113" t="s">
        <v>1223</v>
      </c>
      <c r="T57" s="96">
        <v>45352</v>
      </c>
      <c r="U57" s="96">
        <v>45380</v>
      </c>
      <c r="V57" s="114" t="s">
        <v>107</v>
      </c>
      <c r="W57" s="114"/>
      <c r="X57" s="114"/>
      <c r="Y57" s="114"/>
      <c r="Z57" s="114"/>
      <c r="AA57" s="114"/>
      <c r="AB57" s="114"/>
      <c r="AC57" s="114"/>
      <c r="AD57" s="114"/>
      <c r="AE57" s="114"/>
      <c r="AF57" s="147"/>
      <c r="AG57" s="114"/>
      <c r="AH57" s="104" t="s">
        <v>50</v>
      </c>
      <c r="AI57" s="114"/>
      <c r="AJ57" s="114"/>
      <c r="AK57" s="114"/>
      <c r="AL57" s="114"/>
      <c r="AM57" s="54" t="str">
        <f t="shared" si="2"/>
        <v xml:space="preserve">           Se ajusta redacción     </v>
      </c>
    </row>
    <row r="58" spans="1:39" ht="75" hidden="1" customHeight="1" x14ac:dyDescent="0.25">
      <c r="A58" s="42" t="s">
        <v>1509</v>
      </c>
      <c r="B58" s="155">
        <f t="shared" si="0"/>
        <v>4</v>
      </c>
      <c r="C58" s="155"/>
      <c r="D58" s="42" t="s">
        <v>107</v>
      </c>
      <c r="E58" s="114" t="s">
        <v>51</v>
      </c>
      <c r="F58" s="114" t="s">
        <v>52</v>
      </c>
      <c r="G58" s="104" t="s">
        <v>53</v>
      </c>
      <c r="H58" s="114" t="s">
        <v>53</v>
      </c>
      <c r="I58" s="114" t="s">
        <v>54</v>
      </c>
      <c r="J58" s="114" t="s">
        <v>55</v>
      </c>
      <c r="K58" s="114" t="s">
        <v>42</v>
      </c>
      <c r="L58" s="114" t="s">
        <v>56</v>
      </c>
      <c r="M58" s="114" t="s">
        <v>44</v>
      </c>
      <c r="N58" s="114" t="s">
        <v>141</v>
      </c>
      <c r="O58" s="116">
        <v>0.7</v>
      </c>
      <c r="P58" s="114">
        <v>100</v>
      </c>
      <c r="Q58" s="114" t="s">
        <v>46</v>
      </c>
      <c r="R58" s="114" t="s">
        <v>135</v>
      </c>
      <c r="S58" s="114" t="s">
        <v>136</v>
      </c>
      <c r="T58" s="96">
        <v>45383</v>
      </c>
      <c r="U58" s="96">
        <v>45642</v>
      </c>
      <c r="V58" s="114" t="s">
        <v>107</v>
      </c>
      <c r="W58" s="114"/>
      <c r="X58" s="114"/>
      <c r="Y58" s="114"/>
      <c r="Z58" s="114"/>
      <c r="AA58" s="114"/>
      <c r="AB58" s="114"/>
      <c r="AC58" s="114"/>
      <c r="AD58" s="114"/>
      <c r="AE58" s="114"/>
      <c r="AF58" s="147"/>
      <c r="AG58" s="114"/>
      <c r="AH58" s="114"/>
      <c r="AI58" s="114"/>
      <c r="AJ58" s="114"/>
      <c r="AK58" s="114"/>
      <c r="AL58" s="114"/>
      <c r="AM58" s="54" t="str">
        <f t="shared" si="2"/>
        <v xml:space="preserve">               </v>
      </c>
    </row>
    <row r="59" spans="1:39" ht="75" hidden="1" customHeight="1" x14ac:dyDescent="0.25">
      <c r="A59" s="55" t="s">
        <v>1509</v>
      </c>
      <c r="B59" s="181">
        <f t="shared" si="0"/>
        <v>5</v>
      </c>
      <c r="C59" s="181"/>
      <c r="D59" s="55" t="s">
        <v>107</v>
      </c>
      <c r="E59" s="167" t="s">
        <v>36</v>
      </c>
      <c r="F59" s="167" t="s">
        <v>52</v>
      </c>
      <c r="G59" s="167" t="s">
        <v>128</v>
      </c>
      <c r="H59" s="167" t="s">
        <v>129</v>
      </c>
      <c r="I59" s="167" t="s">
        <v>67</v>
      </c>
      <c r="J59" s="167" t="s">
        <v>68</v>
      </c>
      <c r="K59" s="167" t="s">
        <v>131</v>
      </c>
      <c r="L59" s="167" t="s">
        <v>132</v>
      </c>
      <c r="M59" s="167" t="s">
        <v>133</v>
      </c>
      <c r="N59" s="167" t="s">
        <v>142</v>
      </c>
      <c r="O59" s="168">
        <v>0.125</v>
      </c>
      <c r="P59" s="167">
        <v>100</v>
      </c>
      <c r="Q59" s="167" t="s">
        <v>143</v>
      </c>
      <c r="R59" s="167" t="s">
        <v>144</v>
      </c>
      <c r="S59" s="167" t="s">
        <v>145</v>
      </c>
      <c r="T59" s="169">
        <v>45313</v>
      </c>
      <c r="U59" s="169">
        <v>45642</v>
      </c>
      <c r="V59" s="167" t="s">
        <v>107</v>
      </c>
      <c r="W59" s="114"/>
      <c r="X59" s="114"/>
      <c r="Y59" s="114"/>
      <c r="Z59" s="114"/>
      <c r="AA59" s="114"/>
      <c r="AB59" s="114"/>
      <c r="AC59" s="114"/>
      <c r="AD59" s="114"/>
      <c r="AE59" s="114"/>
      <c r="AF59" s="147"/>
      <c r="AG59" s="114"/>
      <c r="AH59" s="114"/>
      <c r="AI59" s="114"/>
      <c r="AJ59" s="114"/>
      <c r="AK59" s="114"/>
      <c r="AL59" s="114"/>
      <c r="AM59" s="54" t="str">
        <f t="shared" si="2"/>
        <v xml:space="preserve">               </v>
      </c>
    </row>
    <row r="60" spans="1:39" ht="75" hidden="1" customHeight="1" x14ac:dyDescent="0.25">
      <c r="A60" s="42" t="s">
        <v>1509</v>
      </c>
      <c r="B60" s="155">
        <f t="shared" si="0"/>
        <v>6</v>
      </c>
      <c r="C60" s="155"/>
      <c r="D60" s="42" t="s">
        <v>107</v>
      </c>
      <c r="E60" s="114" t="s">
        <v>51</v>
      </c>
      <c r="F60" s="114" t="s">
        <v>52</v>
      </c>
      <c r="G60" s="104" t="s">
        <v>53</v>
      </c>
      <c r="H60" s="114" t="s">
        <v>53</v>
      </c>
      <c r="I60" s="114" t="s">
        <v>54</v>
      </c>
      <c r="J60" s="114" t="s">
        <v>55</v>
      </c>
      <c r="K60" s="114" t="s">
        <v>42</v>
      </c>
      <c r="L60" s="114" t="s">
        <v>56</v>
      </c>
      <c r="M60" s="114" t="s">
        <v>44</v>
      </c>
      <c r="N60" s="114" t="s">
        <v>146</v>
      </c>
      <c r="O60" s="116">
        <v>0.3</v>
      </c>
      <c r="P60" s="114">
        <v>1</v>
      </c>
      <c r="Q60" s="114" t="s">
        <v>7</v>
      </c>
      <c r="R60" s="117" t="s">
        <v>147</v>
      </c>
      <c r="S60" s="113" t="s">
        <v>1224</v>
      </c>
      <c r="T60" s="96">
        <v>45313</v>
      </c>
      <c r="U60" s="96">
        <v>45412</v>
      </c>
      <c r="V60" s="114" t="s">
        <v>107</v>
      </c>
      <c r="W60" s="114"/>
      <c r="X60" s="114"/>
      <c r="Y60" s="114"/>
      <c r="Z60" s="114"/>
      <c r="AA60" s="114"/>
      <c r="AB60" s="114"/>
      <c r="AC60" s="114"/>
      <c r="AD60" s="114"/>
      <c r="AE60" s="114"/>
      <c r="AF60" s="147"/>
      <c r="AG60" s="114"/>
      <c r="AH60" s="104" t="s">
        <v>50</v>
      </c>
      <c r="AI60" s="114"/>
      <c r="AJ60" s="114"/>
      <c r="AK60" s="114"/>
      <c r="AL60" s="114"/>
      <c r="AM60" s="54" t="str">
        <f t="shared" si="2"/>
        <v xml:space="preserve">           Se ajusta redacción     </v>
      </c>
    </row>
    <row r="61" spans="1:39" ht="75" hidden="1" customHeight="1" x14ac:dyDescent="0.25">
      <c r="A61" s="42" t="s">
        <v>1509</v>
      </c>
      <c r="B61" s="155">
        <f t="shared" si="0"/>
        <v>7</v>
      </c>
      <c r="C61" s="155"/>
      <c r="D61" s="42" t="s">
        <v>107</v>
      </c>
      <c r="E61" s="114" t="s">
        <v>51</v>
      </c>
      <c r="F61" s="114" t="s">
        <v>52</v>
      </c>
      <c r="G61" s="104" t="s">
        <v>53</v>
      </c>
      <c r="H61" s="114" t="s">
        <v>53</v>
      </c>
      <c r="I61" s="114" t="s">
        <v>54</v>
      </c>
      <c r="J61" s="114" t="s">
        <v>55</v>
      </c>
      <c r="K61" s="114" t="s">
        <v>42</v>
      </c>
      <c r="L61" s="114" t="s">
        <v>56</v>
      </c>
      <c r="M61" s="114" t="s">
        <v>44</v>
      </c>
      <c r="N61" s="114" t="s">
        <v>148</v>
      </c>
      <c r="O61" s="116">
        <v>0.7</v>
      </c>
      <c r="P61" s="114">
        <v>100</v>
      </c>
      <c r="Q61" s="114" t="s">
        <v>143</v>
      </c>
      <c r="R61" s="114" t="s">
        <v>144</v>
      </c>
      <c r="S61" s="114" t="s">
        <v>145</v>
      </c>
      <c r="T61" s="96">
        <v>45383</v>
      </c>
      <c r="U61" s="96">
        <v>45642</v>
      </c>
      <c r="V61" s="114" t="s">
        <v>107</v>
      </c>
      <c r="W61" s="114"/>
      <c r="X61" s="114"/>
      <c r="Y61" s="114"/>
      <c r="Z61" s="114"/>
      <c r="AA61" s="114"/>
      <c r="AB61" s="114"/>
      <c r="AC61" s="114"/>
      <c r="AD61" s="114"/>
      <c r="AE61" s="114"/>
      <c r="AF61" s="147"/>
      <c r="AG61" s="114"/>
      <c r="AH61" s="114"/>
      <c r="AI61" s="114"/>
      <c r="AJ61" s="114"/>
      <c r="AK61" s="114"/>
      <c r="AL61" s="114"/>
      <c r="AM61" s="54" t="str">
        <f t="shared" si="2"/>
        <v xml:space="preserve">               </v>
      </c>
    </row>
    <row r="62" spans="1:39" ht="75" hidden="1" customHeight="1" x14ac:dyDescent="0.25">
      <c r="A62" s="55" t="s">
        <v>1509</v>
      </c>
      <c r="B62" s="181">
        <f t="shared" si="0"/>
        <v>8</v>
      </c>
      <c r="C62" s="181"/>
      <c r="D62" s="55" t="s">
        <v>107</v>
      </c>
      <c r="E62" s="167" t="s">
        <v>36</v>
      </c>
      <c r="F62" s="167" t="s">
        <v>52</v>
      </c>
      <c r="G62" s="167" t="s">
        <v>65</v>
      </c>
      <c r="H62" s="167" t="s">
        <v>66</v>
      </c>
      <c r="I62" s="167" t="s">
        <v>67</v>
      </c>
      <c r="J62" s="167" t="s">
        <v>68</v>
      </c>
      <c r="K62" s="167" t="s">
        <v>131</v>
      </c>
      <c r="L62" s="167" t="s">
        <v>149</v>
      </c>
      <c r="M62" s="167" t="s">
        <v>70</v>
      </c>
      <c r="N62" s="167" t="s">
        <v>150</v>
      </c>
      <c r="O62" s="168">
        <v>0.125</v>
      </c>
      <c r="P62" s="167">
        <v>100</v>
      </c>
      <c r="Q62" s="167" t="s">
        <v>143</v>
      </c>
      <c r="R62" s="167" t="s">
        <v>135</v>
      </c>
      <c r="S62" s="167" t="s">
        <v>136</v>
      </c>
      <c r="T62" s="169">
        <v>45306</v>
      </c>
      <c r="U62" s="169">
        <v>45642</v>
      </c>
      <c r="V62" s="167" t="s">
        <v>107</v>
      </c>
      <c r="W62" s="114"/>
      <c r="X62" s="114"/>
      <c r="Y62" s="114"/>
      <c r="Z62" s="114"/>
      <c r="AA62" s="114"/>
      <c r="AB62" s="114"/>
      <c r="AC62" s="114"/>
      <c r="AD62" s="114"/>
      <c r="AE62" s="114"/>
      <c r="AF62" s="147"/>
      <c r="AG62" s="114"/>
      <c r="AH62" s="114"/>
      <c r="AI62" s="114"/>
      <c r="AJ62" s="114"/>
      <c r="AK62" s="114"/>
      <c r="AL62" s="114"/>
      <c r="AM62" s="54" t="str">
        <f t="shared" si="2"/>
        <v xml:space="preserve">               </v>
      </c>
    </row>
    <row r="63" spans="1:39" ht="75" hidden="1" customHeight="1" x14ac:dyDescent="0.25">
      <c r="A63" s="42" t="s">
        <v>1509</v>
      </c>
      <c r="B63" s="155">
        <f t="shared" si="0"/>
        <v>9</v>
      </c>
      <c r="C63" s="155"/>
      <c r="D63" s="42" t="s">
        <v>107</v>
      </c>
      <c r="E63" s="114" t="s">
        <v>51</v>
      </c>
      <c r="F63" s="114" t="s">
        <v>52</v>
      </c>
      <c r="G63" s="104" t="s">
        <v>53</v>
      </c>
      <c r="H63" s="114" t="s">
        <v>53</v>
      </c>
      <c r="I63" s="114" t="s">
        <v>54</v>
      </c>
      <c r="J63" s="114" t="s">
        <v>55</v>
      </c>
      <c r="K63" s="114" t="s">
        <v>42</v>
      </c>
      <c r="L63" s="114" t="s">
        <v>56</v>
      </c>
      <c r="M63" s="114" t="s">
        <v>44</v>
      </c>
      <c r="N63" s="114" t="s">
        <v>151</v>
      </c>
      <c r="O63" s="116">
        <v>0.4</v>
      </c>
      <c r="P63" s="114">
        <v>1</v>
      </c>
      <c r="Q63" s="114" t="s">
        <v>7</v>
      </c>
      <c r="R63" s="117" t="s">
        <v>138</v>
      </c>
      <c r="S63" s="113" t="s">
        <v>1225</v>
      </c>
      <c r="T63" s="96">
        <v>45306</v>
      </c>
      <c r="U63" s="96">
        <v>45322</v>
      </c>
      <c r="V63" s="114" t="s">
        <v>107</v>
      </c>
      <c r="W63" s="114"/>
      <c r="X63" s="114"/>
      <c r="Y63" s="114"/>
      <c r="Z63" s="114"/>
      <c r="AA63" s="114"/>
      <c r="AB63" s="114"/>
      <c r="AC63" s="114"/>
      <c r="AD63" s="114"/>
      <c r="AE63" s="114"/>
      <c r="AF63" s="147"/>
      <c r="AG63" s="114"/>
      <c r="AH63" s="104" t="s">
        <v>50</v>
      </c>
      <c r="AI63" s="114"/>
      <c r="AJ63" s="114"/>
      <c r="AK63" s="114"/>
      <c r="AL63" s="114"/>
      <c r="AM63" s="54" t="str">
        <f t="shared" si="2"/>
        <v xml:space="preserve">           Se ajusta redacción     </v>
      </c>
    </row>
    <row r="64" spans="1:39" ht="75" hidden="1" customHeight="1" x14ac:dyDescent="0.25">
      <c r="A64" s="42" t="s">
        <v>1509</v>
      </c>
      <c r="B64" s="155">
        <f t="shared" si="0"/>
        <v>10</v>
      </c>
      <c r="C64" s="155"/>
      <c r="D64" s="42" t="s">
        <v>107</v>
      </c>
      <c r="E64" s="114" t="s">
        <v>51</v>
      </c>
      <c r="F64" s="114" t="s">
        <v>52</v>
      </c>
      <c r="G64" s="104" t="s">
        <v>53</v>
      </c>
      <c r="H64" s="114" t="s">
        <v>53</v>
      </c>
      <c r="I64" s="114" t="s">
        <v>54</v>
      </c>
      <c r="J64" s="114" t="s">
        <v>55</v>
      </c>
      <c r="K64" s="114" t="s">
        <v>42</v>
      </c>
      <c r="L64" s="114" t="s">
        <v>56</v>
      </c>
      <c r="M64" s="114" t="s">
        <v>44</v>
      </c>
      <c r="N64" s="114" t="s">
        <v>152</v>
      </c>
      <c r="O64" s="116">
        <v>0.6</v>
      </c>
      <c r="P64" s="114">
        <v>100</v>
      </c>
      <c r="Q64" s="114" t="s">
        <v>143</v>
      </c>
      <c r="R64" s="114" t="s">
        <v>135</v>
      </c>
      <c r="S64" s="114" t="s">
        <v>136</v>
      </c>
      <c r="T64" s="96">
        <v>45323</v>
      </c>
      <c r="U64" s="96">
        <v>45642</v>
      </c>
      <c r="V64" s="114" t="s">
        <v>107</v>
      </c>
      <c r="W64" s="114"/>
      <c r="X64" s="114"/>
      <c r="Y64" s="114"/>
      <c r="Z64" s="114"/>
      <c r="AA64" s="114"/>
      <c r="AB64" s="114"/>
      <c r="AC64" s="114"/>
      <c r="AD64" s="114"/>
      <c r="AE64" s="114"/>
      <c r="AF64" s="147"/>
      <c r="AG64" s="114"/>
      <c r="AH64" s="114"/>
      <c r="AI64" s="114"/>
      <c r="AJ64" s="114"/>
      <c r="AK64" s="114"/>
      <c r="AL64" s="114"/>
      <c r="AM64" s="54" t="str">
        <f t="shared" si="2"/>
        <v xml:space="preserve">               </v>
      </c>
    </row>
    <row r="65" spans="1:39" ht="75" hidden="1" customHeight="1" x14ac:dyDescent="0.25">
      <c r="A65" s="55" t="s">
        <v>1509</v>
      </c>
      <c r="B65" s="181">
        <f t="shared" si="0"/>
        <v>11</v>
      </c>
      <c r="C65" s="181"/>
      <c r="D65" s="55" t="s">
        <v>107</v>
      </c>
      <c r="E65" s="167" t="s">
        <v>36</v>
      </c>
      <c r="F65" s="167" t="s">
        <v>37</v>
      </c>
      <c r="G65" s="167" t="s">
        <v>128</v>
      </c>
      <c r="H65" s="167" t="s">
        <v>129</v>
      </c>
      <c r="I65" s="167" t="s">
        <v>1656</v>
      </c>
      <c r="J65" s="167" t="s">
        <v>68</v>
      </c>
      <c r="K65" s="167" t="s">
        <v>131</v>
      </c>
      <c r="L65" s="167" t="s">
        <v>132</v>
      </c>
      <c r="M65" s="167" t="s">
        <v>70</v>
      </c>
      <c r="N65" s="167" t="s">
        <v>153</v>
      </c>
      <c r="O65" s="168">
        <v>0.125</v>
      </c>
      <c r="P65" s="167">
        <v>100</v>
      </c>
      <c r="Q65" s="167" t="s">
        <v>143</v>
      </c>
      <c r="R65" s="167" t="s">
        <v>135</v>
      </c>
      <c r="S65" s="167" t="s">
        <v>136</v>
      </c>
      <c r="T65" s="169">
        <v>45352</v>
      </c>
      <c r="U65" s="169">
        <v>45642</v>
      </c>
      <c r="V65" s="167" t="s">
        <v>107</v>
      </c>
      <c r="W65" s="114"/>
      <c r="X65" s="114"/>
      <c r="Y65" s="114"/>
      <c r="Z65" s="114"/>
      <c r="AA65" s="114"/>
      <c r="AB65" s="114"/>
      <c r="AC65" s="114"/>
      <c r="AD65" s="114"/>
      <c r="AE65" s="114"/>
      <c r="AF65" s="147"/>
      <c r="AG65" s="114"/>
      <c r="AH65" s="114"/>
      <c r="AI65" s="114"/>
      <c r="AJ65" s="114"/>
      <c r="AK65" s="114"/>
      <c r="AL65" s="114"/>
      <c r="AM65" s="54" t="str">
        <f t="shared" si="2"/>
        <v xml:space="preserve">               </v>
      </c>
    </row>
    <row r="66" spans="1:39" ht="75" hidden="1" customHeight="1" x14ac:dyDescent="0.25">
      <c r="A66" s="42" t="s">
        <v>1509</v>
      </c>
      <c r="B66" s="155">
        <f t="shared" si="0"/>
        <v>12</v>
      </c>
      <c r="C66" s="155"/>
      <c r="D66" s="42" t="s">
        <v>107</v>
      </c>
      <c r="E66" s="114" t="s">
        <v>51</v>
      </c>
      <c r="F66" s="114" t="s">
        <v>52</v>
      </c>
      <c r="G66" s="104" t="s">
        <v>53</v>
      </c>
      <c r="H66" s="114" t="s">
        <v>53</v>
      </c>
      <c r="I66" s="114" t="s">
        <v>54</v>
      </c>
      <c r="J66" s="114" t="s">
        <v>55</v>
      </c>
      <c r="K66" s="114" t="s">
        <v>42</v>
      </c>
      <c r="L66" s="114" t="s">
        <v>56</v>
      </c>
      <c r="M66" s="114" t="s">
        <v>44</v>
      </c>
      <c r="N66" s="114" t="s">
        <v>154</v>
      </c>
      <c r="O66" s="116">
        <v>0.2</v>
      </c>
      <c r="P66" s="114">
        <v>1</v>
      </c>
      <c r="Q66" s="114" t="s">
        <v>7</v>
      </c>
      <c r="R66" s="117" t="s">
        <v>155</v>
      </c>
      <c r="S66" s="113" t="s">
        <v>1226</v>
      </c>
      <c r="T66" s="96">
        <v>45352</v>
      </c>
      <c r="U66" s="96">
        <v>45378</v>
      </c>
      <c r="V66" s="114" t="s">
        <v>107</v>
      </c>
      <c r="W66" s="114"/>
      <c r="X66" s="114"/>
      <c r="Y66" s="114"/>
      <c r="Z66" s="114"/>
      <c r="AA66" s="114"/>
      <c r="AB66" s="114"/>
      <c r="AC66" s="114"/>
      <c r="AD66" s="114"/>
      <c r="AE66" s="114"/>
      <c r="AF66" s="147"/>
      <c r="AG66" s="114"/>
      <c r="AH66" s="104" t="s">
        <v>50</v>
      </c>
      <c r="AI66" s="114"/>
      <c r="AJ66" s="114"/>
      <c r="AK66" s="114"/>
      <c r="AL66" s="114"/>
      <c r="AM66" s="54" t="str">
        <f t="shared" si="2"/>
        <v xml:space="preserve">           Se ajusta redacción     </v>
      </c>
    </row>
    <row r="67" spans="1:39" ht="75" hidden="1" customHeight="1" x14ac:dyDescent="0.25">
      <c r="A67" s="42" t="s">
        <v>1509</v>
      </c>
      <c r="B67" s="155">
        <f t="shared" si="0"/>
        <v>13</v>
      </c>
      <c r="C67" s="155"/>
      <c r="D67" s="42" t="s">
        <v>107</v>
      </c>
      <c r="E67" s="114" t="s">
        <v>51</v>
      </c>
      <c r="F67" s="114" t="s">
        <v>52</v>
      </c>
      <c r="G67" s="104" t="s">
        <v>53</v>
      </c>
      <c r="H67" s="114" t="s">
        <v>53</v>
      </c>
      <c r="I67" s="114" t="s">
        <v>54</v>
      </c>
      <c r="J67" s="114" t="s">
        <v>55</v>
      </c>
      <c r="K67" s="114" t="s">
        <v>42</v>
      </c>
      <c r="L67" s="114" t="s">
        <v>56</v>
      </c>
      <c r="M67" s="114" t="s">
        <v>44</v>
      </c>
      <c r="N67" s="114" t="s">
        <v>156</v>
      </c>
      <c r="O67" s="116">
        <v>0.8</v>
      </c>
      <c r="P67" s="114">
        <v>100</v>
      </c>
      <c r="Q67" s="114" t="s">
        <v>143</v>
      </c>
      <c r="R67" s="114" t="s">
        <v>157</v>
      </c>
      <c r="S67" s="114" t="s">
        <v>136</v>
      </c>
      <c r="T67" s="96">
        <v>45383</v>
      </c>
      <c r="U67" s="96">
        <v>45642</v>
      </c>
      <c r="V67" s="114" t="s">
        <v>107</v>
      </c>
      <c r="W67" s="114"/>
      <c r="X67" s="114"/>
      <c r="Y67" s="114"/>
      <c r="Z67" s="114"/>
      <c r="AA67" s="114"/>
      <c r="AB67" s="114"/>
      <c r="AC67" s="114"/>
      <c r="AD67" s="114"/>
      <c r="AE67" s="114"/>
      <c r="AF67" s="147"/>
      <c r="AG67" s="114"/>
      <c r="AH67" s="114"/>
      <c r="AI67" s="114"/>
      <c r="AJ67" s="114"/>
      <c r="AK67" s="114"/>
      <c r="AL67" s="114"/>
      <c r="AM67" s="54" t="str">
        <f t="shared" si="2"/>
        <v xml:space="preserve">               </v>
      </c>
    </row>
    <row r="68" spans="1:39" ht="75" hidden="1" customHeight="1" x14ac:dyDescent="0.25">
      <c r="A68" s="55" t="s">
        <v>1509</v>
      </c>
      <c r="B68" s="181">
        <f t="shared" si="0"/>
        <v>14</v>
      </c>
      <c r="C68" s="181"/>
      <c r="D68" s="55" t="s">
        <v>107</v>
      </c>
      <c r="E68" s="167" t="s">
        <v>36</v>
      </c>
      <c r="F68" s="167" t="s">
        <v>52</v>
      </c>
      <c r="G68" s="167" t="s">
        <v>65</v>
      </c>
      <c r="H68" s="167" t="s">
        <v>66</v>
      </c>
      <c r="I68" s="167" t="s">
        <v>67</v>
      </c>
      <c r="J68" s="167" t="s">
        <v>68</v>
      </c>
      <c r="K68" s="167" t="s">
        <v>131</v>
      </c>
      <c r="L68" s="167" t="s">
        <v>149</v>
      </c>
      <c r="M68" s="167" t="s">
        <v>158</v>
      </c>
      <c r="N68" s="167" t="s">
        <v>159</v>
      </c>
      <c r="O68" s="168">
        <v>0.125</v>
      </c>
      <c r="P68" s="167">
        <v>100</v>
      </c>
      <c r="Q68" s="167" t="s">
        <v>143</v>
      </c>
      <c r="R68" s="167" t="s">
        <v>157</v>
      </c>
      <c r="S68" s="167" t="s">
        <v>136</v>
      </c>
      <c r="T68" s="169">
        <v>45323</v>
      </c>
      <c r="U68" s="169">
        <v>45642</v>
      </c>
      <c r="V68" s="167" t="s">
        <v>107</v>
      </c>
      <c r="W68" s="114"/>
      <c r="X68" s="114"/>
      <c r="Y68" s="114"/>
      <c r="Z68" s="114"/>
      <c r="AA68" s="114"/>
      <c r="AB68" s="114"/>
      <c r="AC68" s="114"/>
      <c r="AD68" s="114"/>
      <c r="AE68" s="114"/>
      <c r="AF68" s="147"/>
      <c r="AG68" s="114"/>
      <c r="AH68" s="114"/>
      <c r="AI68" s="114"/>
      <c r="AJ68" s="114"/>
      <c r="AK68" s="114"/>
      <c r="AL68" s="114"/>
      <c r="AM68" s="54" t="str">
        <f t="shared" si="2"/>
        <v xml:space="preserve">               </v>
      </c>
    </row>
    <row r="69" spans="1:39" ht="75" hidden="1" customHeight="1" x14ac:dyDescent="0.25">
      <c r="A69" s="42" t="s">
        <v>1509</v>
      </c>
      <c r="B69" s="155">
        <f t="shared" si="0"/>
        <v>15</v>
      </c>
      <c r="C69" s="155"/>
      <c r="D69" s="42" t="s">
        <v>107</v>
      </c>
      <c r="E69" s="114" t="s">
        <v>51</v>
      </c>
      <c r="F69" s="114" t="s">
        <v>52</v>
      </c>
      <c r="G69" s="104" t="s">
        <v>53</v>
      </c>
      <c r="H69" s="114" t="s">
        <v>53</v>
      </c>
      <c r="I69" s="114" t="s">
        <v>54</v>
      </c>
      <c r="J69" s="114" t="s">
        <v>55</v>
      </c>
      <c r="K69" s="114" t="s">
        <v>42</v>
      </c>
      <c r="L69" s="114" t="s">
        <v>56</v>
      </c>
      <c r="M69" s="114" t="s">
        <v>44</v>
      </c>
      <c r="N69" s="114" t="s">
        <v>160</v>
      </c>
      <c r="O69" s="116">
        <v>0.2</v>
      </c>
      <c r="P69" s="114">
        <v>1</v>
      </c>
      <c r="Q69" s="114" t="s">
        <v>7</v>
      </c>
      <c r="R69" s="117" t="s">
        <v>155</v>
      </c>
      <c r="S69" s="113" t="s">
        <v>1227</v>
      </c>
      <c r="T69" s="96">
        <v>45323</v>
      </c>
      <c r="U69" s="96">
        <v>45378</v>
      </c>
      <c r="V69" s="114" t="s">
        <v>107</v>
      </c>
      <c r="W69" s="114"/>
      <c r="X69" s="114"/>
      <c r="Y69" s="114"/>
      <c r="Z69" s="114"/>
      <c r="AA69" s="114"/>
      <c r="AB69" s="114"/>
      <c r="AC69" s="114"/>
      <c r="AD69" s="114"/>
      <c r="AE69" s="114"/>
      <c r="AF69" s="147"/>
      <c r="AG69" s="114"/>
      <c r="AH69" s="104" t="s">
        <v>50</v>
      </c>
      <c r="AI69" s="114"/>
      <c r="AJ69" s="114"/>
      <c r="AK69" s="114"/>
      <c r="AL69" s="114"/>
      <c r="AM69" s="54" t="str">
        <f t="shared" si="2"/>
        <v xml:space="preserve">           Se ajusta redacción     </v>
      </c>
    </row>
    <row r="70" spans="1:39" ht="75" hidden="1" customHeight="1" x14ac:dyDescent="0.25">
      <c r="A70" s="42" t="s">
        <v>1509</v>
      </c>
      <c r="B70" s="155">
        <f t="shared" si="0"/>
        <v>16</v>
      </c>
      <c r="C70" s="155"/>
      <c r="D70" s="42" t="s">
        <v>107</v>
      </c>
      <c r="E70" s="114" t="s">
        <v>51</v>
      </c>
      <c r="F70" s="114" t="s">
        <v>52</v>
      </c>
      <c r="G70" s="104" t="s">
        <v>53</v>
      </c>
      <c r="H70" s="114" t="s">
        <v>53</v>
      </c>
      <c r="I70" s="114" t="s">
        <v>54</v>
      </c>
      <c r="J70" s="114" t="s">
        <v>55</v>
      </c>
      <c r="K70" s="114" t="s">
        <v>42</v>
      </c>
      <c r="L70" s="114" t="s">
        <v>56</v>
      </c>
      <c r="M70" s="114" t="s">
        <v>44</v>
      </c>
      <c r="N70" s="114" t="s">
        <v>161</v>
      </c>
      <c r="O70" s="116">
        <v>0.8</v>
      </c>
      <c r="P70" s="114">
        <v>100</v>
      </c>
      <c r="Q70" s="114" t="s">
        <v>143</v>
      </c>
      <c r="R70" s="114" t="s">
        <v>157</v>
      </c>
      <c r="S70" s="114" t="s">
        <v>162</v>
      </c>
      <c r="T70" s="96">
        <v>45383</v>
      </c>
      <c r="U70" s="96">
        <v>45642</v>
      </c>
      <c r="V70" s="114" t="s">
        <v>107</v>
      </c>
      <c r="W70" s="114"/>
      <c r="X70" s="114"/>
      <c r="Y70" s="114"/>
      <c r="Z70" s="114"/>
      <c r="AA70" s="114"/>
      <c r="AB70" s="114"/>
      <c r="AC70" s="114"/>
      <c r="AD70" s="114"/>
      <c r="AE70" s="114"/>
      <c r="AF70" s="147"/>
      <c r="AG70" s="114"/>
      <c r="AH70" s="114"/>
      <c r="AI70" s="114"/>
      <c r="AJ70" s="114"/>
      <c r="AK70" s="114"/>
      <c r="AL70" s="114"/>
      <c r="AM70" s="54" t="str">
        <f t="shared" si="2"/>
        <v xml:space="preserve">               </v>
      </c>
    </row>
    <row r="71" spans="1:39" ht="75" hidden="1" customHeight="1" x14ac:dyDescent="0.25">
      <c r="A71" s="55" t="s">
        <v>1509</v>
      </c>
      <c r="B71" s="181">
        <f t="shared" si="0"/>
        <v>17</v>
      </c>
      <c r="C71" s="181"/>
      <c r="D71" s="55" t="s">
        <v>107</v>
      </c>
      <c r="E71" s="167" t="s">
        <v>36</v>
      </c>
      <c r="F71" s="167" t="s">
        <v>37</v>
      </c>
      <c r="G71" s="167" t="s">
        <v>128</v>
      </c>
      <c r="H71" s="167" t="s">
        <v>129</v>
      </c>
      <c r="I71" s="167" t="s">
        <v>67</v>
      </c>
      <c r="J71" s="167" t="s">
        <v>68</v>
      </c>
      <c r="K71" s="167" t="s">
        <v>131</v>
      </c>
      <c r="L71" s="167" t="s">
        <v>132</v>
      </c>
      <c r="M71" s="167" t="s">
        <v>70</v>
      </c>
      <c r="N71" s="167" t="s">
        <v>163</v>
      </c>
      <c r="O71" s="168">
        <v>0.125</v>
      </c>
      <c r="P71" s="167">
        <v>100</v>
      </c>
      <c r="Q71" s="167" t="s">
        <v>143</v>
      </c>
      <c r="R71" s="167" t="s">
        <v>157</v>
      </c>
      <c r="S71" s="167" t="s">
        <v>162</v>
      </c>
      <c r="T71" s="169">
        <v>45323</v>
      </c>
      <c r="U71" s="169">
        <v>45642</v>
      </c>
      <c r="V71" s="167" t="s">
        <v>107</v>
      </c>
      <c r="W71" s="114"/>
      <c r="X71" s="114"/>
      <c r="Y71" s="114"/>
      <c r="Z71" s="114"/>
      <c r="AA71" s="114"/>
      <c r="AB71" s="114"/>
      <c r="AC71" s="114"/>
      <c r="AD71" s="114"/>
      <c r="AE71" s="114"/>
      <c r="AF71" s="147"/>
      <c r="AG71" s="114"/>
      <c r="AH71" s="114"/>
      <c r="AI71" s="114"/>
      <c r="AJ71" s="114"/>
      <c r="AK71" s="114"/>
      <c r="AL71" s="114"/>
      <c r="AM71" s="54" t="str">
        <f t="shared" si="2"/>
        <v xml:space="preserve">               </v>
      </c>
    </row>
    <row r="72" spans="1:39" ht="75" hidden="1" customHeight="1" x14ac:dyDescent="0.25">
      <c r="A72" s="42" t="s">
        <v>1509</v>
      </c>
      <c r="B72" s="155">
        <f t="shared" si="0"/>
        <v>18</v>
      </c>
      <c r="C72" s="155"/>
      <c r="D72" s="42" t="s">
        <v>107</v>
      </c>
      <c r="E72" s="114" t="s">
        <v>51</v>
      </c>
      <c r="F72" s="114" t="s">
        <v>52</v>
      </c>
      <c r="G72" s="104" t="s">
        <v>53</v>
      </c>
      <c r="H72" s="114" t="s">
        <v>53</v>
      </c>
      <c r="I72" s="114" t="s">
        <v>54</v>
      </c>
      <c r="J72" s="114" t="s">
        <v>55</v>
      </c>
      <c r="K72" s="114" t="s">
        <v>42</v>
      </c>
      <c r="L72" s="114" t="s">
        <v>56</v>
      </c>
      <c r="M72" s="114" t="s">
        <v>44</v>
      </c>
      <c r="N72" s="114" t="s">
        <v>164</v>
      </c>
      <c r="O72" s="116">
        <v>0.2</v>
      </c>
      <c r="P72" s="114">
        <v>1</v>
      </c>
      <c r="Q72" s="114" t="s">
        <v>7</v>
      </c>
      <c r="R72" s="117" t="s">
        <v>165</v>
      </c>
      <c r="S72" s="113" t="s">
        <v>1228</v>
      </c>
      <c r="T72" s="96">
        <v>45323</v>
      </c>
      <c r="U72" s="96">
        <v>45351</v>
      </c>
      <c r="V72" s="114" t="s">
        <v>107</v>
      </c>
      <c r="W72" s="114"/>
      <c r="X72" s="114"/>
      <c r="Y72" s="114"/>
      <c r="Z72" s="114"/>
      <c r="AA72" s="114"/>
      <c r="AB72" s="114"/>
      <c r="AC72" s="114"/>
      <c r="AD72" s="114"/>
      <c r="AE72" s="114"/>
      <c r="AF72" s="147"/>
      <c r="AG72" s="114"/>
      <c r="AH72" s="104" t="s">
        <v>50</v>
      </c>
      <c r="AI72" s="114"/>
      <c r="AJ72" s="114"/>
      <c r="AK72" s="114"/>
      <c r="AL72" s="114"/>
      <c r="AM72" s="54" t="str">
        <f t="shared" si="2"/>
        <v xml:space="preserve">           Se ajusta redacción     </v>
      </c>
    </row>
    <row r="73" spans="1:39" ht="75" hidden="1" customHeight="1" x14ac:dyDescent="0.25">
      <c r="A73" s="42" t="s">
        <v>1509</v>
      </c>
      <c r="B73" s="155">
        <f t="shared" si="0"/>
        <v>19</v>
      </c>
      <c r="C73" s="155"/>
      <c r="D73" s="42" t="s">
        <v>107</v>
      </c>
      <c r="E73" s="114" t="s">
        <v>51</v>
      </c>
      <c r="F73" s="114" t="s">
        <v>52</v>
      </c>
      <c r="G73" s="104" t="s">
        <v>53</v>
      </c>
      <c r="H73" s="114" t="s">
        <v>53</v>
      </c>
      <c r="I73" s="114" t="s">
        <v>54</v>
      </c>
      <c r="J73" s="114" t="s">
        <v>55</v>
      </c>
      <c r="K73" s="114" t="s">
        <v>42</v>
      </c>
      <c r="L73" s="114" t="s">
        <v>56</v>
      </c>
      <c r="M73" s="114" t="s">
        <v>44</v>
      </c>
      <c r="N73" s="114" t="s">
        <v>166</v>
      </c>
      <c r="O73" s="116">
        <v>0.8</v>
      </c>
      <c r="P73" s="114">
        <v>100</v>
      </c>
      <c r="Q73" s="114" t="s">
        <v>143</v>
      </c>
      <c r="R73" s="114" t="s">
        <v>157</v>
      </c>
      <c r="S73" s="114" t="s">
        <v>167</v>
      </c>
      <c r="T73" s="96">
        <v>45352</v>
      </c>
      <c r="U73" s="96">
        <v>45642</v>
      </c>
      <c r="V73" s="114" t="s">
        <v>107</v>
      </c>
      <c r="W73" s="114"/>
      <c r="X73" s="114"/>
      <c r="Y73" s="114"/>
      <c r="Z73" s="114"/>
      <c r="AA73" s="114"/>
      <c r="AB73" s="114"/>
      <c r="AC73" s="114"/>
      <c r="AD73" s="114"/>
      <c r="AE73" s="114"/>
      <c r="AF73" s="147"/>
      <c r="AG73" s="114"/>
      <c r="AH73" s="114"/>
      <c r="AI73" s="114"/>
      <c r="AJ73" s="114"/>
      <c r="AK73" s="114"/>
      <c r="AL73" s="114"/>
      <c r="AM73" s="54" t="str">
        <f t="shared" si="2"/>
        <v xml:space="preserve">               </v>
      </c>
    </row>
    <row r="74" spans="1:39" ht="75" hidden="1" customHeight="1" x14ac:dyDescent="0.25">
      <c r="A74" s="55" t="s">
        <v>1509</v>
      </c>
      <c r="B74" s="181">
        <f t="shared" si="0"/>
        <v>20</v>
      </c>
      <c r="C74" s="181"/>
      <c r="D74" s="55" t="s">
        <v>107</v>
      </c>
      <c r="E74" s="167" t="s">
        <v>36</v>
      </c>
      <c r="F74" s="167" t="s">
        <v>168</v>
      </c>
      <c r="G74" s="167" t="s">
        <v>65</v>
      </c>
      <c r="H74" s="167" t="s">
        <v>66</v>
      </c>
      <c r="I74" s="167" t="s">
        <v>95</v>
      </c>
      <c r="J74" s="167" t="s">
        <v>68</v>
      </c>
      <c r="K74" s="167" t="s">
        <v>131</v>
      </c>
      <c r="L74" s="167" t="s">
        <v>132</v>
      </c>
      <c r="M74" s="167" t="s">
        <v>70</v>
      </c>
      <c r="N74" s="167" t="s">
        <v>169</v>
      </c>
      <c r="O74" s="168">
        <v>0.125</v>
      </c>
      <c r="P74" s="167">
        <v>100</v>
      </c>
      <c r="Q74" s="167" t="s">
        <v>143</v>
      </c>
      <c r="R74" s="167" t="s">
        <v>170</v>
      </c>
      <c r="S74" s="167" t="s">
        <v>167</v>
      </c>
      <c r="T74" s="169">
        <v>45323</v>
      </c>
      <c r="U74" s="169">
        <v>45642</v>
      </c>
      <c r="V74" s="167" t="s">
        <v>107</v>
      </c>
      <c r="W74" s="114"/>
      <c r="X74" s="114"/>
      <c r="Y74" s="114"/>
      <c r="Z74" s="114"/>
      <c r="AA74" s="114"/>
      <c r="AB74" s="114"/>
      <c r="AC74" s="114"/>
      <c r="AD74" s="114"/>
      <c r="AE74" s="114"/>
      <c r="AF74" s="147"/>
      <c r="AG74" s="114"/>
      <c r="AH74" s="114"/>
      <c r="AI74" s="114"/>
      <c r="AJ74" s="114"/>
      <c r="AK74" s="114"/>
      <c r="AL74" s="114"/>
      <c r="AM74" s="54" t="str">
        <f t="shared" si="2"/>
        <v xml:space="preserve">               </v>
      </c>
    </row>
    <row r="75" spans="1:39" ht="75" hidden="1" customHeight="1" x14ac:dyDescent="0.25">
      <c r="A75" s="42" t="s">
        <v>1509</v>
      </c>
      <c r="B75" s="155">
        <f t="shared" si="0"/>
        <v>21</v>
      </c>
      <c r="C75" s="155"/>
      <c r="D75" s="42" t="s">
        <v>107</v>
      </c>
      <c r="E75" s="114" t="s">
        <v>51</v>
      </c>
      <c r="F75" s="114" t="s">
        <v>52</v>
      </c>
      <c r="G75" s="104" t="s">
        <v>53</v>
      </c>
      <c r="H75" s="114" t="s">
        <v>53</v>
      </c>
      <c r="I75" s="114" t="s">
        <v>54</v>
      </c>
      <c r="J75" s="114" t="s">
        <v>55</v>
      </c>
      <c r="K75" s="114" t="s">
        <v>42</v>
      </c>
      <c r="L75" s="114" t="s">
        <v>56</v>
      </c>
      <c r="M75" s="114" t="s">
        <v>44</v>
      </c>
      <c r="N75" s="114" t="s">
        <v>171</v>
      </c>
      <c r="O75" s="116">
        <v>0.1</v>
      </c>
      <c r="P75" s="114">
        <v>1</v>
      </c>
      <c r="Q75" s="114" t="s">
        <v>7</v>
      </c>
      <c r="R75" s="117" t="s">
        <v>172</v>
      </c>
      <c r="S75" s="113" t="s">
        <v>1229</v>
      </c>
      <c r="T75" s="96">
        <v>45323</v>
      </c>
      <c r="U75" s="96">
        <v>45351</v>
      </c>
      <c r="V75" s="114" t="s">
        <v>107</v>
      </c>
      <c r="W75" s="114"/>
      <c r="X75" s="114"/>
      <c r="Y75" s="114"/>
      <c r="Z75" s="114"/>
      <c r="AA75" s="114"/>
      <c r="AB75" s="114"/>
      <c r="AC75" s="114"/>
      <c r="AD75" s="114"/>
      <c r="AE75" s="114"/>
      <c r="AF75" s="147"/>
      <c r="AG75" s="114"/>
      <c r="AH75" s="104" t="s">
        <v>50</v>
      </c>
      <c r="AI75" s="114"/>
      <c r="AJ75" s="114"/>
      <c r="AK75" s="114"/>
      <c r="AL75" s="114"/>
      <c r="AM75" s="54" t="str">
        <f t="shared" si="2"/>
        <v xml:space="preserve">           Se ajusta redacción     </v>
      </c>
    </row>
    <row r="76" spans="1:39" ht="75" hidden="1" customHeight="1" x14ac:dyDescent="0.25">
      <c r="A76" s="42" t="s">
        <v>1509</v>
      </c>
      <c r="B76" s="155">
        <f t="shared" si="0"/>
        <v>22</v>
      </c>
      <c r="C76" s="155"/>
      <c r="D76" s="42" t="s">
        <v>107</v>
      </c>
      <c r="E76" s="114" t="s">
        <v>51</v>
      </c>
      <c r="F76" s="114" t="s">
        <v>52</v>
      </c>
      <c r="G76" s="104" t="s">
        <v>53</v>
      </c>
      <c r="H76" s="114" t="s">
        <v>53</v>
      </c>
      <c r="I76" s="114" t="s">
        <v>54</v>
      </c>
      <c r="J76" s="114" t="s">
        <v>55</v>
      </c>
      <c r="K76" s="114" t="s">
        <v>42</v>
      </c>
      <c r="L76" s="114" t="s">
        <v>56</v>
      </c>
      <c r="M76" s="114" t="s">
        <v>44</v>
      </c>
      <c r="N76" s="114" t="s">
        <v>173</v>
      </c>
      <c r="O76" s="116">
        <v>0.9</v>
      </c>
      <c r="P76" s="114">
        <v>100</v>
      </c>
      <c r="Q76" s="114" t="s">
        <v>143</v>
      </c>
      <c r="R76" s="114" t="s">
        <v>170</v>
      </c>
      <c r="S76" s="114" t="s">
        <v>167</v>
      </c>
      <c r="T76" s="96">
        <v>45352</v>
      </c>
      <c r="U76" s="96">
        <v>45642</v>
      </c>
      <c r="V76" s="114" t="s">
        <v>107</v>
      </c>
      <c r="W76" s="114"/>
      <c r="X76" s="114"/>
      <c r="Y76" s="114"/>
      <c r="Z76" s="114"/>
      <c r="AA76" s="114"/>
      <c r="AB76" s="114"/>
      <c r="AC76" s="114"/>
      <c r="AD76" s="114"/>
      <c r="AE76" s="114"/>
      <c r="AF76" s="147"/>
      <c r="AG76" s="114"/>
      <c r="AH76" s="114"/>
      <c r="AI76" s="114"/>
      <c r="AJ76" s="114"/>
      <c r="AK76" s="114"/>
      <c r="AL76" s="114"/>
      <c r="AM76" s="54" t="str">
        <f t="shared" ref="AM76:AM82" si="3">+CONCATENATE(W76," ",X76," ",Y76," ",Z76," ",AA76," ",AB76," ",AC76," ",AD76," ",AE76," ",AF76," ",AG76," ",AH76," ",AI76," ",AJ76," ",AK76," ")</f>
        <v xml:space="preserve">               </v>
      </c>
    </row>
    <row r="77" spans="1:39" ht="75" hidden="1" customHeight="1" x14ac:dyDescent="0.25">
      <c r="A77" s="55" t="s">
        <v>1509</v>
      </c>
      <c r="B77" s="181">
        <f t="shared" ref="B77:B181" si="4">+B76+1</f>
        <v>23</v>
      </c>
      <c r="C77" s="181"/>
      <c r="D77" s="55" t="s">
        <v>107</v>
      </c>
      <c r="E77" s="167" t="s">
        <v>36</v>
      </c>
      <c r="F77" s="167" t="s">
        <v>64</v>
      </c>
      <c r="G77" s="167" t="s">
        <v>128</v>
      </c>
      <c r="H77" s="167" t="s">
        <v>129</v>
      </c>
      <c r="I77" s="167" t="s">
        <v>174</v>
      </c>
      <c r="J77" s="167" t="s">
        <v>68</v>
      </c>
      <c r="K77" s="167" t="s">
        <v>131</v>
      </c>
      <c r="L77" s="167" t="s">
        <v>132</v>
      </c>
      <c r="M77" s="167" t="s">
        <v>70</v>
      </c>
      <c r="N77" s="167" t="s">
        <v>175</v>
      </c>
      <c r="O77" s="168">
        <v>0.125</v>
      </c>
      <c r="P77" s="167">
        <v>1</v>
      </c>
      <c r="Q77" s="167" t="s">
        <v>7</v>
      </c>
      <c r="R77" s="165" t="s">
        <v>176</v>
      </c>
      <c r="S77" s="165" t="s">
        <v>1230</v>
      </c>
      <c r="T77" s="169">
        <v>45447</v>
      </c>
      <c r="U77" s="169">
        <v>45596</v>
      </c>
      <c r="V77" s="167" t="s">
        <v>107</v>
      </c>
      <c r="W77" s="114"/>
      <c r="X77" s="114"/>
      <c r="Y77" s="114"/>
      <c r="Z77" s="114"/>
      <c r="AA77" s="114"/>
      <c r="AB77" s="114"/>
      <c r="AC77" s="114"/>
      <c r="AD77" s="114"/>
      <c r="AE77" s="114"/>
      <c r="AF77" s="147"/>
      <c r="AG77" s="114"/>
      <c r="AH77" s="104" t="s">
        <v>50</v>
      </c>
      <c r="AI77" s="114"/>
      <c r="AJ77" s="114"/>
      <c r="AK77" s="114"/>
      <c r="AL77" s="114"/>
      <c r="AM77" s="54" t="str">
        <f t="shared" si="3"/>
        <v xml:space="preserve">           Se ajusta redacción     </v>
      </c>
    </row>
    <row r="78" spans="1:39" ht="75" hidden="1" customHeight="1" x14ac:dyDescent="0.25">
      <c r="A78" s="42" t="s">
        <v>1509</v>
      </c>
      <c r="B78" s="155">
        <f t="shared" si="4"/>
        <v>24</v>
      </c>
      <c r="C78" s="155"/>
      <c r="D78" s="42" t="s">
        <v>107</v>
      </c>
      <c r="E78" s="114" t="s">
        <v>51</v>
      </c>
      <c r="F78" s="114" t="s">
        <v>52</v>
      </c>
      <c r="G78" s="104" t="s">
        <v>53</v>
      </c>
      <c r="H78" s="114" t="s">
        <v>53</v>
      </c>
      <c r="I78" s="114" t="s">
        <v>54</v>
      </c>
      <c r="J78" s="114" t="s">
        <v>55</v>
      </c>
      <c r="K78" s="114" t="s">
        <v>42</v>
      </c>
      <c r="L78" s="114" t="s">
        <v>56</v>
      </c>
      <c r="M78" s="114" t="s">
        <v>44</v>
      </c>
      <c r="N78" s="114" t="s">
        <v>177</v>
      </c>
      <c r="O78" s="116">
        <v>0.05</v>
      </c>
      <c r="P78" s="114">
        <v>1</v>
      </c>
      <c r="Q78" s="114" t="s">
        <v>7</v>
      </c>
      <c r="R78" s="117" t="s">
        <v>178</v>
      </c>
      <c r="S78" s="113" t="s">
        <v>1231</v>
      </c>
      <c r="T78" s="96">
        <v>45447</v>
      </c>
      <c r="U78" s="118">
        <v>45474</v>
      </c>
      <c r="V78" s="114" t="s">
        <v>107</v>
      </c>
      <c r="W78" s="114"/>
      <c r="X78" s="114"/>
      <c r="Y78" s="114"/>
      <c r="Z78" s="114"/>
      <c r="AA78" s="114"/>
      <c r="AB78" s="114"/>
      <c r="AC78" s="114"/>
      <c r="AD78" s="114"/>
      <c r="AE78" s="114"/>
      <c r="AF78" s="147"/>
      <c r="AG78" s="114"/>
      <c r="AH78" s="104" t="s">
        <v>50</v>
      </c>
      <c r="AI78" s="114"/>
      <c r="AJ78" s="114"/>
      <c r="AK78" s="114"/>
      <c r="AL78" s="114"/>
      <c r="AM78" s="54" t="str">
        <f t="shared" si="3"/>
        <v xml:space="preserve">           Se ajusta redacción     </v>
      </c>
    </row>
    <row r="79" spans="1:39" ht="75" hidden="1" customHeight="1" x14ac:dyDescent="0.25">
      <c r="A79" s="42" t="s">
        <v>1509</v>
      </c>
      <c r="B79" s="155">
        <f t="shared" si="4"/>
        <v>25</v>
      </c>
      <c r="C79" s="155" t="s">
        <v>1528</v>
      </c>
      <c r="D79" s="42" t="s">
        <v>107</v>
      </c>
      <c r="E79" s="114" t="s">
        <v>51</v>
      </c>
      <c r="F79" s="114" t="s">
        <v>52</v>
      </c>
      <c r="G79" s="104" t="s">
        <v>53</v>
      </c>
      <c r="H79" s="114" t="s">
        <v>53</v>
      </c>
      <c r="I79" s="114" t="s">
        <v>54</v>
      </c>
      <c r="J79" s="114" t="s">
        <v>55</v>
      </c>
      <c r="K79" s="114" t="s">
        <v>42</v>
      </c>
      <c r="L79" s="114" t="s">
        <v>56</v>
      </c>
      <c r="M79" s="114" t="s">
        <v>44</v>
      </c>
      <c r="N79" s="114" t="s">
        <v>1657</v>
      </c>
      <c r="O79" s="116">
        <v>0.1</v>
      </c>
      <c r="P79" s="114">
        <v>1</v>
      </c>
      <c r="Q79" s="114" t="s">
        <v>7</v>
      </c>
      <c r="R79" s="79" t="s">
        <v>1658</v>
      </c>
      <c r="S79" s="79" t="s">
        <v>1659</v>
      </c>
      <c r="T79" s="96">
        <v>45474</v>
      </c>
      <c r="U79" s="96">
        <v>45504</v>
      </c>
      <c r="V79" s="114" t="s">
        <v>107</v>
      </c>
      <c r="W79" s="114"/>
      <c r="X79" s="114"/>
      <c r="Y79" s="114"/>
      <c r="Z79" s="114"/>
      <c r="AA79" s="114"/>
      <c r="AB79" s="114"/>
      <c r="AC79" s="114"/>
      <c r="AD79" s="114"/>
      <c r="AE79" s="114"/>
      <c r="AF79" s="147"/>
      <c r="AG79" s="114"/>
      <c r="AH79" s="104" t="s">
        <v>50</v>
      </c>
      <c r="AI79" s="114"/>
      <c r="AJ79" s="114"/>
      <c r="AK79" s="114"/>
      <c r="AL79" s="114"/>
      <c r="AM79" s="54" t="str">
        <f t="shared" si="3"/>
        <v xml:space="preserve">           Se ajusta redacción     </v>
      </c>
    </row>
    <row r="80" spans="1:39" ht="75" hidden="1" customHeight="1" x14ac:dyDescent="0.25">
      <c r="A80" s="42" t="s">
        <v>1509</v>
      </c>
      <c r="B80" s="155">
        <f t="shared" si="4"/>
        <v>26</v>
      </c>
      <c r="C80" s="155" t="s">
        <v>1528</v>
      </c>
      <c r="D80" s="42" t="s">
        <v>107</v>
      </c>
      <c r="E80" s="114" t="s">
        <v>51</v>
      </c>
      <c r="F80" s="114" t="s">
        <v>52</v>
      </c>
      <c r="G80" s="104" t="s">
        <v>53</v>
      </c>
      <c r="H80" s="114" t="s">
        <v>53</v>
      </c>
      <c r="I80" s="114" t="s">
        <v>54</v>
      </c>
      <c r="J80" s="114" t="s">
        <v>55</v>
      </c>
      <c r="K80" s="114" t="s">
        <v>42</v>
      </c>
      <c r="L80" s="114" t="s">
        <v>56</v>
      </c>
      <c r="M80" s="114" t="s">
        <v>44</v>
      </c>
      <c r="N80" s="114" t="s">
        <v>180</v>
      </c>
      <c r="O80" s="116">
        <v>0.2</v>
      </c>
      <c r="P80" s="114">
        <v>1</v>
      </c>
      <c r="Q80" s="114" t="s">
        <v>7</v>
      </c>
      <c r="R80" s="62" t="s">
        <v>1537</v>
      </c>
      <c r="S80" s="79" t="s">
        <v>1538</v>
      </c>
      <c r="T80" s="96">
        <v>45505</v>
      </c>
      <c r="U80" s="96">
        <v>45534</v>
      </c>
      <c r="V80" s="114" t="s">
        <v>107</v>
      </c>
      <c r="W80" s="114"/>
      <c r="X80" s="114"/>
      <c r="Y80" s="114"/>
      <c r="Z80" s="114"/>
      <c r="AA80" s="114"/>
      <c r="AB80" s="114"/>
      <c r="AC80" s="114"/>
      <c r="AD80" s="114"/>
      <c r="AE80" s="114"/>
      <c r="AF80" s="147"/>
      <c r="AG80" s="114"/>
      <c r="AH80" s="104" t="s">
        <v>50</v>
      </c>
      <c r="AI80" s="114"/>
      <c r="AJ80" s="114"/>
      <c r="AK80" s="114"/>
      <c r="AL80" s="114"/>
      <c r="AM80" s="54" t="str">
        <f t="shared" si="3"/>
        <v xml:space="preserve">           Se ajusta redacción     </v>
      </c>
    </row>
    <row r="81" spans="1:39" ht="71.25" hidden="1" customHeight="1" x14ac:dyDescent="0.25">
      <c r="A81" s="42" t="s">
        <v>1509</v>
      </c>
      <c r="B81" s="155">
        <f t="shared" si="4"/>
        <v>27</v>
      </c>
      <c r="C81" s="155" t="s">
        <v>1528</v>
      </c>
      <c r="D81" s="42" t="s">
        <v>107</v>
      </c>
      <c r="E81" s="114" t="s">
        <v>51</v>
      </c>
      <c r="F81" s="114" t="s">
        <v>52</v>
      </c>
      <c r="G81" s="104" t="s">
        <v>53</v>
      </c>
      <c r="H81" s="114" t="s">
        <v>53</v>
      </c>
      <c r="I81" s="114" t="s">
        <v>54</v>
      </c>
      <c r="J81" s="114" t="s">
        <v>55</v>
      </c>
      <c r="K81" s="114" t="s">
        <v>42</v>
      </c>
      <c r="L81" s="114" t="s">
        <v>56</v>
      </c>
      <c r="M81" s="114" t="s">
        <v>44</v>
      </c>
      <c r="N81" s="67" t="s">
        <v>928</v>
      </c>
      <c r="O81" s="116">
        <v>0</v>
      </c>
      <c r="P81" s="114">
        <v>1</v>
      </c>
      <c r="Q81" s="114" t="s">
        <v>7</v>
      </c>
      <c r="R81" s="62" t="s">
        <v>1533</v>
      </c>
      <c r="S81" s="79" t="s">
        <v>1534</v>
      </c>
      <c r="T81" s="118">
        <v>45536</v>
      </c>
      <c r="U81" s="96">
        <v>45565</v>
      </c>
      <c r="V81" s="114" t="s">
        <v>106</v>
      </c>
      <c r="W81" s="114"/>
      <c r="X81" s="114"/>
      <c r="Y81" s="114"/>
      <c r="Z81" s="114"/>
      <c r="AA81" s="114"/>
      <c r="AB81" s="114"/>
      <c r="AC81" s="114"/>
      <c r="AD81" s="114"/>
      <c r="AE81" s="114"/>
      <c r="AF81" s="147"/>
      <c r="AG81" s="114"/>
      <c r="AH81" s="104" t="s">
        <v>50</v>
      </c>
      <c r="AI81" s="114"/>
      <c r="AJ81" s="114"/>
      <c r="AK81" s="114" t="s">
        <v>1660</v>
      </c>
      <c r="AL81" s="114"/>
      <c r="AM81" s="54" t="str">
        <f t="shared" si="3"/>
        <v xml:space="preserve">           Se ajusta redacción    Corresponde a un día festivo </v>
      </c>
    </row>
    <row r="82" spans="1:39" ht="75" hidden="1" customHeight="1" x14ac:dyDescent="0.25">
      <c r="A82" s="42" t="s">
        <v>1509</v>
      </c>
      <c r="B82" s="155">
        <f t="shared" si="4"/>
        <v>28</v>
      </c>
      <c r="C82" s="155" t="s">
        <v>1528</v>
      </c>
      <c r="D82" s="42" t="s">
        <v>107</v>
      </c>
      <c r="E82" s="119" t="s">
        <v>51</v>
      </c>
      <c r="F82" s="114" t="s">
        <v>52</v>
      </c>
      <c r="G82" s="104" t="s">
        <v>53</v>
      </c>
      <c r="H82" s="114" t="s">
        <v>53</v>
      </c>
      <c r="I82" s="114" t="s">
        <v>54</v>
      </c>
      <c r="J82" s="114" t="s">
        <v>55</v>
      </c>
      <c r="K82" s="114" t="s">
        <v>42</v>
      </c>
      <c r="L82" s="114" t="s">
        <v>56</v>
      </c>
      <c r="M82" s="114" t="s">
        <v>44</v>
      </c>
      <c r="N82" s="114" t="s">
        <v>182</v>
      </c>
      <c r="O82" s="116">
        <v>0.65</v>
      </c>
      <c r="P82" s="114">
        <v>1</v>
      </c>
      <c r="Q82" s="114" t="s">
        <v>7</v>
      </c>
      <c r="R82" s="62" t="s">
        <v>1535</v>
      </c>
      <c r="S82" s="79" t="s">
        <v>1536</v>
      </c>
      <c r="T82" s="96">
        <v>45566</v>
      </c>
      <c r="U82" s="96">
        <v>45596</v>
      </c>
      <c r="V82" s="114" t="s">
        <v>107</v>
      </c>
      <c r="W82" s="114"/>
      <c r="X82" s="114"/>
      <c r="Y82" s="114"/>
      <c r="Z82" s="114"/>
      <c r="AA82" s="114"/>
      <c r="AB82" s="114"/>
      <c r="AC82" s="114"/>
      <c r="AD82" s="114"/>
      <c r="AE82" s="114"/>
      <c r="AF82" s="147"/>
      <c r="AG82" s="114"/>
      <c r="AH82" s="104" t="s">
        <v>50</v>
      </c>
      <c r="AI82" s="114"/>
      <c r="AJ82" s="114"/>
      <c r="AK82" s="114"/>
      <c r="AL82" s="114"/>
      <c r="AM82" s="54" t="str">
        <f t="shared" si="3"/>
        <v xml:space="preserve">           Se ajusta redacción     </v>
      </c>
    </row>
    <row r="83" spans="1:39" ht="75" hidden="1" customHeight="1" x14ac:dyDescent="0.25">
      <c r="A83" s="42" t="s">
        <v>1473</v>
      </c>
      <c r="B83" s="155">
        <v>1</v>
      </c>
      <c r="C83" s="155"/>
      <c r="D83" s="42" t="s">
        <v>88</v>
      </c>
      <c r="E83" s="202" t="s">
        <v>36</v>
      </c>
      <c r="F83" s="202" t="s">
        <v>37</v>
      </c>
      <c r="G83" s="202" t="s">
        <v>65</v>
      </c>
      <c r="H83" s="202" t="s">
        <v>66</v>
      </c>
      <c r="I83" s="202" t="s">
        <v>67</v>
      </c>
      <c r="J83" s="202" t="s">
        <v>55</v>
      </c>
      <c r="K83" s="202" t="s">
        <v>186</v>
      </c>
      <c r="L83" s="202" t="s">
        <v>1835</v>
      </c>
      <c r="M83" s="202" t="s">
        <v>44</v>
      </c>
      <c r="N83" s="200" t="s">
        <v>1836</v>
      </c>
      <c r="O83" s="203">
        <v>0.15</v>
      </c>
      <c r="P83" s="200">
        <v>1</v>
      </c>
      <c r="Q83" s="200" t="s">
        <v>1837</v>
      </c>
      <c r="R83" s="202" t="s">
        <v>1838</v>
      </c>
      <c r="S83" s="202" t="s">
        <v>1839</v>
      </c>
      <c r="T83" s="204">
        <v>45323</v>
      </c>
      <c r="U83" s="204">
        <v>45625</v>
      </c>
      <c r="V83" s="200" t="s">
        <v>1840</v>
      </c>
      <c r="W83" s="114"/>
      <c r="X83" s="114"/>
      <c r="Y83" s="114"/>
      <c r="Z83" s="114"/>
      <c r="AA83" s="114"/>
      <c r="AB83" s="114"/>
      <c r="AC83" s="114"/>
      <c r="AD83" s="114"/>
      <c r="AE83" s="114"/>
      <c r="AF83" s="147"/>
      <c r="AG83" s="114"/>
      <c r="AH83" s="104"/>
      <c r="AI83" s="114"/>
      <c r="AJ83" s="114"/>
      <c r="AK83" s="114"/>
      <c r="AL83" s="114"/>
      <c r="AM83" s="54"/>
    </row>
    <row r="84" spans="1:39" ht="75" hidden="1" customHeight="1" x14ac:dyDescent="0.25">
      <c r="A84" s="42" t="s">
        <v>1473</v>
      </c>
      <c r="B84" s="155">
        <v>2</v>
      </c>
      <c r="C84" s="155"/>
      <c r="D84" s="42" t="s">
        <v>88</v>
      </c>
      <c r="E84" s="197" t="s">
        <v>51</v>
      </c>
      <c r="F84" s="197" t="s">
        <v>52</v>
      </c>
      <c r="G84" s="197" t="s">
        <v>53</v>
      </c>
      <c r="H84" s="176" t="s">
        <v>53</v>
      </c>
      <c r="I84" s="79" t="s">
        <v>54</v>
      </c>
      <c r="J84" s="197" t="s">
        <v>55</v>
      </c>
      <c r="K84" s="197" t="s">
        <v>42</v>
      </c>
      <c r="L84" s="197" t="s">
        <v>1835</v>
      </c>
      <c r="M84" s="197" t="s">
        <v>44</v>
      </c>
      <c r="N84" s="199" t="s">
        <v>1841</v>
      </c>
      <c r="O84" s="198">
        <v>0.1</v>
      </c>
      <c r="P84" s="201">
        <v>1</v>
      </c>
      <c r="Q84" s="201" t="s">
        <v>1837</v>
      </c>
      <c r="R84" s="197" t="s">
        <v>1842</v>
      </c>
      <c r="S84" s="197" t="s">
        <v>1843</v>
      </c>
      <c r="T84" s="206">
        <v>45323</v>
      </c>
      <c r="U84" s="206">
        <v>45565</v>
      </c>
      <c r="V84" s="201" t="s">
        <v>1840</v>
      </c>
      <c r="W84" s="114"/>
      <c r="X84" s="114"/>
      <c r="Y84" s="114"/>
      <c r="Z84" s="114"/>
      <c r="AA84" s="114"/>
      <c r="AB84" s="114"/>
      <c r="AC84" s="114"/>
      <c r="AD84" s="114"/>
      <c r="AE84" s="114"/>
      <c r="AF84" s="147"/>
      <c r="AG84" s="114"/>
      <c r="AH84" s="104"/>
      <c r="AI84" s="114"/>
      <c r="AJ84" s="114"/>
      <c r="AK84" s="114"/>
      <c r="AL84" s="114"/>
      <c r="AM84" s="54"/>
    </row>
    <row r="85" spans="1:39" ht="75" hidden="1" customHeight="1" x14ac:dyDescent="0.25">
      <c r="A85" s="42" t="s">
        <v>1473</v>
      </c>
      <c r="B85" s="155">
        <v>3</v>
      </c>
      <c r="C85" s="155"/>
      <c r="D85" s="42" t="s">
        <v>88</v>
      </c>
      <c r="E85" s="197" t="s">
        <v>51</v>
      </c>
      <c r="F85" s="197" t="s">
        <v>52</v>
      </c>
      <c r="G85" s="197" t="s">
        <v>53</v>
      </c>
      <c r="H85" s="176" t="s">
        <v>53</v>
      </c>
      <c r="I85" s="79" t="s">
        <v>54</v>
      </c>
      <c r="J85" s="197" t="s">
        <v>55</v>
      </c>
      <c r="K85" s="197" t="s">
        <v>42</v>
      </c>
      <c r="L85" s="197" t="s">
        <v>1835</v>
      </c>
      <c r="M85" s="197" t="s">
        <v>44</v>
      </c>
      <c r="N85" s="199" t="s">
        <v>75</v>
      </c>
      <c r="O85" s="198">
        <v>0.1</v>
      </c>
      <c r="P85" s="201">
        <v>1</v>
      </c>
      <c r="Q85" s="201" t="s">
        <v>1837</v>
      </c>
      <c r="R85" s="197" t="s">
        <v>1844</v>
      </c>
      <c r="S85" s="197" t="s">
        <v>1845</v>
      </c>
      <c r="T85" s="206">
        <v>45352</v>
      </c>
      <c r="U85" s="206">
        <v>45383</v>
      </c>
      <c r="V85" s="201" t="s">
        <v>1840</v>
      </c>
      <c r="W85" s="114"/>
      <c r="X85" s="114"/>
      <c r="Y85" s="114"/>
      <c r="Z85" s="114"/>
      <c r="AA85" s="114"/>
      <c r="AB85" s="114"/>
      <c r="AC85" s="114"/>
      <c r="AD85" s="114"/>
      <c r="AE85" s="114"/>
      <c r="AF85" s="147"/>
      <c r="AG85" s="114"/>
      <c r="AH85" s="104"/>
      <c r="AI85" s="114"/>
      <c r="AJ85" s="114"/>
      <c r="AK85" s="114"/>
      <c r="AL85" s="114"/>
      <c r="AM85" s="54"/>
    </row>
    <row r="86" spans="1:39" ht="75" hidden="1" customHeight="1" x14ac:dyDescent="0.25">
      <c r="A86" s="42" t="s">
        <v>1473</v>
      </c>
      <c r="B86" s="155">
        <v>4</v>
      </c>
      <c r="C86" s="155"/>
      <c r="D86" s="42" t="s">
        <v>88</v>
      </c>
      <c r="E86" s="197" t="s">
        <v>51</v>
      </c>
      <c r="F86" s="197" t="s">
        <v>52</v>
      </c>
      <c r="G86" s="197" t="s">
        <v>53</v>
      </c>
      <c r="H86" s="176" t="s">
        <v>53</v>
      </c>
      <c r="I86" s="79" t="s">
        <v>54</v>
      </c>
      <c r="J86" s="197" t="s">
        <v>55</v>
      </c>
      <c r="K86" s="197" t="s">
        <v>42</v>
      </c>
      <c r="L86" s="197" t="s">
        <v>1835</v>
      </c>
      <c r="M86" s="197" t="s">
        <v>44</v>
      </c>
      <c r="N86" s="205" t="s">
        <v>1846</v>
      </c>
      <c r="O86" s="198">
        <v>0.3</v>
      </c>
      <c r="P86" s="201">
        <v>1</v>
      </c>
      <c r="Q86" s="201" t="s">
        <v>1837</v>
      </c>
      <c r="R86" s="197" t="s">
        <v>1847</v>
      </c>
      <c r="S86" s="197" t="s">
        <v>1848</v>
      </c>
      <c r="T86" s="206">
        <v>45383</v>
      </c>
      <c r="U86" s="206">
        <v>45596</v>
      </c>
      <c r="V86" s="201" t="s">
        <v>1840</v>
      </c>
      <c r="W86" s="114"/>
      <c r="X86" s="114"/>
      <c r="Y86" s="114"/>
      <c r="Z86" s="114"/>
      <c r="AA86" s="114"/>
      <c r="AB86" s="114"/>
      <c r="AC86" s="114"/>
      <c r="AD86" s="114"/>
      <c r="AE86" s="114"/>
      <c r="AF86" s="147"/>
      <c r="AG86" s="114"/>
      <c r="AH86" s="104"/>
      <c r="AI86" s="114"/>
      <c r="AJ86" s="114"/>
      <c r="AK86" s="114"/>
      <c r="AL86" s="114"/>
      <c r="AM86" s="54"/>
    </row>
    <row r="87" spans="1:39" ht="75" hidden="1" customHeight="1" x14ac:dyDescent="0.25">
      <c r="A87" s="42" t="s">
        <v>1473</v>
      </c>
      <c r="B87" s="155">
        <v>5</v>
      </c>
      <c r="C87" s="155"/>
      <c r="D87" s="42" t="s">
        <v>88</v>
      </c>
      <c r="E87" s="197" t="s">
        <v>51</v>
      </c>
      <c r="F87" s="197" t="s">
        <v>52</v>
      </c>
      <c r="G87" s="197" t="s">
        <v>53</v>
      </c>
      <c r="H87" s="176" t="s">
        <v>53</v>
      </c>
      <c r="I87" s="79" t="s">
        <v>54</v>
      </c>
      <c r="J87" s="197" t="s">
        <v>55</v>
      </c>
      <c r="K87" s="197" t="s">
        <v>42</v>
      </c>
      <c r="L87" s="197" t="s">
        <v>1835</v>
      </c>
      <c r="M87" s="197" t="s">
        <v>44</v>
      </c>
      <c r="N87" s="201" t="s">
        <v>520</v>
      </c>
      <c r="O87" s="198">
        <v>0.3</v>
      </c>
      <c r="P87" s="201">
        <v>1</v>
      </c>
      <c r="Q87" s="201" t="s">
        <v>1837</v>
      </c>
      <c r="R87" s="197" t="s">
        <v>1849</v>
      </c>
      <c r="S87" s="197" t="s">
        <v>1850</v>
      </c>
      <c r="T87" s="206">
        <v>45414</v>
      </c>
      <c r="U87" s="206">
        <v>45625</v>
      </c>
      <c r="V87" s="201" t="s">
        <v>1840</v>
      </c>
      <c r="W87" s="114"/>
      <c r="X87" s="114"/>
      <c r="Y87" s="114"/>
      <c r="Z87" s="114"/>
      <c r="AA87" s="114"/>
      <c r="AB87" s="114"/>
      <c r="AC87" s="114"/>
      <c r="AD87" s="114"/>
      <c r="AE87" s="114"/>
      <c r="AF87" s="147"/>
      <c r="AG87" s="114"/>
      <c r="AH87" s="104"/>
      <c r="AI87" s="114"/>
      <c r="AJ87" s="114"/>
      <c r="AK87" s="114"/>
      <c r="AL87" s="114"/>
      <c r="AM87" s="54"/>
    </row>
    <row r="88" spans="1:39" ht="75" hidden="1" customHeight="1" x14ac:dyDescent="0.25">
      <c r="A88" s="42" t="s">
        <v>1473</v>
      </c>
      <c r="B88" s="155">
        <v>6</v>
      </c>
      <c r="C88" s="155"/>
      <c r="D88" s="42" t="s">
        <v>88</v>
      </c>
      <c r="E88" s="197" t="s">
        <v>51</v>
      </c>
      <c r="F88" s="197" t="s">
        <v>52</v>
      </c>
      <c r="G88" s="197" t="s">
        <v>53</v>
      </c>
      <c r="H88" s="176" t="s">
        <v>53</v>
      </c>
      <c r="I88" s="79" t="s">
        <v>54</v>
      </c>
      <c r="J88" s="197" t="s">
        <v>55</v>
      </c>
      <c r="K88" s="197" t="s">
        <v>42</v>
      </c>
      <c r="L88" s="197" t="s">
        <v>1835</v>
      </c>
      <c r="M88" s="197" t="s">
        <v>44</v>
      </c>
      <c r="N88" s="201" t="s">
        <v>78</v>
      </c>
      <c r="O88" s="198">
        <v>0.1</v>
      </c>
      <c r="P88" s="201">
        <v>1</v>
      </c>
      <c r="Q88" s="201" t="s">
        <v>1837</v>
      </c>
      <c r="R88" s="197" t="s">
        <v>1851</v>
      </c>
      <c r="S88" s="197" t="s">
        <v>1852</v>
      </c>
      <c r="T88" s="206">
        <v>45421</v>
      </c>
      <c r="U88" s="206">
        <v>45625</v>
      </c>
      <c r="V88" s="201" t="s">
        <v>1840</v>
      </c>
      <c r="W88" s="114"/>
      <c r="X88" s="114"/>
      <c r="Y88" s="114"/>
      <c r="Z88" s="114"/>
      <c r="AA88" s="114"/>
      <c r="AB88" s="114"/>
      <c r="AC88" s="114"/>
      <c r="AD88" s="114"/>
      <c r="AE88" s="114"/>
      <c r="AF88" s="147"/>
      <c r="AG88" s="114"/>
      <c r="AH88" s="104"/>
      <c r="AI88" s="114"/>
      <c r="AJ88" s="114"/>
      <c r="AK88" s="114"/>
      <c r="AL88" s="114"/>
      <c r="AM88" s="54"/>
    </row>
    <row r="89" spans="1:39" ht="75" hidden="1" customHeight="1" x14ac:dyDescent="0.25">
      <c r="A89" s="42" t="s">
        <v>1473</v>
      </c>
      <c r="B89" s="155">
        <v>7</v>
      </c>
      <c r="C89" s="155"/>
      <c r="D89" s="42" t="s">
        <v>88</v>
      </c>
      <c r="E89" s="197" t="s">
        <v>51</v>
      </c>
      <c r="F89" s="197" t="s">
        <v>52</v>
      </c>
      <c r="G89" s="197" t="s">
        <v>53</v>
      </c>
      <c r="H89" s="176" t="s">
        <v>53</v>
      </c>
      <c r="I89" s="79" t="s">
        <v>54</v>
      </c>
      <c r="J89" s="197" t="s">
        <v>55</v>
      </c>
      <c r="K89" s="197" t="s">
        <v>42</v>
      </c>
      <c r="L89" s="197" t="s">
        <v>1835</v>
      </c>
      <c r="M89" s="197" t="s">
        <v>44</v>
      </c>
      <c r="N89" s="201" t="s">
        <v>79</v>
      </c>
      <c r="O89" s="198">
        <v>0.1</v>
      </c>
      <c r="P89" s="201">
        <v>1</v>
      </c>
      <c r="Q89" s="201" t="s">
        <v>1837</v>
      </c>
      <c r="R89" s="197" t="s">
        <v>1853</v>
      </c>
      <c r="S89" s="197" t="s">
        <v>1854</v>
      </c>
      <c r="T89" s="206">
        <v>45597</v>
      </c>
      <c r="U89" s="206">
        <v>45625</v>
      </c>
      <c r="V89" s="201" t="s">
        <v>1840</v>
      </c>
      <c r="W89" s="114"/>
      <c r="X89" s="114"/>
      <c r="Y89" s="114"/>
      <c r="Z89" s="114"/>
      <c r="AA89" s="114"/>
      <c r="AB89" s="114"/>
      <c r="AC89" s="114"/>
      <c r="AD89" s="114"/>
      <c r="AE89" s="114"/>
      <c r="AF89" s="147"/>
      <c r="AG89" s="114"/>
      <c r="AH89" s="104"/>
      <c r="AI89" s="114"/>
      <c r="AJ89" s="114"/>
      <c r="AK89" s="114"/>
      <c r="AL89" s="114"/>
      <c r="AM89" s="54"/>
    </row>
    <row r="90" spans="1:39" ht="75" hidden="1" customHeight="1" x14ac:dyDescent="0.25">
      <c r="A90" s="55" t="s">
        <v>1473</v>
      </c>
      <c r="B90" s="181">
        <v>8</v>
      </c>
      <c r="C90" s="181"/>
      <c r="D90" s="55" t="s">
        <v>88</v>
      </c>
      <c r="E90" s="167" t="s">
        <v>36</v>
      </c>
      <c r="F90" s="167" t="s">
        <v>37</v>
      </c>
      <c r="G90" s="167" t="s">
        <v>128</v>
      </c>
      <c r="H90" s="167" t="s">
        <v>129</v>
      </c>
      <c r="I90" s="167" t="s">
        <v>130</v>
      </c>
      <c r="J90" s="167" t="s">
        <v>41</v>
      </c>
      <c r="K90" s="167" t="s">
        <v>186</v>
      </c>
      <c r="L90" s="167" t="s">
        <v>187</v>
      </c>
      <c r="M90" s="167" t="s">
        <v>44</v>
      </c>
      <c r="N90" s="167" t="s">
        <v>1855</v>
      </c>
      <c r="O90" s="168">
        <v>0.1</v>
      </c>
      <c r="P90" s="167">
        <v>4</v>
      </c>
      <c r="Q90" s="167" t="s">
        <v>1837</v>
      </c>
      <c r="R90" s="165" t="s">
        <v>1856</v>
      </c>
      <c r="S90" s="165" t="s">
        <v>1857</v>
      </c>
      <c r="T90" s="169">
        <v>45306</v>
      </c>
      <c r="U90" s="169">
        <v>45595</v>
      </c>
      <c r="V90" s="167" t="s">
        <v>1840</v>
      </c>
      <c r="W90" s="114"/>
      <c r="X90" s="114"/>
      <c r="Y90" s="114"/>
      <c r="Z90" s="114"/>
      <c r="AA90" s="114"/>
      <c r="AB90" s="114"/>
      <c r="AC90" s="114"/>
      <c r="AD90" s="114"/>
      <c r="AE90" s="114"/>
      <c r="AF90" s="147"/>
      <c r="AG90" s="114"/>
      <c r="AH90" s="104"/>
      <c r="AI90" s="114"/>
      <c r="AJ90" s="114"/>
      <c r="AK90" s="114"/>
      <c r="AL90" s="114"/>
      <c r="AM90" s="54"/>
    </row>
    <row r="91" spans="1:39" ht="75" hidden="1" customHeight="1" x14ac:dyDescent="0.25">
      <c r="A91" s="42" t="s">
        <v>1473</v>
      </c>
      <c r="B91" s="155">
        <v>9</v>
      </c>
      <c r="C91" s="155"/>
      <c r="D91" s="42" t="s">
        <v>88</v>
      </c>
      <c r="E91" s="197" t="s">
        <v>51</v>
      </c>
      <c r="F91" s="197" t="s">
        <v>52</v>
      </c>
      <c r="G91" s="197" t="s">
        <v>53</v>
      </c>
      <c r="H91" s="176" t="s">
        <v>53</v>
      </c>
      <c r="I91" s="79" t="s">
        <v>54</v>
      </c>
      <c r="J91" s="197" t="s">
        <v>55</v>
      </c>
      <c r="K91" s="197" t="s">
        <v>42</v>
      </c>
      <c r="L91" s="197" t="s">
        <v>187</v>
      </c>
      <c r="M91" s="197" t="s">
        <v>44</v>
      </c>
      <c r="N91" s="207" t="s">
        <v>1858</v>
      </c>
      <c r="O91" s="198">
        <v>0.2</v>
      </c>
      <c r="P91" s="199">
        <v>1</v>
      </c>
      <c r="Q91" s="199" t="s">
        <v>1837</v>
      </c>
      <c r="R91" s="197" t="s">
        <v>1859</v>
      </c>
      <c r="S91" s="197" t="s">
        <v>1860</v>
      </c>
      <c r="T91" s="208">
        <v>45306</v>
      </c>
      <c r="U91" s="208">
        <v>45351</v>
      </c>
      <c r="V91" s="201" t="s">
        <v>1840</v>
      </c>
      <c r="W91" s="114"/>
      <c r="X91" s="114"/>
      <c r="Y91" s="114"/>
      <c r="Z91" s="114"/>
      <c r="AA91" s="114"/>
      <c r="AB91" s="114"/>
      <c r="AC91" s="114"/>
      <c r="AD91" s="114"/>
      <c r="AE91" s="114"/>
      <c r="AF91" s="147"/>
      <c r="AG91" s="114"/>
      <c r="AH91" s="104"/>
      <c r="AI91" s="114"/>
      <c r="AJ91" s="114"/>
      <c r="AK91" s="114"/>
      <c r="AL91" s="114"/>
      <c r="AM91" s="54"/>
    </row>
    <row r="92" spans="1:39" ht="75" hidden="1" customHeight="1" x14ac:dyDescent="0.25">
      <c r="A92" s="42" t="s">
        <v>1473</v>
      </c>
      <c r="B92" s="155">
        <v>10</v>
      </c>
      <c r="C92" s="155"/>
      <c r="D92" s="42" t="s">
        <v>88</v>
      </c>
      <c r="E92" s="197" t="s">
        <v>51</v>
      </c>
      <c r="F92" s="197" t="s">
        <v>52</v>
      </c>
      <c r="G92" s="197" t="s">
        <v>53</v>
      </c>
      <c r="H92" s="176" t="s">
        <v>53</v>
      </c>
      <c r="I92" s="79" t="s">
        <v>54</v>
      </c>
      <c r="J92" s="197" t="s">
        <v>55</v>
      </c>
      <c r="K92" s="197" t="s">
        <v>42</v>
      </c>
      <c r="L92" s="197" t="s">
        <v>187</v>
      </c>
      <c r="M92" s="197" t="s">
        <v>44</v>
      </c>
      <c r="N92" s="207" t="s">
        <v>1861</v>
      </c>
      <c r="O92" s="198">
        <v>0.8</v>
      </c>
      <c r="P92" s="199">
        <v>100</v>
      </c>
      <c r="Q92" s="199" t="s">
        <v>1862</v>
      </c>
      <c r="R92" s="197" t="s">
        <v>1863</v>
      </c>
      <c r="S92" s="197" t="s">
        <v>1864</v>
      </c>
      <c r="T92" s="208">
        <v>45352</v>
      </c>
      <c r="U92" s="208">
        <v>45595</v>
      </c>
      <c r="V92" s="201" t="s">
        <v>1840</v>
      </c>
      <c r="W92" s="114"/>
      <c r="X92" s="114"/>
      <c r="Y92" s="114"/>
      <c r="Z92" s="114"/>
      <c r="AA92" s="114"/>
      <c r="AB92" s="114"/>
      <c r="AC92" s="114"/>
      <c r="AD92" s="114"/>
      <c r="AE92" s="114"/>
      <c r="AF92" s="147"/>
      <c r="AG92" s="114"/>
      <c r="AH92" s="104"/>
      <c r="AI92" s="114"/>
      <c r="AJ92" s="114"/>
      <c r="AK92" s="114"/>
      <c r="AL92" s="114"/>
      <c r="AM92" s="54"/>
    </row>
    <row r="93" spans="1:39" ht="75" hidden="1" customHeight="1" x14ac:dyDescent="0.25">
      <c r="A93" s="55" t="s">
        <v>1473</v>
      </c>
      <c r="B93" s="181">
        <v>11</v>
      </c>
      <c r="C93" s="181"/>
      <c r="D93" s="55" t="s">
        <v>88</v>
      </c>
      <c r="E93" s="167" t="s">
        <v>36</v>
      </c>
      <c r="F93" s="167" t="s">
        <v>64</v>
      </c>
      <c r="G93" s="167" t="s">
        <v>128</v>
      </c>
      <c r="H93" s="167" t="s">
        <v>129</v>
      </c>
      <c r="I93" s="167" t="s">
        <v>54</v>
      </c>
      <c r="J93" s="167" t="s">
        <v>1016</v>
      </c>
      <c r="K93" s="167" t="s">
        <v>42</v>
      </c>
      <c r="L93" s="167" t="s">
        <v>1865</v>
      </c>
      <c r="M93" s="167" t="s">
        <v>44</v>
      </c>
      <c r="N93" s="167" t="s">
        <v>1866</v>
      </c>
      <c r="O93" s="168">
        <v>0.14000000000000001</v>
      </c>
      <c r="P93" s="167">
        <v>100</v>
      </c>
      <c r="Q93" s="167" t="s">
        <v>1862</v>
      </c>
      <c r="R93" s="165" t="s">
        <v>1867</v>
      </c>
      <c r="S93" s="165" t="s">
        <v>1868</v>
      </c>
      <c r="T93" s="169">
        <v>45313</v>
      </c>
      <c r="U93" s="169">
        <v>45576</v>
      </c>
      <c r="V93" s="167" t="s">
        <v>1869</v>
      </c>
      <c r="W93" s="114"/>
      <c r="X93" s="114"/>
      <c r="Y93" s="114"/>
      <c r="Z93" s="114"/>
      <c r="AA93" s="114"/>
      <c r="AB93" s="114"/>
      <c r="AC93" s="114"/>
      <c r="AD93" s="114"/>
      <c r="AE93" s="114"/>
      <c r="AF93" s="147"/>
      <c r="AG93" s="114"/>
      <c r="AH93" s="104"/>
      <c r="AI93" s="114"/>
      <c r="AJ93" s="114"/>
      <c r="AK93" s="114"/>
      <c r="AL93" s="114"/>
      <c r="AM93" s="54"/>
    </row>
    <row r="94" spans="1:39" ht="75" hidden="1" customHeight="1" x14ac:dyDescent="0.25">
      <c r="A94" s="42" t="s">
        <v>1473</v>
      </c>
      <c r="B94" s="155">
        <v>12</v>
      </c>
      <c r="C94" s="155"/>
      <c r="D94" s="42" t="s">
        <v>88</v>
      </c>
      <c r="E94" s="197" t="s">
        <v>51</v>
      </c>
      <c r="F94" s="197" t="s">
        <v>52</v>
      </c>
      <c r="G94" s="197" t="s">
        <v>53</v>
      </c>
      <c r="H94" s="176" t="s">
        <v>53</v>
      </c>
      <c r="I94" s="79" t="s">
        <v>54</v>
      </c>
      <c r="J94" s="197" t="s">
        <v>55</v>
      </c>
      <c r="K94" s="197" t="s">
        <v>42</v>
      </c>
      <c r="L94" s="197" t="s">
        <v>1865</v>
      </c>
      <c r="M94" s="197" t="s">
        <v>44</v>
      </c>
      <c r="N94" s="163" t="s">
        <v>1870</v>
      </c>
      <c r="O94" s="198">
        <v>0.1</v>
      </c>
      <c r="P94" s="201">
        <v>1</v>
      </c>
      <c r="Q94" s="201" t="s">
        <v>1837</v>
      </c>
      <c r="R94" s="209" t="s">
        <v>1871</v>
      </c>
      <c r="S94" s="209" t="s">
        <v>1872</v>
      </c>
      <c r="T94" s="209">
        <v>45313</v>
      </c>
      <c r="U94" s="209">
        <v>45330</v>
      </c>
      <c r="V94" s="201" t="s">
        <v>1840</v>
      </c>
      <c r="W94" s="114"/>
      <c r="X94" s="114"/>
      <c r="Y94" s="114"/>
      <c r="Z94" s="114"/>
      <c r="AA94" s="114"/>
      <c r="AB94" s="114"/>
      <c r="AC94" s="114"/>
      <c r="AD94" s="114"/>
      <c r="AE94" s="114"/>
      <c r="AF94" s="147"/>
      <c r="AG94" s="114"/>
      <c r="AH94" s="104"/>
      <c r="AI94" s="114"/>
      <c r="AJ94" s="114"/>
      <c r="AK94" s="114"/>
      <c r="AL94" s="114"/>
      <c r="AM94" s="54"/>
    </row>
    <row r="95" spans="1:39" ht="75" hidden="1" customHeight="1" x14ac:dyDescent="0.25">
      <c r="A95" s="42" t="s">
        <v>1473</v>
      </c>
      <c r="B95" s="155">
        <v>13</v>
      </c>
      <c r="C95" s="155"/>
      <c r="D95" s="42" t="s">
        <v>88</v>
      </c>
      <c r="E95" s="197" t="s">
        <v>51</v>
      </c>
      <c r="F95" s="197" t="s">
        <v>52</v>
      </c>
      <c r="G95" s="197" t="s">
        <v>53</v>
      </c>
      <c r="H95" s="176" t="s">
        <v>53</v>
      </c>
      <c r="I95" s="79" t="s">
        <v>54</v>
      </c>
      <c r="J95" s="197" t="s">
        <v>55</v>
      </c>
      <c r="K95" s="197" t="s">
        <v>42</v>
      </c>
      <c r="L95" s="197" t="s">
        <v>1865</v>
      </c>
      <c r="M95" s="197" t="s">
        <v>44</v>
      </c>
      <c r="N95" s="163" t="s">
        <v>1873</v>
      </c>
      <c r="O95" s="198">
        <v>0.2</v>
      </c>
      <c r="P95" s="201">
        <v>1</v>
      </c>
      <c r="Q95" s="201" t="s">
        <v>1837</v>
      </c>
      <c r="R95" s="209" t="s">
        <v>1871</v>
      </c>
      <c r="S95" s="209" t="s">
        <v>1872</v>
      </c>
      <c r="T95" s="209">
        <v>45331</v>
      </c>
      <c r="U95" s="209">
        <v>45352</v>
      </c>
      <c r="V95" s="201" t="s">
        <v>1840</v>
      </c>
      <c r="W95" s="114"/>
      <c r="X95" s="114"/>
      <c r="Y95" s="114"/>
      <c r="Z95" s="114"/>
      <c r="AA95" s="114"/>
      <c r="AB95" s="114"/>
      <c r="AC95" s="114"/>
      <c r="AD95" s="114"/>
      <c r="AE95" s="114"/>
      <c r="AF95" s="147"/>
      <c r="AG95" s="114"/>
      <c r="AH95" s="104"/>
      <c r="AI95" s="114"/>
      <c r="AJ95" s="114"/>
      <c r="AK95" s="114"/>
      <c r="AL95" s="114"/>
      <c r="AM95" s="54"/>
    </row>
    <row r="96" spans="1:39" ht="75" hidden="1" customHeight="1" x14ac:dyDescent="0.25">
      <c r="A96" s="42" t="s">
        <v>1473</v>
      </c>
      <c r="B96" s="155">
        <v>14</v>
      </c>
      <c r="C96" s="155"/>
      <c r="D96" s="42" t="s">
        <v>88</v>
      </c>
      <c r="E96" s="197" t="s">
        <v>51</v>
      </c>
      <c r="F96" s="197" t="s">
        <v>52</v>
      </c>
      <c r="G96" s="197" t="s">
        <v>53</v>
      </c>
      <c r="H96" s="176" t="s">
        <v>53</v>
      </c>
      <c r="I96" s="79" t="s">
        <v>54</v>
      </c>
      <c r="J96" s="197" t="s">
        <v>55</v>
      </c>
      <c r="K96" s="197" t="s">
        <v>42</v>
      </c>
      <c r="L96" s="197" t="s">
        <v>1865</v>
      </c>
      <c r="M96" s="197" t="s">
        <v>44</v>
      </c>
      <c r="N96" s="163" t="s">
        <v>1874</v>
      </c>
      <c r="O96" s="198">
        <v>0.15</v>
      </c>
      <c r="P96" s="201">
        <v>1</v>
      </c>
      <c r="Q96" s="201" t="s">
        <v>1837</v>
      </c>
      <c r="R96" s="209" t="s">
        <v>1875</v>
      </c>
      <c r="S96" s="209" t="s">
        <v>1876</v>
      </c>
      <c r="T96" s="209">
        <v>45355</v>
      </c>
      <c r="U96" s="209">
        <v>45359</v>
      </c>
      <c r="V96" s="201" t="s">
        <v>1840</v>
      </c>
      <c r="W96" s="114"/>
      <c r="X96" s="114"/>
      <c r="Y96" s="114"/>
      <c r="Z96" s="114"/>
      <c r="AA96" s="114"/>
      <c r="AB96" s="114"/>
      <c r="AC96" s="114"/>
      <c r="AD96" s="114"/>
      <c r="AE96" s="114"/>
      <c r="AF96" s="147"/>
      <c r="AG96" s="114"/>
      <c r="AH96" s="104"/>
      <c r="AI96" s="114"/>
      <c r="AJ96" s="114"/>
      <c r="AK96" s="114"/>
      <c r="AL96" s="114"/>
      <c r="AM96" s="54"/>
    </row>
    <row r="97" spans="1:39" ht="75" hidden="1" customHeight="1" x14ac:dyDescent="0.25">
      <c r="A97" s="42" t="s">
        <v>1473</v>
      </c>
      <c r="B97" s="155">
        <v>15</v>
      </c>
      <c r="C97" s="155"/>
      <c r="D97" s="42" t="s">
        <v>88</v>
      </c>
      <c r="E97" s="197" t="s">
        <v>51</v>
      </c>
      <c r="F97" s="197" t="s">
        <v>52</v>
      </c>
      <c r="G97" s="197" t="s">
        <v>53</v>
      </c>
      <c r="H97" s="176" t="s">
        <v>53</v>
      </c>
      <c r="I97" s="79" t="s">
        <v>54</v>
      </c>
      <c r="J97" s="197" t="s">
        <v>55</v>
      </c>
      <c r="K97" s="197" t="s">
        <v>42</v>
      </c>
      <c r="L97" s="197" t="s">
        <v>1865</v>
      </c>
      <c r="M97" s="197" t="s">
        <v>44</v>
      </c>
      <c r="N97" s="163" t="s">
        <v>1877</v>
      </c>
      <c r="O97" s="198">
        <v>0.15</v>
      </c>
      <c r="P97" s="201">
        <v>1</v>
      </c>
      <c r="Q97" s="201" t="s">
        <v>1837</v>
      </c>
      <c r="R97" s="209" t="s">
        <v>1878</v>
      </c>
      <c r="S97" s="209" t="s">
        <v>1879</v>
      </c>
      <c r="T97" s="209">
        <v>45397</v>
      </c>
      <c r="U97" s="209">
        <v>45406</v>
      </c>
      <c r="V97" s="201" t="s">
        <v>1840</v>
      </c>
      <c r="W97" s="114"/>
      <c r="X97" s="114"/>
      <c r="Y97" s="114"/>
      <c r="Z97" s="114"/>
      <c r="AA97" s="114"/>
      <c r="AB97" s="114"/>
      <c r="AC97" s="114"/>
      <c r="AD97" s="114"/>
      <c r="AE97" s="114"/>
      <c r="AF97" s="147"/>
      <c r="AG97" s="114"/>
      <c r="AH97" s="104"/>
      <c r="AI97" s="114"/>
      <c r="AJ97" s="114"/>
      <c r="AK97" s="114"/>
      <c r="AL97" s="114"/>
      <c r="AM97" s="54"/>
    </row>
    <row r="98" spans="1:39" ht="75" hidden="1" customHeight="1" x14ac:dyDescent="0.25">
      <c r="A98" s="42" t="s">
        <v>1473</v>
      </c>
      <c r="B98" s="155">
        <v>16</v>
      </c>
      <c r="C98" s="155"/>
      <c r="D98" s="42" t="s">
        <v>88</v>
      </c>
      <c r="E98" s="197" t="s">
        <v>51</v>
      </c>
      <c r="F98" s="197" t="s">
        <v>52</v>
      </c>
      <c r="G98" s="197" t="s">
        <v>53</v>
      </c>
      <c r="H98" s="176" t="s">
        <v>53</v>
      </c>
      <c r="I98" s="79" t="s">
        <v>54</v>
      </c>
      <c r="J98" s="197" t="s">
        <v>55</v>
      </c>
      <c r="K98" s="197" t="s">
        <v>42</v>
      </c>
      <c r="L98" s="197" t="s">
        <v>1865</v>
      </c>
      <c r="M98" s="197" t="s">
        <v>44</v>
      </c>
      <c r="N98" s="163" t="s">
        <v>1880</v>
      </c>
      <c r="O98" s="198">
        <v>0.4</v>
      </c>
      <c r="P98" s="201">
        <v>100</v>
      </c>
      <c r="Q98" s="201" t="s">
        <v>1862</v>
      </c>
      <c r="R98" s="209" t="s">
        <v>1881</v>
      </c>
      <c r="S98" s="209" t="s">
        <v>1864</v>
      </c>
      <c r="T98" s="209">
        <v>45407</v>
      </c>
      <c r="U98" s="209">
        <v>45527</v>
      </c>
      <c r="V98" s="201" t="s">
        <v>1840</v>
      </c>
      <c r="W98" s="114"/>
      <c r="X98" s="114"/>
      <c r="Y98" s="114"/>
      <c r="Z98" s="114"/>
      <c r="AA98" s="114"/>
      <c r="AB98" s="114"/>
      <c r="AC98" s="114"/>
      <c r="AD98" s="114"/>
      <c r="AE98" s="114"/>
      <c r="AF98" s="147"/>
      <c r="AG98" s="114"/>
      <c r="AH98" s="104"/>
      <c r="AI98" s="114"/>
      <c r="AJ98" s="114"/>
      <c r="AK98" s="114"/>
      <c r="AL98" s="114"/>
      <c r="AM98" s="54"/>
    </row>
    <row r="99" spans="1:39" ht="75" hidden="1" customHeight="1" x14ac:dyDescent="0.25">
      <c r="A99" s="55" t="s">
        <v>1473</v>
      </c>
      <c r="B99" s="181">
        <v>17</v>
      </c>
      <c r="C99" s="181"/>
      <c r="D99" s="55" t="s">
        <v>88</v>
      </c>
      <c r="E99" s="167" t="s">
        <v>36</v>
      </c>
      <c r="F99" s="167" t="s">
        <v>37</v>
      </c>
      <c r="G99" s="167" t="s">
        <v>38</v>
      </c>
      <c r="H99" s="167" t="s">
        <v>39</v>
      </c>
      <c r="I99" s="167" t="s">
        <v>54</v>
      </c>
      <c r="J99" s="167" t="s">
        <v>41</v>
      </c>
      <c r="K99" s="167" t="s">
        <v>186</v>
      </c>
      <c r="L99" s="167" t="s">
        <v>515</v>
      </c>
      <c r="M99" s="167" t="s">
        <v>44</v>
      </c>
      <c r="N99" s="167" t="s">
        <v>1882</v>
      </c>
      <c r="O99" s="168">
        <v>0.13</v>
      </c>
      <c r="P99" s="167">
        <v>2</v>
      </c>
      <c r="Q99" s="167" t="s">
        <v>1837</v>
      </c>
      <c r="R99" s="165" t="s">
        <v>1883</v>
      </c>
      <c r="S99" s="165" t="s">
        <v>1884</v>
      </c>
      <c r="T99" s="169">
        <v>45306</v>
      </c>
      <c r="U99" s="169">
        <v>45555</v>
      </c>
      <c r="V99" s="167" t="s">
        <v>1840</v>
      </c>
      <c r="W99" s="114"/>
      <c r="X99" s="114"/>
      <c r="Y99" s="114"/>
      <c r="Z99" s="114"/>
      <c r="AA99" s="114"/>
      <c r="AB99" s="114"/>
      <c r="AC99" s="114"/>
      <c r="AD99" s="114"/>
      <c r="AE99" s="114"/>
      <c r="AF99" s="147"/>
      <c r="AG99" s="114"/>
      <c r="AH99" s="104"/>
      <c r="AI99" s="114"/>
      <c r="AJ99" s="114"/>
      <c r="AK99" s="114"/>
      <c r="AL99" s="114"/>
      <c r="AM99" s="54"/>
    </row>
    <row r="100" spans="1:39" ht="75" hidden="1" customHeight="1" x14ac:dyDescent="0.25">
      <c r="A100" s="42" t="s">
        <v>1473</v>
      </c>
      <c r="B100" s="155">
        <v>18</v>
      </c>
      <c r="C100" s="155"/>
      <c r="D100" s="42" t="s">
        <v>88</v>
      </c>
      <c r="E100" s="197" t="s">
        <v>51</v>
      </c>
      <c r="F100" s="197" t="s">
        <v>52</v>
      </c>
      <c r="G100" s="197" t="s">
        <v>38</v>
      </c>
      <c r="H100" s="176" t="s">
        <v>53</v>
      </c>
      <c r="I100" s="79" t="s">
        <v>54</v>
      </c>
      <c r="J100" s="197" t="s">
        <v>55</v>
      </c>
      <c r="K100" s="197" t="s">
        <v>42</v>
      </c>
      <c r="L100" s="197" t="s">
        <v>515</v>
      </c>
      <c r="M100" s="197" t="s">
        <v>44</v>
      </c>
      <c r="N100" s="163" t="s">
        <v>1885</v>
      </c>
      <c r="O100" s="198">
        <v>0.1</v>
      </c>
      <c r="P100" s="201">
        <v>1</v>
      </c>
      <c r="Q100" s="201" t="s">
        <v>1837</v>
      </c>
      <c r="R100" s="197" t="s">
        <v>1886</v>
      </c>
      <c r="S100" s="197" t="s">
        <v>1887</v>
      </c>
      <c r="T100" s="209">
        <v>45306</v>
      </c>
      <c r="U100" s="209">
        <v>45345</v>
      </c>
      <c r="V100" s="201" t="s">
        <v>1840</v>
      </c>
      <c r="W100" s="114"/>
      <c r="X100" s="114"/>
      <c r="Y100" s="114"/>
      <c r="Z100" s="114"/>
      <c r="AA100" s="114"/>
      <c r="AB100" s="114"/>
      <c r="AC100" s="114"/>
      <c r="AD100" s="114"/>
      <c r="AE100" s="114"/>
      <c r="AF100" s="147"/>
      <c r="AG100" s="114"/>
      <c r="AH100" s="104"/>
      <c r="AI100" s="114"/>
      <c r="AJ100" s="114"/>
      <c r="AK100" s="114"/>
      <c r="AL100" s="114"/>
      <c r="AM100" s="54"/>
    </row>
    <row r="101" spans="1:39" ht="75" hidden="1" customHeight="1" x14ac:dyDescent="0.25">
      <c r="A101" s="42" t="s">
        <v>1473</v>
      </c>
      <c r="B101" s="155">
        <v>19</v>
      </c>
      <c r="C101" s="155"/>
      <c r="D101" s="42" t="s">
        <v>88</v>
      </c>
      <c r="E101" s="197" t="s">
        <v>51</v>
      </c>
      <c r="F101" s="197" t="s">
        <v>52</v>
      </c>
      <c r="G101" s="197" t="s">
        <v>38</v>
      </c>
      <c r="H101" s="176" t="s">
        <v>53</v>
      </c>
      <c r="I101" s="79" t="s">
        <v>54</v>
      </c>
      <c r="J101" s="197" t="s">
        <v>55</v>
      </c>
      <c r="K101" s="197" t="s">
        <v>42</v>
      </c>
      <c r="L101" s="197" t="s">
        <v>515</v>
      </c>
      <c r="M101" s="197" t="s">
        <v>44</v>
      </c>
      <c r="N101" s="163" t="s">
        <v>1888</v>
      </c>
      <c r="O101" s="198">
        <v>0.3</v>
      </c>
      <c r="P101" s="201">
        <v>1</v>
      </c>
      <c r="Q101" s="201" t="s">
        <v>1837</v>
      </c>
      <c r="R101" s="197" t="s">
        <v>1889</v>
      </c>
      <c r="S101" s="197" t="s">
        <v>1890</v>
      </c>
      <c r="T101" s="209">
        <v>45352</v>
      </c>
      <c r="U101" s="209">
        <v>45398</v>
      </c>
      <c r="V101" s="201" t="s">
        <v>1840</v>
      </c>
      <c r="W101" s="114"/>
      <c r="X101" s="114"/>
      <c r="Y101" s="114"/>
      <c r="Z101" s="114"/>
      <c r="AA101" s="114"/>
      <c r="AB101" s="114"/>
      <c r="AC101" s="114"/>
      <c r="AD101" s="114"/>
      <c r="AE101" s="114"/>
      <c r="AF101" s="147"/>
      <c r="AG101" s="114"/>
      <c r="AH101" s="104"/>
      <c r="AI101" s="114"/>
      <c r="AJ101" s="114"/>
      <c r="AK101" s="114"/>
      <c r="AL101" s="114"/>
      <c r="AM101" s="54"/>
    </row>
    <row r="102" spans="1:39" ht="75" hidden="1" customHeight="1" x14ac:dyDescent="0.25">
      <c r="A102" s="42" t="s">
        <v>1473</v>
      </c>
      <c r="B102" s="155">
        <v>20</v>
      </c>
      <c r="C102" s="155"/>
      <c r="D102" s="42" t="s">
        <v>88</v>
      </c>
      <c r="E102" s="197" t="s">
        <v>51</v>
      </c>
      <c r="F102" s="197" t="s">
        <v>52</v>
      </c>
      <c r="G102" s="197" t="s">
        <v>38</v>
      </c>
      <c r="H102" s="176" t="s">
        <v>53</v>
      </c>
      <c r="I102" s="79" t="s">
        <v>54</v>
      </c>
      <c r="J102" s="197" t="s">
        <v>55</v>
      </c>
      <c r="K102" s="197" t="s">
        <v>42</v>
      </c>
      <c r="L102" s="197" t="s">
        <v>515</v>
      </c>
      <c r="M102" s="197" t="s">
        <v>44</v>
      </c>
      <c r="N102" s="163" t="s">
        <v>1891</v>
      </c>
      <c r="O102" s="198">
        <v>0.1</v>
      </c>
      <c r="P102" s="201">
        <v>1</v>
      </c>
      <c r="Q102" s="201" t="s">
        <v>1837</v>
      </c>
      <c r="R102" s="197" t="s">
        <v>1892</v>
      </c>
      <c r="S102" s="197" t="s">
        <v>1893</v>
      </c>
      <c r="T102" s="209">
        <v>45399</v>
      </c>
      <c r="U102" s="209">
        <v>45422</v>
      </c>
      <c r="V102" s="201" t="s">
        <v>1840</v>
      </c>
      <c r="W102" s="114"/>
      <c r="X102" s="114"/>
      <c r="Y102" s="114"/>
      <c r="Z102" s="114"/>
      <c r="AA102" s="114"/>
      <c r="AB102" s="114"/>
      <c r="AC102" s="114"/>
      <c r="AD102" s="114"/>
      <c r="AE102" s="114"/>
      <c r="AF102" s="147"/>
      <c r="AG102" s="114"/>
      <c r="AH102" s="104"/>
      <c r="AI102" s="114"/>
      <c r="AJ102" s="114"/>
      <c r="AK102" s="114"/>
      <c r="AL102" s="114"/>
      <c r="AM102" s="54"/>
    </row>
    <row r="103" spans="1:39" ht="75" hidden="1" customHeight="1" x14ac:dyDescent="0.25">
      <c r="A103" s="42" t="s">
        <v>1473</v>
      </c>
      <c r="B103" s="155">
        <v>21</v>
      </c>
      <c r="C103" s="155"/>
      <c r="D103" s="42" t="s">
        <v>88</v>
      </c>
      <c r="E103" s="197" t="s">
        <v>51</v>
      </c>
      <c r="F103" s="197" t="s">
        <v>52</v>
      </c>
      <c r="G103" s="197" t="s">
        <v>38</v>
      </c>
      <c r="H103" s="176" t="s">
        <v>53</v>
      </c>
      <c r="I103" s="79" t="s">
        <v>54</v>
      </c>
      <c r="J103" s="197" t="s">
        <v>55</v>
      </c>
      <c r="K103" s="197" t="s">
        <v>42</v>
      </c>
      <c r="L103" s="197" t="s">
        <v>515</v>
      </c>
      <c r="M103" s="197" t="s">
        <v>44</v>
      </c>
      <c r="N103" s="163" t="s">
        <v>1894</v>
      </c>
      <c r="O103" s="198">
        <v>0.05</v>
      </c>
      <c r="P103" s="201">
        <v>1</v>
      </c>
      <c r="Q103" s="201" t="s">
        <v>1837</v>
      </c>
      <c r="R103" s="197" t="s">
        <v>1895</v>
      </c>
      <c r="S103" s="197" t="s">
        <v>1896</v>
      </c>
      <c r="T103" s="209">
        <v>45426</v>
      </c>
      <c r="U103" s="209">
        <v>45457</v>
      </c>
      <c r="V103" s="201" t="s">
        <v>1840</v>
      </c>
      <c r="W103" s="114"/>
      <c r="X103" s="114"/>
      <c r="Y103" s="114"/>
      <c r="Z103" s="114"/>
      <c r="AA103" s="114"/>
      <c r="AB103" s="114"/>
      <c r="AC103" s="114"/>
      <c r="AD103" s="114"/>
      <c r="AE103" s="114"/>
      <c r="AF103" s="147"/>
      <c r="AG103" s="114"/>
      <c r="AH103" s="104"/>
      <c r="AI103" s="114"/>
      <c r="AJ103" s="114"/>
      <c r="AK103" s="114"/>
      <c r="AL103" s="114"/>
      <c r="AM103" s="54"/>
    </row>
    <row r="104" spans="1:39" ht="75" hidden="1" customHeight="1" x14ac:dyDescent="0.25">
      <c r="A104" s="42" t="s">
        <v>1473</v>
      </c>
      <c r="B104" s="155">
        <v>22</v>
      </c>
      <c r="C104" s="155"/>
      <c r="D104" s="42" t="s">
        <v>88</v>
      </c>
      <c r="E104" s="197" t="s">
        <v>51</v>
      </c>
      <c r="F104" s="197" t="s">
        <v>52</v>
      </c>
      <c r="G104" s="197" t="s">
        <v>38</v>
      </c>
      <c r="H104" s="176" t="s">
        <v>53</v>
      </c>
      <c r="I104" s="79" t="s">
        <v>54</v>
      </c>
      <c r="J104" s="197" t="s">
        <v>55</v>
      </c>
      <c r="K104" s="197" t="s">
        <v>42</v>
      </c>
      <c r="L104" s="197" t="s">
        <v>515</v>
      </c>
      <c r="M104" s="197" t="s">
        <v>44</v>
      </c>
      <c r="N104" s="163" t="s">
        <v>1897</v>
      </c>
      <c r="O104" s="198">
        <v>0.3</v>
      </c>
      <c r="P104" s="201">
        <v>1</v>
      </c>
      <c r="Q104" s="201" t="s">
        <v>1837</v>
      </c>
      <c r="R104" s="197" t="s">
        <v>1889</v>
      </c>
      <c r="S104" s="197" t="s">
        <v>1890</v>
      </c>
      <c r="T104" s="209">
        <v>45475</v>
      </c>
      <c r="U104" s="209">
        <v>45499</v>
      </c>
      <c r="V104" s="201" t="s">
        <v>1840</v>
      </c>
      <c r="W104" s="114"/>
      <c r="X104" s="114"/>
      <c r="Y104" s="114"/>
      <c r="Z104" s="114"/>
      <c r="AA104" s="114"/>
      <c r="AB104" s="114"/>
      <c r="AC104" s="114"/>
      <c r="AD104" s="114"/>
      <c r="AE104" s="114"/>
      <c r="AF104" s="147"/>
      <c r="AG104" s="114"/>
      <c r="AH104" s="104"/>
      <c r="AI104" s="114"/>
      <c r="AJ104" s="114"/>
      <c r="AK104" s="114"/>
      <c r="AL104" s="114"/>
      <c r="AM104" s="54"/>
    </row>
    <row r="105" spans="1:39" ht="75" hidden="1" customHeight="1" x14ac:dyDescent="0.25">
      <c r="A105" s="42" t="s">
        <v>1473</v>
      </c>
      <c r="B105" s="155">
        <v>23</v>
      </c>
      <c r="C105" s="155"/>
      <c r="D105" s="42" t="s">
        <v>88</v>
      </c>
      <c r="E105" s="197" t="s">
        <v>51</v>
      </c>
      <c r="F105" s="197" t="s">
        <v>52</v>
      </c>
      <c r="G105" s="197" t="s">
        <v>38</v>
      </c>
      <c r="H105" s="176" t="s">
        <v>53</v>
      </c>
      <c r="I105" s="79" t="s">
        <v>54</v>
      </c>
      <c r="J105" s="197" t="s">
        <v>55</v>
      </c>
      <c r="K105" s="197" t="s">
        <v>42</v>
      </c>
      <c r="L105" s="197" t="s">
        <v>515</v>
      </c>
      <c r="M105" s="197" t="s">
        <v>44</v>
      </c>
      <c r="N105" s="163" t="s">
        <v>1898</v>
      </c>
      <c r="O105" s="198">
        <v>0.1</v>
      </c>
      <c r="P105" s="201">
        <v>1</v>
      </c>
      <c r="Q105" s="201" t="s">
        <v>1837</v>
      </c>
      <c r="R105" s="197" t="s">
        <v>1892</v>
      </c>
      <c r="S105" s="197" t="s">
        <v>1893</v>
      </c>
      <c r="T105" s="209">
        <v>45502</v>
      </c>
      <c r="U105" s="209">
        <v>45520</v>
      </c>
      <c r="V105" s="201" t="s">
        <v>1840</v>
      </c>
      <c r="W105" s="114"/>
      <c r="X105" s="114"/>
      <c r="Y105" s="114"/>
      <c r="Z105" s="114"/>
      <c r="AA105" s="114"/>
      <c r="AB105" s="114"/>
      <c r="AC105" s="114"/>
      <c r="AD105" s="114"/>
      <c r="AE105" s="114"/>
      <c r="AF105" s="147"/>
      <c r="AG105" s="114"/>
      <c r="AH105" s="104"/>
      <c r="AI105" s="114"/>
      <c r="AJ105" s="114"/>
      <c r="AK105" s="114"/>
      <c r="AL105" s="114"/>
      <c r="AM105" s="54"/>
    </row>
    <row r="106" spans="1:39" ht="75" hidden="1" customHeight="1" x14ac:dyDescent="0.25">
      <c r="A106" s="42" t="s">
        <v>1473</v>
      </c>
      <c r="B106" s="155">
        <v>24</v>
      </c>
      <c r="C106" s="155"/>
      <c r="D106" s="42" t="s">
        <v>88</v>
      </c>
      <c r="E106" s="197" t="s">
        <v>51</v>
      </c>
      <c r="F106" s="197" t="s">
        <v>52</v>
      </c>
      <c r="G106" s="197" t="s">
        <v>38</v>
      </c>
      <c r="H106" s="176" t="s">
        <v>53</v>
      </c>
      <c r="I106" s="79" t="s">
        <v>54</v>
      </c>
      <c r="J106" s="197" t="s">
        <v>55</v>
      </c>
      <c r="K106" s="197" t="s">
        <v>42</v>
      </c>
      <c r="L106" s="197" t="s">
        <v>515</v>
      </c>
      <c r="M106" s="197" t="s">
        <v>44</v>
      </c>
      <c r="N106" s="163" t="s">
        <v>1899</v>
      </c>
      <c r="O106" s="198">
        <v>0.05</v>
      </c>
      <c r="P106" s="201">
        <v>1</v>
      </c>
      <c r="Q106" s="201" t="s">
        <v>1837</v>
      </c>
      <c r="R106" s="197" t="s">
        <v>1895</v>
      </c>
      <c r="S106" s="197" t="s">
        <v>1896</v>
      </c>
      <c r="T106" s="209">
        <v>45524</v>
      </c>
      <c r="U106" s="209">
        <v>45555</v>
      </c>
      <c r="V106" s="201" t="s">
        <v>1840</v>
      </c>
      <c r="W106" s="114"/>
      <c r="X106" s="114"/>
      <c r="Y106" s="114"/>
      <c r="Z106" s="114"/>
      <c r="AA106" s="114"/>
      <c r="AB106" s="114"/>
      <c r="AC106" s="114"/>
      <c r="AD106" s="114"/>
      <c r="AE106" s="114"/>
      <c r="AF106" s="147"/>
      <c r="AG106" s="114"/>
      <c r="AH106" s="104"/>
      <c r="AI106" s="114"/>
      <c r="AJ106" s="114"/>
      <c r="AK106" s="114"/>
      <c r="AL106" s="114"/>
      <c r="AM106" s="54"/>
    </row>
    <row r="107" spans="1:39" ht="75" hidden="1" customHeight="1" x14ac:dyDescent="0.25">
      <c r="A107" s="55" t="s">
        <v>1473</v>
      </c>
      <c r="B107" s="181">
        <v>25</v>
      </c>
      <c r="C107" s="181"/>
      <c r="D107" s="55" t="s">
        <v>88</v>
      </c>
      <c r="E107" s="167" t="s">
        <v>36</v>
      </c>
      <c r="F107" s="167" t="s">
        <v>37</v>
      </c>
      <c r="G107" s="167" t="s">
        <v>128</v>
      </c>
      <c r="H107" s="167" t="s">
        <v>129</v>
      </c>
      <c r="I107" s="167" t="s">
        <v>130</v>
      </c>
      <c r="J107" s="167" t="s">
        <v>41</v>
      </c>
      <c r="K107" s="167" t="s">
        <v>186</v>
      </c>
      <c r="L107" s="167" t="s">
        <v>187</v>
      </c>
      <c r="M107" s="167" t="s">
        <v>44</v>
      </c>
      <c r="N107" s="167" t="s">
        <v>1900</v>
      </c>
      <c r="O107" s="168">
        <v>0.12</v>
      </c>
      <c r="P107" s="167">
        <v>100</v>
      </c>
      <c r="Q107" s="167" t="s">
        <v>1862</v>
      </c>
      <c r="R107" s="165" t="s">
        <v>1901</v>
      </c>
      <c r="S107" s="165" t="s">
        <v>1902</v>
      </c>
      <c r="T107" s="169">
        <v>45313</v>
      </c>
      <c r="U107" s="169">
        <v>45590</v>
      </c>
      <c r="V107" s="167" t="s">
        <v>1840</v>
      </c>
      <c r="W107" s="114"/>
      <c r="X107" s="114"/>
      <c r="Y107" s="114"/>
      <c r="Z107" s="114"/>
      <c r="AA107" s="114"/>
      <c r="AB107" s="114"/>
      <c r="AC107" s="114"/>
      <c r="AD107" s="114"/>
      <c r="AE107" s="114"/>
      <c r="AF107" s="147"/>
      <c r="AG107" s="114"/>
      <c r="AH107" s="104"/>
      <c r="AI107" s="114"/>
      <c r="AJ107" s="114"/>
      <c r="AK107" s="114"/>
      <c r="AL107" s="114"/>
      <c r="AM107" s="54"/>
    </row>
    <row r="108" spans="1:39" ht="75" hidden="1" customHeight="1" x14ac:dyDescent="0.25">
      <c r="A108" s="42" t="s">
        <v>1473</v>
      </c>
      <c r="B108" s="155">
        <v>26</v>
      </c>
      <c r="C108" s="155"/>
      <c r="D108" s="42" t="s">
        <v>88</v>
      </c>
      <c r="E108" s="197" t="s">
        <v>51</v>
      </c>
      <c r="F108" s="197" t="s">
        <v>52</v>
      </c>
      <c r="G108" s="197" t="s">
        <v>128</v>
      </c>
      <c r="H108" s="176" t="s">
        <v>53</v>
      </c>
      <c r="I108" s="197" t="s">
        <v>130</v>
      </c>
      <c r="J108" s="197" t="s">
        <v>55</v>
      </c>
      <c r="K108" s="197" t="s">
        <v>42</v>
      </c>
      <c r="L108" s="197" t="s">
        <v>187</v>
      </c>
      <c r="M108" s="197" t="s">
        <v>44</v>
      </c>
      <c r="N108" s="210" t="s">
        <v>1903</v>
      </c>
      <c r="O108" s="198">
        <v>0.2</v>
      </c>
      <c r="P108" s="201">
        <v>1</v>
      </c>
      <c r="Q108" s="201" t="s">
        <v>1837</v>
      </c>
      <c r="R108" s="197" t="s">
        <v>1904</v>
      </c>
      <c r="S108" s="197" t="s">
        <v>1905</v>
      </c>
      <c r="T108" s="209">
        <v>45313</v>
      </c>
      <c r="U108" s="209">
        <v>45338</v>
      </c>
      <c r="V108" s="201" t="s">
        <v>1840</v>
      </c>
      <c r="W108" s="114"/>
      <c r="X108" s="114"/>
      <c r="Y108" s="114"/>
      <c r="Z108" s="114"/>
      <c r="AA108" s="114"/>
      <c r="AB108" s="114"/>
      <c r="AC108" s="114"/>
      <c r="AD108" s="114"/>
      <c r="AE108" s="114"/>
      <c r="AF108" s="147"/>
      <c r="AG108" s="114"/>
      <c r="AH108" s="104"/>
      <c r="AI108" s="114"/>
      <c r="AJ108" s="114"/>
      <c r="AK108" s="114"/>
      <c r="AL108" s="114"/>
      <c r="AM108" s="54"/>
    </row>
    <row r="109" spans="1:39" ht="75" hidden="1" customHeight="1" x14ac:dyDescent="0.25">
      <c r="A109" s="42" t="s">
        <v>1473</v>
      </c>
      <c r="B109" s="155">
        <v>27</v>
      </c>
      <c r="C109" s="155"/>
      <c r="D109" s="42" t="s">
        <v>88</v>
      </c>
      <c r="E109" s="197" t="s">
        <v>51</v>
      </c>
      <c r="F109" s="197" t="s">
        <v>52</v>
      </c>
      <c r="G109" s="197" t="s">
        <v>128</v>
      </c>
      <c r="H109" s="176" t="s">
        <v>53</v>
      </c>
      <c r="I109" s="197" t="s">
        <v>130</v>
      </c>
      <c r="J109" s="197" t="s">
        <v>55</v>
      </c>
      <c r="K109" s="197" t="s">
        <v>42</v>
      </c>
      <c r="L109" s="197" t="s">
        <v>187</v>
      </c>
      <c r="M109" s="197" t="s">
        <v>44</v>
      </c>
      <c r="N109" s="210" t="s">
        <v>1906</v>
      </c>
      <c r="O109" s="198">
        <v>0.8</v>
      </c>
      <c r="P109" s="201">
        <v>100</v>
      </c>
      <c r="Q109" s="201" t="s">
        <v>1862</v>
      </c>
      <c r="R109" s="197" t="s">
        <v>1907</v>
      </c>
      <c r="S109" s="197" t="s">
        <v>1864</v>
      </c>
      <c r="T109" s="209">
        <v>45341</v>
      </c>
      <c r="U109" s="209">
        <v>45590</v>
      </c>
      <c r="V109" s="201" t="s">
        <v>1840</v>
      </c>
      <c r="W109" s="114"/>
      <c r="X109" s="114"/>
      <c r="Y109" s="114"/>
      <c r="Z109" s="114"/>
      <c r="AA109" s="114"/>
      <c r="AB109" s="114"/>
      <c r="AC109" s="114"/>
      <c r="AD109" s="114"/>
      <c r="AE109" s="114"/>
      <c r="AF109" s="147"/>
      <c r="AG109" s="114"/>
      <c r="AH109" s="104"/>
      <c r="AI109" s="114"/>
      <c r="AJ109" s="114"/>
      <c r="AK109" s="114"/>
      <c r="AL109" s="114"/>
      <c r="AM109" s="54"/>
    </row>
    <row r="110" spans="1:39" ht="75" hidden="1" customHeight="1" x14ac:dyDescent="0.25">
      <c r="A110" s="55" t="s">
        <v>1473</v>
      </c>
      <c r="B110" s="181">
        <v>28</v>
      </c>
      <c r="C110" s="181"/>
      <c r="D110" s="55" t="s">
        <v>88</v>
      </c>
      <c r="E110" s="167" t="s">
        <v>36</v>
      </c>
      <c r="F110" s="167" t="s">
        <v>52</v>
      </c>
      <c r="G110" s="167" t="s">
        <v>38</v>
      </c>
      <c r="H110" s="167" t="s">
        <v>39</v>
      </c>
      <c r="I110" s="167" t="s">
        <v>54</v>
      </c>
      <c r="J110" s="167" t="s">
        <v>41</v>
      </c>
      <c r="K110" s="167" t="s">
        <v>186</v>
      </c>
      <c r="L110" s="167" t="s">
        <v>515</v>
      </c>
      <c r="M110" s="167" t="s">
        <v>44</v>
      </c>
      <c r="N110" s="167" t="s">
        <v>1908</v>
      </c>
      <c r="O110" s="168">
        <v>0.11</v>
      </c>
      <c r="P110" s="167">
        <v>1</v>
      </c>
      <c r="Q110" s="167" t="s">
        <v>1837</v>
      </c>
      <c r="R110" s="165" t="s">
        <v>1909</v>
      </c>
      <c r="S110" s="165" t="s">
        <v>1910</v>
      </c>
      <c r="T110" s="169">
        <v>45323</v>
      </c>
      <c r="U110" s="169">
        <v>45455</v>
      </c>
      <c r="V110" s="167" t="s">
        <v>1840</v>
      </c>
      <c r="W110" s="114"/>
      <c r="X110" s="114"/>
      <c r="Y110" s="114"/>
      <c r="Z110" s="114"/>
      <c r="AA110" s="114"/>
      <c r="AB110" s="114"/>
      <c r="AC110" s="114"/>
      <c r="AD110" s="114"/>
      <c r="AE110" s="114"/>
      <c r="AF110" s="147"/>
      <c r="AG110" s="114"/>
      <c r="AH110" s="104"/>
      <c r="AI110" s="114"/>
      <c r="AJ110" s="114"/>
      <c r="AK110" s="114"/>
      <c r="AL110" s="114"/>
      <c r="AM110" s="54"/>
    </row>
    <row r="111" spans="1:39" ht="75" hidden="1" customHeight="1" x14ac:dyDescent="0.25">
      <c r="A111" s="42" t="s">
        <v>1473</v>
      </c>
      <c r="B111" s="155">
        <v>29</v>
      </c>
      <c r="C111" s="155"/>
      <c r="D111" s="42" t="s">
        <v>88</v>
      </c>
      <c r="E111" s="197" t="s">
        <v>51</v>
      </c>
      <c r="F111" s="197" t="s">
        <v>52</v>
      </c>
      <c r="G111" s="197" t="s">
        <v>38</v>
      </c>
      <c r="H111" s="176" t="s">
        <v>53</v>
      </c>
      <c r="I111" s="79" t="s">
        <v>54</v>
      </c>
      <c r="J111" s="197" t="s">
        <v>55</v>
      </c>
      <c r="K111" s="197" t="s">
        <v>42</v>
      </c>
      <c r="L111" s="197" t="s">
        <v>515</v>
      </c>
      <c r="M111" s="197" t="s">
        <v>44</v>
      </c>
      <c r="N111" s="163" t="s">
        <v>1911</v>
      </c>
      <c r="O111" s="198">
        <v>0.7</v>
      </c>
      <c r="P111" s="201">
        <v>1</v>
      </c>
      <c r="Q111" s="201" t="s">
        <v>1837</v>
      </c>
      <c r="R111" s="197" t="s">
        <v>1889</v>
      </c>
      <c r="S111" s="197" t="s">
        <v>1912</v>
      </c>
      <c r="T111" s="209">
        <v>45323</v>
      </c>
      <c r="U111" s="209">
        <v>45450</v>
      </c>
      <c r="V111" s="201" t="s">
        <v>1840</v>
      </c>
      <c r="W111" s="114"/>
      <c r="X111" s="114"/>
      <c r="Y111" s="114"/>
      <c r="Z111" s="114"/>
      <c r="AA111" s="114"/>
      <c r="AB111" s="114"/>
      <c r="AC111" s="114"/>
      <c r="AD111" s="114"/>
      <c r="AE111" s="114"/>
      <c r="AF111" s="147"/>
      <c r="AG111" s="114"/>
      <c r="AH111" s="104"/>
      <c r="AI111" s="114"/>
      <c r="AJ111" s="114"/>
      <c r="AK111" s="114"/>
      <c r="AL111" s="114"/>
      <c r="AM111" s="54"/>
    </row>
    <row r="112" spans="1:39" ht="75" hidden="1" customHeight="1" x14ac:dyDescent="0.25">
      <c r="A112" s="42" t="s">
        <v>1473</v>
      </c>
      <c r="B112" s="155">
        <v>30</v>
      </c>
      <c r="C112" s="155"/>
      <c r="D112" s="42" t="s">
        <v>88</v>
      </c>
      <c r="E112" s="197" t="s">
        <v>51</v>
      </c>
      <c r="F112" s="197" t="s">
        <v>52</v>
      </c>
      <c r="G112" s="197" t="s">
        <v>38</v>
      </c>
      <c r="H112" s="176" t="s">
        <v>53</v>
      </c>
      <c r="I112" s="79" t="s">
        <v>54</v>
      </c>
      <c r="J112" s="197" t="s">
        <v>55</v>
      </c>
      <c r="K112" s="197" t="s">
        <v>42</v>
      </c>
      <c r="L112" s="197" t="s">
        <v>515</v>
      </c>
      <c r="M112" s="197" t="s">
        <v>44</v>
      </c>
      <c r="N112" s="163" t="s">
        <v>1913</v>
      </c>
      <c r="O112" s="198">
        <v>0.3</v>
      </c>
      <c r="P112" s="201">
        <v>1</v>
      </c>
      <c r="Q112" s="201" t="s">
        <v>1837</v>
      </c>
      <c r="R112" s="197" t="s">
        <v>1909</v>
      </c>
      <c r="S112" s="197" t="s">
        <v>1910</v>
      </c>
      <c r="T112" s="209">
        <v>45454</v>
      </c>
      <c r="U112" s="209">
        <v>45455</v>
      </c>
      <c r="V112" s="201" t="s">
        <v>1840</v>
      </c>
      <c r="W112" s="114"/>
      <c r="X112" s="114"/>
      <c r="Y112" s="114"/>
      <c r="Z112" s="114"/>
      <c r="AA112" s="114"/>
      <c r="AB112" s="114"/>
      <c r="AC112" s="114"/>
      <c r="AD112" s="114"/>
      <c r="AE112" s="114"/>
      <c r="AF112" s="147"/>
      <c r="AG112" s="114"/>
      <c r="AH112" s="104"/>
      <c r="AI112" s="114"/>
      <c r="AJ112" s="114"/>
      <c r="AK112" s="114"/>
      <c r="AL112" s="114"/>
      <c r="AM112" s="54"/>
    </row>
    <row r="113" spans="1:39" ht="75" hidden="1" customHeight="1" x14ac:dyDescent="0.25">
      <c r="A113" s="55" t="s">
        <v>1473</v>
      </c>
      <c r="B113" s="181">
        <v>31</v>
      </c>
      <c r="C113" s="181"/>
      <c r="D113" s="55" t="s">
        <v>88</v>
      </c>
      <c r="E113" s="167" t="s">
        <v>36</v>
      </c>
      <c r="F113" s="167" t="s">
        <v>64</v>
      </c>
      <c r="G113" s="167" t="s">
        <v>38</v>
      </c>
      <c r="H113" s="167" t="s">
        <v>39</v>
      </c>
      <c r="I113" s="167" t="s">
        <v>130</v>
      </c>
      <c r="J113" s="167" t="s">
        <v>366</v>
      </c>
      <c r="K113" s="167" t="s">
        <v>186</v>
      </c>
      <c r="L113" s="167" t="s">
        <v>453</v>
      </c>
      <c r="M113" s="167" t="s">
        <v>1914</v>
      </c>
      <c r="N113" s="167" t="s">
        <v>1915</v>
      </c>
      <c r="O113" s="168">
        <v>0.1</v>
      </c>
      <c r="P113" s="167">
        <v>1</v>
      </c>
      <c r="Q113" s="167" t="s">
        <v>1837</v>
      </c>
      <c r="R113" s="165" t="s">
        <v>1916</v>
      </c>
      <c r="S113" s="165" t="s">
        <v>1917</v>
      </c>
      <c r="T113" s="169">
        <v>45306</v>
      </c>
      <c r="U113" s="169">
        <v>45504</v>
      </c>
      <c r="V113" s="167" t="s">
        <v>1840</v>
      </c>
      <c r="W113" s="114"/>
      <c r="X113" s="114"/>
      <c r="Y113" s="114"/>
      <c r="Z113" s="114"/>
      <c r="AA113" s="114"/>
      <c r="AB113" s="114"/>
      <c r="AC113" s="114"/>
      <c r="AD113" s="114"/>
      <c r="AE113" s="114"/>
      <c r="AF113" s="147"/>
      <c r="AG113" s="114"/>
      <c r="AH113" s="104"/>
      <c r="AI113" s="114"/>
      <c r="AJ113" s="114"/>
      <c r="AK113" s="114"/>
      <c r="AL113" s="114"/>
      <c r="AM113" s="54"/>
    </row>
    <row r="114" spans="1:39" ht="75" hidden="1" customHeight="1" x14ac:dyDescent="0.25">
      <c r="A114" s="42" t="s">
        <v>1473</v>
      </c>
      <c r="B114" s="155">
        <v>32</v>
      </c>
      <c r="C114" s="155"/>
      <c r="D114" s="42" t="s">
        <v>88</v>
      </c>
      <c r="E114" s="197" t="s">
        <v>51</v>
      </c>
      <c r="F114" s="197" t="s">
        <v>52</v>
      </c>
      <c r="G114" s="197" t="s">
        <v>38</v>
      </c>
      <c r="H114" s="176" t="s">
        <v>53</v>
      </c>
      <c r="I114" s="79" t="s">
        <v>54</v>
      </c>
      <c r="J114" s="197" t="s">
        <v>55</v>
      </c>
      <c r="K114" s="197" t="s">
        <v>42</v>
      </c>
      <c r="L114" s="197" t="s">
        <v>453</v>
      </c>
      <c r="M114" s="197" t="s">
        <v>44</v>
      </c>
      <c r="N114" s="163" t="s">
        <v>1918</v>
      </c>
      <c r="O114" s="198">
        <v>0.2</v>
      </c>
      <c r="P114" s="163">
        <v>1</v>
      </c>
      <c r="Q114" s="163" t="s">
        <v>1837</v>
      </c>
      <c r="R114" s="197" t="s">
        <v>1919</v>
      </c>
      <c r="S114" s="197" t="s">
        <v>1920</v>
      </c>
      <c r="T114" s="209">
        <v>45306</v>
      </c>
      <c r="U114" s="209">
        <v>45322</v>
      </c>
      <c r="V114" s="201" t="s">
        <v>1840</v>
      </c>
      <c r="W114" s="114"/>
      <c r="X114" s="114"/>
      <c r="Y114" s="114"/>
      <c r="Z114" s="114"/>
      <c r="AA114" s="114"/>
      <c r="AB114" s="114"/>
      <c r="AC114" s="114"/>
      <c r="AD114" s="114"/>
      <c r="AE114" s="114"/>
      <c r="AF114" s="147"/>
      <c r="AG114" s="114"/>
      <c r="AH114" s="104"/>
      <c r="AI114" s="114"/>
      <c r="AJ114" s="114"/>
      <c r="AK114" s="114"/>
      <c r="AL114" s="114"/>
      <c r="AM114" s="54"/>
    </row>
    <row r="115" spans="1:39" ht="75" hidden="1" customHeight="1" x14ac:dyDescent="0.25">
      <c r="A115" s="42" t="s">
        <v>1473</v>
      </c>
      <c r="B115" s="155">
        <v>33</v>
      </c>
      <c r="C115" s="155"/>
      <c r="D115" s="42" t="s">
        <v>88</v>
      </c>
      <c r="E115" s="197" t="s">
        <v>51</v>
      </c>
      <c r="F115" s="197" t="s">
        <v>52</v>
      </c>
      <c r="G115" s="197" t="s">
        <v>38</v>
      </c>
      <c r="H115" s="176" t="s">
        <v>53</v>
      </c>
      <c r="I115" s="79" t="s">
        <v>54</v>
      </c>
      <c r="J115" s="197" t="s">
        <v>55</v>
      </c>
      <c r="K115" s="197" t="s">
        <v>42</v>
      </c>
      <c r="L115" s="197" t="s">
        <v>453</v>
      </c>
      <c r="M115" s="197" t="s">
        <v>44</v>
      </c>
      <c r="N115" s="163" t="s">
        <v>1921</v>
      </c>
      <c r="O115" s="198">
        <v>0.3</v>
      </c>
      <c r="P115" s="163">
        <v>100</v>
      </c>
      <c r="Q115" s="163" t="s">
        <v>1862</v>
      </c>
      <c r="R115" s="197" t="s">
        <v>1922</v>
      </c>
      <c r="S115" s="197" t="s">
        <v>1923</v>
      </c>
      <c r="T115" s="209">
        <v>45323</v>
      </c>
      <c r="U115" s="209">
        <v>45351</v>
      </c>
      <c r="V115" s="201" t="s">
        <v>1840</v>
      </c>
      <c r="W115" s="114"/>
      <c r="X115" s="114"/>
      <c r="Y115" s="114"/>
      <c r="Z115" s="114"/>
      <c r="AA115" s="114"/>
      <c r="AB115" s="114"/>
      <c r="AC115" s="114"/>
      <c r="AD115" s="114"/>
      <c r="AE115" s="114"/>
      <c r="AF115" s="147"/>
      <c r="AG115" s="114"/>
      <c r="AH115" s="104"/>
      <c r="AI115" s="114"/>
      <c r="AJ115" s="114"/>
      <c r="AK115" s="114"/>
      <c r="AL115" s="114"/>
      <c r="AM115" s="54"/>
    </row>
    <row r="116" spans="1:39" ht="75" hidden="1" customHeight="1" x14ac:dyDescent="0.25">
      <c r="A116" s="42" t="s">
        <v>1473</v>
      </c>
      <c r="B116" s="155">
        <v>34</v>
      </c>
      <c r="C116" s="155"/>
      <c r="D116" s="42" t="s">
        <v>88</v>
      </c>
      <c r="E116" s="197" t="s">
        <v>51</v>
      </c>
      <c r="F116" s="197" t="s">
        <v>52</v>
      </c>
      <c r="G116" s="197" t="s">
        <v>38</v>
      </c>
      <c r="H116" s="176" t="s">
        <v>53</v>
      </c>
      <c r="I116" s="79" t="s">
        <v>54</v>
      </c>
      <c r="J116" s="197" t="s">
        <v>55</v>
      </c>
      <c r="K116" s="197" t="s">
        <v>42</v>
      </c>
      <c r="L116" s="197" t="s">
        <v>453</v>
      </c>
      <c r="M116" s="197" t="s">
        <v>44</v>
      </c>
      <c r="N116" s="163" t="s">
        <v>1924</v>
      </c>
      <c r="O116" s="198">
        <v>0.5</v>
      </c>
      <c r="P116" s="163">
        <v>1</v>
      </c>
      <c r="Q116" s="163" t="s">
        <v>1837</v>
      </c>
      <c r="R116" s="197" t="s">
        <v>1925</v>
      </c>
      <c r="S116" s="197" t="s">
        <v>1926</v>
      </c>
      <c r="T116" s="209">
        <v>45352</v>
      </c>
      <c r="U116" s="209">
        <v>45504</v>
      </c>
      <c r="V116" s="201" t="s">
        <v>1840</v>
      </c>
      <c r="W116" s="114"/>
      <c r="X116" s="114"/>
      <c r="Y116" s="114"/>
      <c r="Z116" s="114"/>
      <c r="AA116" s="114"/>
      <c r="AB116" s="114"/>
      <c r="AC116" s="114"/>
      <c r="AD116" s="114"/>
      <c r="AE116" s="114"/>
      <c r="AF116" s="147"/>
      <c r="AG116" s="114"/>
      <c r="AH116" s="104"/>
      <c r="AI116" s="114"/>
      <c r="AJ116" s="114"/>
      <c r="AK116" s="114"/>
      <c r="AL116" s="114"/>
      <c r="AM116" s="54"/>
    </row>
    <row r="117" spans="1:39" ht="75" hidden="1" customHeight="1" x14ac:dyDescent="0.25">
      <c r="A117" s="55" t="s">
        <v>1473</v>
      </c>
      <c r="B117" s="181">
        <v>35</v>
      </c>
      <c r="C117" s="181"/>
      <c r="D117" s="55" t="s">
        <v>88</v>
      </c>
      <c r="E117" s="167" t="s">
        <v>36</v>
      </c>
      <c r="F117" s="167" t="s">
        <v>64</v>
      </c>
      <c r="G117" s="167" t="s">
        <v>38</v>
      </c>
      <c r="H117" s="167" t="s">
        <v>39</v>
      </c>
      <c r="I117" s="167" t="s">
        <v>130</v>
      </c>
      <c r="J117" s="167" t="s">
        <v>41</v>
      </c>
      <c r="K117" s="167" t="s">
        <v>186</v>
      </c>
      <c r="L117" s="167" t="s">
        <v>56</v>
      </c>
      <c r="M117" s="167" t="s">
        <v>44</v>
      </c>
      <c r="N117" s="167" t="s">
        <v>1927</v>
      </c>
      <c r="O117" s="168">
        <v>0.1</v>
      </c>
      <c r="P117" s="167">
        <v>100</v>
      </c>
      <c r="Q117" s="167" t="s">
        <v>1862</v>
      </c>
      <c r="R117" s="165" t="s">
        <v>1928</v>
      </c>
      <c r="S117" s="165" t="s">
        <v>1929</v>
      </c>
      <c r="T117" s="169">
        <v>45306</v>
      </c>
      <c r="U117" s="169">
        <v>45657</v>
      </c>
      <c r="V117" s="167" t="s">
        <v>1840</v>
      </c>
      <c r="W117" s="114"/>
      <c r="X117" s="114"/>
      <c r="Y117" s="114"/>
      <c r="Z117" s="114"/>
      <c r="AA117" s="114"/>
      <c r="AB117" s="114"/>
      <c r="AC117" s="114"/>
      <c r="AD117" s="114"/>
      <c r="AE117" s="114"/>
      <c r="AF117" s="147"/>
      <c r="AG117" s="114"/>
      <c r="AH117" s="104"/>
      <c r="AI117" s="114"/>
      <c r="AJ117" s="114"/>
      <c r="AK117" s="114"/>
      <c r="AL117" s="114"/>
      <c r="AM117" s="54"/>
    </row>
    <row r="118" spans="1:39" ht="75" hidden="1" customHeight="1" x14ac:dyDescent="0.25">
      <c r="A118" s="42" t="s">
        <v>1473</v>
      </c>
      <c r="B118" s="155">
        <v>36</v>
      </c>
      <c r="C118" s="155"/>
      <c r="D118" s="42" t="s">
        <v>88</v>
      </c>
      <c r="E118" s="197" t="s">
        <v>51</v>
      </c>
      <c r="F118" s="197" t="s">
        <v>52</v>
      </c>
      <c r="G118" s="197" t="s">
        <v>38</v>
      </c>
      <c r="H118" s="176" t="s">
        <v>53</v>
      </c>
      <c r="I118" s="79" t="s">
        <v>54</v>
      </c>
      <c r="J118" s="197" t="s">
        <v>55</v>
      </c>
      <c r="K118" s="197" t="s">
        <v>42</v>
      </c>
      <c r="L118" s="197" t="s">
        <v>56</v>
      </c>
      <c r="M118" s="197" t="s">
        <v>44</v>
      </c>
      <c r="N118" s="199" t="s">
        <v>597</v>
      </c>
      <c r="O118" s="198">
        <v>1</v>
      </c>
      <c r="P118" s="155">
        <v>100</v>
      </c>
      <c r="Q118" s="155" t="s">
        <v>1862</v>
      </c>
      <c r="R118" s="197" t="s">
        <v>1928</v>
      </c>
      <c r="S118" s="197" t="s">
        <v>1929</v>
      </c>
      <c r="T118" s="211">
        <v>45306</v>
      </c>
      <c r="U118" s="211">
        <v>45657</v>
      </c>
      <c r="V118" s="201" t="s">
        <v>1840</v>
      </c>
      <c r="W118" s="114"/>
      <c r="X118" s="114"/>
      <c r="Y118" s="114"/>
      <c r="Z118" s="114"/>
      <c r="AA118" s="114"/>
      <c r="AB118" s="114"/>
      <c r="AC118" s="114"/>
      <c r="AD118" s="114"/>
      <c r="AE118" s="114"/>
      <c r="AF118" s="147"/>
      <c r="AG118" s="114"/>
      <c r="AH118" s="104"/>
      <c r="AI118" s="114"/>
      <c r="AJ118" s="114"/>
      <c r="AK118" s="114"/>
      <c r="AL118" s="114"/>
      <c r="AM118" s="54"/>
    </row>
    <row r="119" spans="1:39" ht="75" hidden="1" customHeight="1" x14ac:dyDescent="0.25">
      <c r="A119" s="55" t="s">
        <v>1473</v>
      </c>
      <c r="B119" s="181">
        <v>37</v>
      </c>
      <c r="C119" s="181"/>
      <c r="D119" s="55" t="s">
        <v>88</v>
      </c>
      <c r="E119" s="167" t="s">
        <v>36</v>
      </c>
      <c r="F119" s="167" t="s">
        <v>37</v>
      </c>
      <c r="G119" s="167" t="s">
        <v>38</v>
      </c>
      <c r="H119" s="167" t="s">
        <v>39</v>
      </c>
      <c r="I119" s="167" t="s">
        <v>130</v>
      </c>
      <c r="J119" s="167" t="s">
        <v>41</v>
      </c>
      <c r="K119" s="167" t="s">
        <v>186</v>
      </c>
      <c r="L119" s="167" t="s">
        <v>187</v>
      </c>
      <c r="M119" s="167" t="s">
        <v>44</v>
      </c>
      <c r="N119" s="167" t="s">
        <v>1930</v>
      </c>
      <c r="O119" s="168">
        <v>0.05</v>
      </c>
      <c r="P119" s="167">
        <v>1</v>
      </c>
      <c r="Q119" s="167" t="s">
        <v>1837</v>
      </c>
      <c r="R119" s="165" t="s">
        <v>1931</v>
      </c>
      <c r="S119" s="165" t="s">
        <v>1932</v>
      </c>
      <c r="T119" s="169">
        <v>45383</v>
      </c>
      <c r="U119" s="169">
        <v>45527</v>
      </c>
      <c r="V119" s="167" t="s">
        <v>1840</v>
      </c>
      <c r="W119" s="114"/>
      <c r="X119" s="114"/>
      <c r="Y119" s="114"/>
      <c r="Z119" s="114"/>
      <c r="AA119" s="114"/>
      <c r="AB119" s="114"/>
      <c r="AC119" s="114"/>
      <c r="AD119" s="114"/>
      <c r="AE119" s="114"/>
      <c r="AF119" s="147"/>
      <c r="AG119" s="114"/>
      <c r="AH119" s="104"/>
      <c r="AI119" s="114"/>
      <c r="AJ119" s="114"/>
      <c r="AK119" s="114"/>
      <c r="AL119" s="114"/>
      <c r="AM119" s="54"/>
    </row>
    <row r="120" spans="1:39" ht="75" hidden="1" customHeight="1" x14ac:dyDescent="0.25">
      <c r="A120" s="42" t="s">
        <v>1473</v>
      </c>
      <c r="B120" s="155">
        <v>38</v>
      </c>
      <c r="C120" s="155"/>
      <c r="D120" s="42" t="s">
        <v>88</v>
      </c>
      <c r="E120" s="197" t="s">
        <v>51</v>
      </c>
      <c r="F120" s="197" t="s">
        <v>52</v>
      </c>
      <c r="G120" s="197" t="s">
        <v>38</v>
      </c>
      <c r="H120" s="176" t="s">
        <v>53</v>
      </c>
      <c r="I120" s="197" t="s">
        <v>130</v>
      </c>
      <c r="J120" s="197" t="s">
        <v>55</v>
      </c>
      <c r="K120" s="197" t="s">
        <v>42</v>
      </c>
      <c r="L120" s="197" t="s">
        <v>187</v>
      </c>
      <c r="M120" s="197" t="s">
        <v>44</v>
      </c>
      <c r="N120" s="79" t="s">
        <v>1933</v>
      </c>
      <c r="O120" s="198">
        <v>0.2</v>
      </c>
      <c r="P120" s="201">
        <v>1</v>
      </c>
      <c r="Q120" s="201" t="s">
        <v>1837</v>
      </c>
      <c r="R120" s="197" t="s">
        <v>1934</v>
      </c>
      <c r="S120" s="197" t="s">
        <v>1935</v>
      </c>
      <c r="T120" s="211">
        <v>45383</v>
      </c>
      <c r="U120" s="211">
        <v>45408</v>
      </c>
      <c r="V120" s="201" t="s">
        <v>1840</v>
      </c>
      <c r="W120" s="114"/>
      <c r="X120" s="114"/>
      <c r="Y120" s="114"/>
      <c r="Z120" s="114"/>
      <c r="AA120" s="114"/>
      <c r="AB120" s="114"/>
      <c r="AC120" s="114"/>
      <c r="AD120" s="114"/>
      <c r="AE120" s="114"/>
      <c r="AF120" s="147"/>
      <c r="AG120" s="114"/>
      <c r="AH120" s="104"/>
      <c r="AI120" s="114"/>
      <c r="AJ120" s="114"/>
      <c r="AK120" s="114"/>
      <c r="AL120" s="114"/>
      <c r="AM120" s="54"/>
    </row>
    <row r="121" spans="1:39" ht="75" hidden="1" customHeight="1" x14ac:dyDescent="0.25">
      <c r="A121" s="42" t="s">
        <v>1473</v>
      </c>
      <c r="B121" s="155">
        <v>39</v>
      </c>
      <c r="C121" s="155"/>
      <c r="D121" s="42" t="s">
        <v>88</v>
      </c>
      <c r="E121" s="197" t="s">
        <v>51</v>
      </c>
      <c r="F121" s="197" t="s">
        <v>52</v>
      </c>
      <c r="G121" s="197" t="s">
        <v>38</v>
      </c>
      <c r="H121" s="176" t="s">
        <v>53</v>
      </c>
      <c r="I121" s="197" t="s">
        <v>130</v>
      </c>
      <c r="J121" s="197" t="s">
        <v>55</v>
      </c>
      <c r="K121" s="197" t="s">
        <v>42</v>
      </c>
      <c r="L121" s="197" t="s">
        <v>187</v>
      </c>
      <c r="M121" s="197" t="s">
        <v>44</v>
      </c>
      <c r="N121" s="79" t="s">
        <v>1936</v>
      </c>
      <c r="O121" s="198">
        <v>0.8</v>
      </c>
      <c r="P121" s="155">
        <v>100</v>
      </c>
      <c r="Q121" s="155" t="s">
        <v>1862</v>
      </c>
      <c r="R121" s="197" t="s">
        <v>1937</v>
      </c>
      <c r="S121" s="197" t="s">
        <v>1864</v>
      </c>
      <c r="T121" s="211">
        <v>45411</v>
      </c>
      <c r="U121" s="211">
        <v>45527</v>
      </c>
      <c r="V121" s="201" t="s">
        <v>1840</v>
      </c>
      <c r="W121" s="114"/>
      <c r="X121" s="114"/>
      <c r="Y121" s="114"/>
      <c r="Z121" s="114"/>
      <c r="AA121" s="114"/>
      <c r="AB121" s="114"/>
      <c r="AC121" s="114"/>
      <c r="AD121" s="114"/>
      <c r="AE121" s="114"/>
      <c r="AF121" s="147"/>
      <c r="AG121" s="114"/>
      <c r="AH121" s="104"/>
      <c r="AI121" s="114"/>
      <c r="AJ121" s="114"/>
      <c r="AK121" s="114"/>
      <c r="AL121" s="114"/>
      <c r="AM121" s="54"/>
    </row>
    <row r="122" spans="1:39" ht="75" hidden="1" customHeight="1" x14ac:dyDescent="0.25">
      <c r="A122" s="55" t="s">
        <v>1473</v>
      </c>
      <c r="B122" s="181">
        <v>1</v>
      </c>
      <c r="C122" s="181"/>
      <c r="D122" s="55" t="s">
        <v>184</v>
      </c>
      <c r="E122" s="167" t="s">
        <v>36</v>
      </c>
      <c r="F122" s="167" t="s">
        <v>64</v>
      </c>
      <c r="G122" s="167" t="s">
        <v>128</v>
      </c>
      <c r="H122" s="167" t="s">
        <v>129</v>
      </c>
      <c r="I122" s="167" t="s">
        <v>54</v>
      </c>
      <c r="J122" s="167" t="s">
        <v>185</v>
      </c>
      <c r="K122" s="167" t="s">
        <v>186</v>
      </c>
      <c r="L122" s="167" t="s">
        <v>187</v>
      </c>
      <c r="M122" s="167" t="s">
        <v>188</v>
      </c>
      <c r="N122" s="167" t="s">
        <v>189</v>
      </c>
      <c r="O122" s="168">
        <v>0.3</v>
      </c>
      <c r="P122" s="167">
        <v>4</v>
      </c>
      <c r="Q122" s="167" t="s">
        <v>7</v>
      </c>
      <c r="R122" s="167" t="s">
        <v>190</v>
      </c>
      <c r="S122" s="167" t="s">
        <v>1425</v>
      </c>
      <c r="T122" s="169">
        <v>45323</v>
      </c>
      <c r="U122" s="169">
        <v>45639</v>
      </c>
      <c r="V122" s="167" t="s">
        <v>184</v>
      </c>
      <c r="W122" s="114"/>
      <c r="X122" s="114"/>
      <c r="Y122" s="114"/>
      <c r="Z122" s="114"/>
      <c r="AA122" s="114"/>
      <c r="AB122" s="114"/>
      <c r="AC122" s="114"/>
      <c r="AD122" s="114"/>
      <c r="AE122" s="114"/>
      <c r="AF122" s="147"/>
      <c r="AG122" s="114"/>
      <c r="AH122" s="114"/>
      <c r="AI122" s="114"/>
      <c r="AJ122" s="114"/>
      <c r="AK122" s="114"/>
      <c r="AL122" s="114"/>
      <c r="AM122" s="54" t="str">
        <f t="shared" ref="AM122:AM133" si="5">+CONCATENATE(W122," ",X122," ",Y122," ",Z122," ",AA122," ",AB122," ",AC122," ",AD122," ",AE122," ",AF122," ",AG122," ",AH122," ",AI122," ",AJ122," ",AK122," ")</f>
        <v xml:space="preserve">               </v>
      </c>
    </row>
    <row r="123" spans="1:39" ht="75" hidden="1" customHeight="1" x14ac:dyDescent="0.25">
      <c r="A123" s="42" t="s">
        <v>1473</v>
      </c>
      <c r="B123" s="155">
        <f t="shared" si="4"/>
        <v>2</v>
      </c>
      <c r="C123" s="155"/>
      <c r="D123" s="69" t="s">
        <v>184</v>
      </c>
      <c r="E123" s="114" t="s">
        <v>51</v>
      </c>
      <c r="F123" s="60" t="s">
        <v>52</v>
      </c>
      <c r="G123" s="104" t="s">
        <v>53</v>
      </c>
      <c r="H123" s="114" t="s">
        <v>53</v>
      </c>
      <c r="I123" s="114" t="s">
        <v>54</v>
      </c>
      <c r="J123" s="114" t="s">
        <v>55</v>
      </c>
      <c r="K123" s="114" t="s">
        <v>42</v>
      </c>
      <c r="L123" s="114" t="s">
        <v>56</v>
      </c>
      <c r="M123" s="114" t="s">
        <v>44</v>
      </c>
      <c r="N123" s="114" t="s">
        <v>1409</v>
      </c>
      <c r="O123" s="116">
        <v>0.5</v>
      </c>
      <c r="P123" s="114">
        <v>2</v>
      </c>
      <c r="Q123" s="114" t="s">
        <v>7</v>
      </c>
      <c r="R123" s="114" t="s">
        <v>190</v>
      </c>
      <c r="S123" s="114" t="s">
        <v>1425</v>
      </c>
      <c r="T123" s="96">
        <v>45323</v>
      </c>
      <c r="U123" s="96">
        <v>45471</v>
      </c>
      <c r="V123" s="114" t="s">
        <v>184</v>
      </c>
      <c r="W123" s="114" t="s">
        <v>1661</v>
      </c>
      <c r="X123" s="114"/>
      <c r="Y123" s="114"/>
      <c r="Z123" s="114"/>
      <c r="AA123" s="114"/>
      <c r="AB123" s="114"/>
      <c r="AC123" s="114"/>
      <c r="AD123" s="114"/>
      <c r="AE123" s="114" t="s">
        <v>1662</v>
      </c>
      <c r="AF123" s="147"/>
      <c r="AG123" s="114"/>
      <c r="AH123" s="114"/>
      <c r="AI123" s="114"/>
      <c r="AJ123" s="114"/>
      <c r="AK123" s="114"/>
      <c r="AL123" s="114"/>
      <c r="AM123" s="54" t="str">
        <f t="shared" si="5"/>
        <v xml:space="preserve">Es una actividad no requiere asociación Categoría         El producto o actividad  contemplaba meta numérica en su redacción, esta ya esta asociada en el campo meta        </v>
      </c>
    </row>
    <row r="124" spans="1:39" ht="75" hidden="1" customHeight="1" x14ac:dyDescent="0.25">
      <c r="A124" s="42" t="s">
        <v>1473</v>
      </c>
      <c r="B124" s="155">
        <f t="shared" si="4"/>
        <v>3</v>
      </c>
      <c r="C124" s="155"/>
      <c r="D124" s="69" t="s">
        <v>184</v>
      </c>
      <c r="E124" s="114" t="s">
        <v>51</v>
      </c>
      <c r="F124" s="60" t="s">
        <v>52</v>
      </c>
      <c r="G124" s="104" t="s">
        <v>53</v>
      </c>
      <c r="H124" s="114" t="s">
        <v>53</v>
      </c>
      <c r="I124" s="114" t="s">
        <v>54</v>
      </c>
      <c r="J124" s="114" t="s">
        <v>55</v>
      </c>
      <c r="K124" s="114" t="s">
        <v>42</v>
      </c>
      <c r="L124" s="114" t="s">
        <v>56</v>
      </c>
      <c r="M124" s="114" t="s">
        <v>44</v>
      </c>
      <c r="N124" s="114" t="s">
        <v>1409</v>
      </c>
      <c r="O124" s="116">
        <v>0.5</v>
      </c>
      <c r="P124" s="114">
        <v>2</v>
      </c>
      <c r="Q124" s="114" t="s">
        <v>7</v>
      </c>
      <c r="R124" s="114" t="s">
        <v>190</v>
      </c>
      <c r="S124" s="114" t="s">
        <v>1425</v>
      </c>
      <c r="T124" s="96">
        <v>45475</v>
      </c>
      <c r="U124" s="96">
        <v>45639</v>
      </c>
      <c r="V124" s="114" t="s">
        <v>184</v>
      </c>
      <c r="W124" s="114" t="s">
        <v>1661</v>
      </c>
      <c r="X124" s="114"/>
      <c r="Y124" s="114"/>
      <c r="Z124" s="114"/>
      <c r="AA124" s="114"/>
      <c r="AB124" s="114"/>
      <c r="AC124" s="114"/>
      <c r="AD124" s="114"/>
      <c r="AE124" s="114" t="s">
        <v>1662</v>
      </c>
      <c r="AF124" s="147"/>
      <c r="AG124" s="114"/>
      <c r="AH124" s="114"/>
      <c r="AI124" s="114"/>
      <c r="AJ124" s="114"/>
      <c r="AK124" s="114"/>
      <c r="AL124" s="114"/>
      <c r="AM124" s="54" t="str">
        <f t="shared" si="5"/>
        <v xml:space="preserve">Es una actividad no requiere asociación Categoría         El producto o actividad  contemplaba meta numérica en su redacción, esta ya esta asociada en el campo meta        </v>
      </c>
    </row>
    <row r="125" spans="1:39" ht="75" hidden="1" customHeight="1" x14ac:dyDescent="0.25">
      <c r="A125" s="55" t="s">
        <v>1473</v>
      </c>
      <c r="B125" s="181">
        <f t="shared" si="4"/>
        <v>4</v>
      </c>
      <c r="C125" s="181"/>
      <c r="D125" s="55" t="s">
        <v>184</v>
      </c>
      <c r="E125" s="167" t="s">
        <v>36</v>
      </c>
      <c r="F125" s="167" t="s">
        <v>64</v>
      </c>
      <c r="G125" s="167" t="s">
        <v>128</v>
      </c>
      <c r="H125" s="167" t="s">
        <v>129</v>
      </c>
      <c r="I125" s="167" t="s">
        <v>54</v>
      </c>
      <c r="J125" s="167" t="s">
        <v>185</v>
      </c>
      <c r="K125" s="167" t="s">
        <v>186</v>
      </c>
      <c r="L125" s="167" t="s">
        <v>187</v>
      </c>
      <c r="M125" s="167" t="s">
        <v>188</v>
      </c>
      <c r="N125" s="167" t="s">
        <v>192</v>
      </c>
      <c r="O125" s="168">
        <v>0.3</v>
      </c>
      <c r="P125" s="167">
        <v>11</v>
      </c>
      <c r="Q125" s="167" t="s">
        <v>7</v>
      </c>
      <c r="R125" s="167" t="s">
        <v>193</v>
      </c>
      <c r="S125" s="167" t="s">
        <v>1426</v>
      </c>
      <c r="T125" s="169">
        <v>45323</v>
      </c>
      <c r="U125" s="169">
        <v>45653</v>
      </c>
      <c r="V125" s="167" t="s">
        <v>184</v>
      </c>
      <c r="W125" s="114"/>
      <c r="X125" s="114"/>
      <c r="Y125" s="114"/>
      <c r="Z125" s="114"/>
      <c r="AA125" s="114"/>
      <c r="AB125" s="114"/>
      <c r="AC125" s="114"/>
      <c r="AD125" s="114"/>
      <c r="AE125" s="114"/>
      <c r="AF125" s="147"/>
      <c r="AG125" s="114"/>
      <c r="AH125" s="114"/>
      <c r="AI125" s="114"/>
      <c r="AJ125" s="114" t="s">
        <v>1663</v>
      </c>
      <c r="AK125" s="114"/>
      <c r="AL125" s="114"/>
      <c r="AM125" s="54" t="str">
        <f t="shared" si="5"/>
        <v xml:space="preserve">             El denominador no debe contemplar logro numérico   </v>
      </c>
    </row>
    <row r="126" spans="1:39" ht="75" hidden="1" customHeight="1" x14ac:dyDescent="0.25">
      <c r="A126" s="42" t="s">
        <v>1473</v>
      </c>
      <c r="B126" s="155">
        <f t="shared" si="4"/>
        <v>5</v>
      </c>
      <c r="C126" s="155"/>
      <c r="D126" s="69" t="s">
        <v>184</v>
      </c>
      <c r="E126" s="114" t="s">
        <v>51</v>
      </c>
      <c r="F126" s="60" t="s">
        <v>52</v>
      </c>
      <c r="G126" s="104" t="s">
        <v>53</v>
      </c>
      <c r="H126" s="114" t="s">
        <v>53</v>
      </c>
      <c r="I126" s="114" t="s">
        <v>54</v>
      </c>
      <c r="J126" s="114" t="s">
        <v>55</v>
      </c>
      <c r="K126" s="114" t="s">
        <v>42</v>
      </c>
      <c r="L126" s="114" t="s">
        <v>56</v>
      </c>
      <c r="M126" s="114" t="s">
        <v>44</v>
      </c>
      <c r="N126" s="114" t="s">
        <v>1410</v>
      </c>
      <c r="O126" s="116">
        <v>0.9</v>
      </c>
      <c r="P126" s="114">
        <v>11</v>
      </c>
      <c r="Q126" s="114" t="s">
        <v>7</v>
      </c>
      <c r="R126" s="114" t="s">
        <v>195</v>
      </c>
      <c r="S126" s="114" t="s">
        <v>1427</v>
      </c>
      <c r="T126" s="96">
        <v>45323</v>
      </c>
      <c r="U126" s="96">
        <v>45653</v>
      </c>
      <c r="V126" s="114" t="s">
        <v>184</v>
      </c>
      <c r="W126" s="114" t="s">
        <v>1661</v>
      </c>
      <c r="X126" s="114"/>
      <c r="Y126" s="114"/>
      <c r="Z126" s="114"/>
      <c r="AA126" s="114"/>
      <c r="AB126" s="114"/>
      <c r="AC126" s="114"/>
      <c r="AD126" s="114"/>
      <c r="AE126" s="114" t="s">
        <v>1662</v>
      </c>
      <c r="AF126" s="147"/>
      <c r="AG126" s="114"/>
      <c r="AH126" s="114"/>
      <c r="AI126" s="114"/>
      <c r="AJ126" s="114" t="s">
        <v>1663</v>
      </c>
      <c r="AK126" s="114"/>
      <c r="AL126" s="114"/>
      <c r="AM126" s="54" t="str">
        <f t="shared" si="5"/>
        <v xml:space="preserve">Es una actividad no requiere asociación Categoría         El producto o actividad  contemplaba meta numérica en su redacción, esta ya esta asociada en el campo meta      El denominador no debe contemplar logro numérico   </v>
      </c>
    </row>
    <row r="127" spans="1:39" ht="75" hidden="1" customHeight="1" x14ac:dyDescent="0.25">
      <c r="A127" s="42" t="s">
        <v>1473</v>
      </c>
      <c r="B127" s="155">
        <f t="shared" si="4"/>
        <v>6</v>
      </c>
      <c r="C127" s="155"/>
      <c r="D127" s="69" t="s">
        <v>184</v>
      </c>
      <c r="E127" s="114" t="s">
        <v>51</v>
      </c>
      <c r="F127" s="60" t="s">
        <v>52</v>
      </c>
      <c r="G127" s="104" t="s">
        <v>53</v>
      </c>
      <c r="H127" s="114" t="s">
        <v>53</v>
      </c>
      <c r="I127" s="114" t="s">
        <v>54</v>
      </c>
      <c r="J127" s="114" t="s">
        <v>55</v>
      </c>
      <c r="K127" s="114" t="s">
        <v>42</v>
      </c>
      <c r="L127" s="114" t="s">
        <v>56</v>
      </c>
      <c r="M127" s="114" t="s">
        <v>44</v>
      </c>
      <c r="N127" s="114" t="s">
        <v>1411</v>
      </c>
      <c r="O127" s="116">
        <v>0.1</v>
      </c>
      <c r="P127" s="114">
        <v>11</v>
      </c>
      <c r="Q127" s="114" t="s">
        <v>7</v>
      </c>
      <c r="R127" s="114" t="s">
        <v>196</v>
      </c>
      <c r="S127" s="114" t="s">
        <v>1428</v>
      </c>
      <c r="T127" s="96">
        <v>45323</v>
      </c>
      <c r="U127" s="96">
        <v>45653</v>
      </c>
      <c r="V127" s="114" t="s">
        <v>184</v>
      </c>
      <c r="W127" s="114" t="s">
        <v>1661</v>
      </c>
      <c r="X127" s="114"/>
      <c r="Y127" s="114"/>
      <c r="Z127" s="114"/>
      <c r="AA127" s="114"/>
      <c r="AB127" s="114"/>
      <c r="AC127" s="114"/>
      <c r="AD127" s="114"/>
      <c r="AE127" s="114" t="s">
        <v>1662</v>
      </c>
      <c r="AF127" s="147"/>
      <c r="AG127" s="114"/>
      <c r="AH127" s="114"/>
      <c r="AI127" s="114"/>
      <c r="AJ127" s="114" t="s">
        <v>1663</v>
      </c>
      <c r="AK127" s="114"/>
      <c r="AL127" s="114"/>
      <c r="AM127" s="54" t="str">
        <f t="shared" si="5"/>
        <v xml:space="preserve">Es una actividad no requiere asociación Categoría         El producto o actividad  contemplaba meta numérica en su redacción, esta ya esta asociada en el campo meta      El denominador no debe contemplar logro numérico   </v>
      </c>
    </row>
    <row r="128" spans="1:39" ht="75" hidden="1" customHeight="1" x14ac:dyDescent="0.25">
      <c r="A128" s="55" t="s">
        <v>1473</v>
      </c>
      <c r="B128" s="181">
        <f t="shared" si="4"/>
        <v>7</v>
      </c>
      <c r="C128" s="181"/>
      <c r="D128" s="55" t="s">
        <v>184</v>
      </c>
      <c r="E128" s="167" t="s">
        <v>36</v>
      </c>
      <c r="F128" s="167" t="s">
        <v>64</v>
      </c>
      <c r="G128" s="167" t="s">
        <v>128</v>
      </c>
      <c r="H128" s="167" t="s">
        <v>129</v>
      </c>
      <c r="I128" s="167" t="s">
        <v>54</v>
      </c>
      <c r="J128" s="167" t="s">
        <v>185</v>
      </c>
      <c r="K128" s="167" t="s">
        <v>186</v>
      </c>
      <c r="L128" s="167" t="s">
        <v>187</v>
      </c>
      <c r="M128" s="167" t="s">
        <v>188</v>
      </c>
      <c r="N128" s="167" t="s">
        <v>197</v>
      </c>
      <c r="O128" s="168">
        <v>0.2</v>
      </c>
      <c r="P128" s="167">
        <v>3</v>
      </c>
      <c r="Q128" s="167" t="s">
        <v>7</v>
      </c>
      <c r="R128" s="167" t="s">
        <v>198</v>
      </c>
      <c r="S128" s="167" t="s">
        <v>1429</v>
      </c>
      <c r="T128" s="169">
        <v>45323</v>
      </c>
      <c r="U128" s="169">
        <v>45653</v>
      </c>
      <c r="V128" s="167" t="s">
        <v>184</v>
      </c>
      <c r="W128" s="114"/>
      <c r="X128" s="114"/>
      <c r="Y128" s="114"/>
      <c r="Z128" s="114"/>
      <c r="AA128" s="114"/>
      <c r="AB128" s="114"/>
      <c r="AC128" s="114"/>
      <c r="AD128" s="114"/>
      <c r="AE128" s="114"/>
      <c r="AF128" s="147"/>
      <c r="AG128" s="114"/>
      <c r="AH128" s="114"/>
      <c r="AI128" s="114"/>
      <c r="AJ128" s="114"/>
      <c r="AK128" s="114"/>
      <c r="AL128" s="114"/>
      <c r="AM128" s="54" t="str">
        <f t="shared" si="5"/>
        <v xml:space="preserve">               </v>
      </c>
    </row>
    <row r="129" spans="1:39" ht="75" hidden="1" customHeight="1" x14ac:dyDescent="0.25">
      <c r="A129" s="42" t="s">
        <v>1473</v>
      </c>
      <c r="B129" s="155">
        <f t="shared" si="4"/>
        <v>8</v>
      </c>
      <c r="C129" s="155"/>
      <c r="D129" s="69" t="s">
        <v>184</v>
      </c>
      <c r="E129" s="114" t="s">
        <v>51</v>
      </c>
      <c r="F129" s="60" t="s">
        <v>52</v>
      </c>
      <c r="G129" s="104" t="s">
        <v>53</v>
      </c>
      <c r="H129" s="114" t="s">
        <v>53</v>
      </c>
      <c r="I129" s="114" t="s">
        <v>54</v>
      </c>
      <c r="J129" s="114" t="s">
        <v>55</v>
      </c>
      <c r="K129" s="114" t="s">
        <v>42</v>
      </c>
      <c r="L129" s="114" t="s">
        <v>56</v>
      </c>
      <c r="M129" s="114" t="s">
        <v>44</v>
      </c>
      <c r="N129" s="114" t="s">
        <v>1412</v>
      </c>
      <c r="O129" s="116">
        <v>0.9</v>
      </c>
      <c r="P129" s="114">
        <v>3</v>
      </c>
      <c r="Q129" s="114" t="s">
        <v>7</v>
      </c>
      <c r="R129" s="114" t="s">
        <v>199</v>
      </c>
      <c r="S129" s="114" t="s">
        <v>1430</v>
      </c>
      <c r="T129" s="96">
        <v>45323</v>
      </c>
      <c r="U129" s="96">
        <v>45653</v>
      </c>
      <c r="V129" s="114" t="s">
        <v>184</v>
      </c>
      <c r="W129" s="114" t="s">
        <v>1661</v>
      </c>
      <c r="X129" s="114"/>
      <c r="Y129" s="114"/>
      <c r="Z129" s="114"/>
      <c r="AA129" s="114"/>
      <c r="AB129" s="114"/>
      <c r="AC129" s="114"/>
      <c r="AD129" s="114"/>
      <c r="AE129" s="114" t="s">
        <v>1662</v>
      </c>
      <c r="AF129" s="147"/>
      <c r="AG129" s="114"/>
      <c r="AH129" s="114"/>
      <c r="AI129" s="114"/>
      <c r="AJ129" s="114"/>
      <c r="AK129" s="114"/>
      <c r="AL129" s="114"/>
      <c r="AM129" s="54" t="str">
        <f t="shared" si="5"/>
        <v xml:space="preserve">Es una actividad no requiere asociación Categoría         El producto o actividad  contemplaba meta numérica en su redacción, esta ya esta asociada en el campo meta        </v>
      </c>
    </row>
    <row r="130" spans="1:39" ht="75" hidden="1" customHeight="1" x14ac:dyDescent="0.25">
      <c r="A130" s="42" t="s">
        <v>1473</v>
      </c>
      <c r="B130" s="155">
        <f t="shared" si="4"/>
        <v>9</v>
      </c>
      <c r="C130" s="155"/>
      <c r="D130" s="69" t="s">
        <v>184</v>
      </c>
      <c r="E130" s="114" t="s">
        <v>51</v>
      </c>
      <c r="F130" s="60" t="s">
        <v>52</v>
      </c>
      <c r="G130" s="104" t="s">
        <v>53</v>
      </c>
      <c r="H130" s="114" t="s">
        <v>53</v>
      </c>
      <c r="I130" s="114" t="s">
        <v>54</v>
      </c>
      <c r="J130" s="114" t="s">
        <v>55</v>
      </c>
      <c r="K130" s="114" t="s">
        <v>42</v>
      </c>
      <c r="L130" s="114" t="s">
        <v>56</v>
      </c>
      <c r="M130" s="114" t="s">
        <v>44</v>
      </c>
      <c r="N130" s="114" t="s">
        <v>1413</v>
      </c>
      <c r="O130" s="116">
        <v>0.1</v>
      </c>
      <c r="P130" s="114">
        <v>3</v>
      </c>
      <c r="Q130" s="114" t="s">
        <v>7</v>
      </c>
      <c r="R130" s="114" t="s">
        <v>200</v>
      </c>
      <c r="S130" s="114" t="s">
        <v>1431</v>
      </c>
      <c r="T130" s="96">
        <v>45323</v>
      </c>
      <c r="U130" s="96">
        <v>45653</v>
      </c>
      <c r="V130" s="114" t="s">
        <v>184</v>
      </c>
      <c r="W130" s="114" t="s">
        <v>1661</v>
      </c>
      <c r="X130" s="114"/>
      <c r="Y130" s="114"/>
      <c r="Z130" s="114"/>
      <c r="AA130" s="114"/>
      <c r="AB130" s="114"/>
      <c r="AC130" s="114"/>
      <c r="AD130" s="114"/>
      <c r="AE130" s="114" t="s">
        <v>1662</v>
      </c>
      <c r="AF130" s="147"/>
      <c r="AG130" s="114"/>
      <c r="AH130" s="114"/>
      <c r="AI130" s="114"/>
      <c r="AJ130" s="114"/>
      <c r="AK130" s="114"/>
      <c r="AL130" s="114"/>
      <c r="AM130" s="54" t="str">
        <f t="shared" si="5"/>
        <v xml:space="preserve">Es una actividad no requiere asociación Categoría         El producto o actividad  contemplaba meta numérica en su redacción, esta ya esta asociada en el campo meta        </v>
      </c>
    </row>
    <row r="131" spans="1:39" ht="75" hidden="1" customHeight="1" x14ac:dyDescent="0.25">
      <c r="A131" s="55" t="s">
        <v>1473</v>
      </c>
      <c r="B131" s="181">
        <f t="shared" si="4"/>
        <v>10</v>
      </c>
      <c r="C131" s="181"/>
      <c r="D131" s="55" t="s">
        <v>184</v>
      </c>
      <c r="E131" s="167" t="s">
        <v>36</v>
      </c>
      <c r="F131" s="167" t="s">
        <v>37</v>
      </c>
      <c r="G131" s="167" t="s">
        <v>128</v>
      </c>
      <c r="H131" s="167" t="s">
        <v>129</v>
      </c>
      <c r="I131" s="167" t="s">
        <v>54</v>
      </c>
      <c r="J131" s="167" t="s">
        <v>185</v>
      </c>
      <c r="K131" s="167" t="s">
        <v>186</v>
      </c>
      <c r="L131" s="167" t="s">
        <v>187</v>
      </c>
      <c r="M131" s="167" t="s">
        <v>188</v>
      </c>
      <c r="N131" s="55" t="s">
        <v>1664</v>
      </c>
      <c r="O131" s="168">
        <v>0.2</v>
      </c>
      <c r="P131" s="167">
        <v>20</v>
      </c>
      <c r="Q131" s="167" t="s">
        <v>46</v>
      </c>
      <c r="R131" s="167" t="s">
        <v>1665</v>
      </c>
      <c r="S131" s="167" t="s">
        <v>1666</v>
      </c>
      <c r="T131" s="169">
        <v>45475</v>
      </c>
      <c r="U131" s="169">
        <v>45625</v>
      </c>
      <c r="V131" s="167" t="s">
        <v>184</v>
      </c>
      <c r="W131" s="114"/>
      <c r="X131" s="114"/>
      <c r="Y131" s="114"/>
      <c r="Z131" s="114"/>
      <c r="AA131" s="114"/>
      <c r="AB131" s="114"/>
      <c r="AC131" s="114"/>
      <c r="AD131" s="114"/>
      <c r="AE131" s="114"/>
      <c r="AF131" s="147"/>
      <c r="AG131" s="114"/>
      <c r="AH131" s="114"/>
      <c r="AI131" s="114"/>
      <c r="AJ131" s="114" t="s">
        <v>1663</v>
      </c>
      <c r="AK131" s="114"/>
      <c r="AL131" s="114"/>
      <c r="AM131" s="54" t="str">
        <f t="shared" si="5"/>
        <v xml:space="preserve">             El denominador no debe contemplar logro numérico   </v>
      </c>
    </row>
    <row r="132" spans="1:39" ht="75" hidden="1" customHeight="1" x14ac:dyDescent="0.25">
      <c r="A132" s="42" t="s">
        <v>1473</v>
      </c>
      <c r="B132" s="155">
        <f t="shared" si="4"/>
        <v>11</v>
      </c>
      <c r="C132" s="155"/>
      <c r="D132" s="69" t="s">
        <v>184</v>
      </c>
      <c r="E132" s="114" t="s">
        <v>51</v>
      </c>
      <c r="F132" s="60" t="s">
        <v>52</v>
      </c>
      <c r="G132" s="104" t="s">
        <v>53</v>
      </c>
      <c r="H132" s="114" t="s">
        <v>53</v>
      </c>
      <c r="I132" s="114" t="s">
        <v>54</v>
      </c>
      <c r="J132" s="114" t="s">
        <v>55</v>
      </c>
      <c r="K132" s="114" t="s">
        <v>42</v>
      </c>
      <c r="L132" s="114" t="s">
        <v>56</v>
      </c>
      <c r="M132" s="114" t="s">
        <v>44</v>
      </c>
      <c r="N132" s="114" t="s">
        <v>1667</v>
      </c>
      <c r="O132" s="116">
        <v>0.5</v>
      </c>
      <c r="P132" s="114">
        <v>10</v>
      </c>
      <c r="Q132" s="114" t="s">
        <v>46</v>
      </c>
      <c r="R132" s="114" t="s">
        <v>1668</v>
      </c>
      <c r="S132" s="114" t="s">
        <v>1669</v>
      </c>
      <c r="T132" s="96">
        <v>45475</v>
      </c>
      <c r="U132" s="96">
        <v>45565</v>
      </c>
      <c r="V132" s="114" t="s">
        <v>184</v>
      </c>
      <c r="W132" s="114" t="s">
        <v>1661</v>
      </c>
      <c r="X132" s="114"/>
      <c r="Y132" s="114"/>
      <c r="Z132" s="114"/>
      <c r="AA132" s="114"/>
      <c r="AB132" s="114"/>
      <c r="AC132" s="114"/>
      <c r="AD132" s="114"/>
      <c r="AE132" s="114"/>
      <c r="AF132" s="147"/>
      <c r="AG132" s="114"/>
      <c r="AH132" s="114"/>
      <c r="AI132" s="114"/>
      <c r="AJ132" s="114" t="s">
        <v>1663</v>
      </c>
      <c r="AK132" s="114"/>
      <c r="AL132" s="114"/>
      <c r="AM132" s="54" t="str">
        <f t="shared" si="5"/>
        <v xml:space="preserve">Es una actividad no requiere asociación Categoría              El denominador no debe contemplar logro numérico   </v>
      </c>
    </row>
    <row r="133" spans="1:39" ht="75" hidden="1" customHeight="1" x14ac:dyDescent="0.25">
      <c r="A133" s="42" t="s">
        <v>1473</v>
      </c>
      <c r="B133" s="155">
        <f t="shared" si="4"/>
        <v>12</v>
      </c>
      <c r="C133" s="155"/>
      <c r="D133" s="69" t="s">
        <v>184</v>
      </c>
      <c r="E133" s="114" t="s">
        <v>51</v>
      </c>
      <c r="F133" s="60" t="s">
        <v>52</v>
      </c>
      <c r="G133" s="104" t="s">
        <v>53</v>
      </c>
      <c r="H133" s="119" t="s">
        <v>53</v>
      </c>
      <c r="I133" s="119" t="s">
        <v>54</v>
      </c>
      <c r="J133" s="119" t="s">
        <v>55</v>
      </c>
      <c r="K133" s="119" t="s">
        <v>42</v>
      </c>
      <c r="L133" s="119" t="s">
        <v>56</v>
      </c>
      <c r="M133" s="119" t="s">
        <v>44</v>
      </c>
      <c r="N133" s="119" t="s">
        <v>1670</v>
      </c>
      <c r="O133" s="116">
        <v>0.5</v>
      </c>
      <c r="P133" s="119">
        <v>10</v>
      </c>
      <c r="Q133" s="119" t="s">
        <v>46</v>
      </c>
      <c r="R133" s="114" t="s">
        <v>1671</v>
      </c>
      <c r="S133" s="119" t="s">
        <v>1672</v>
      </c>
      <c r="T133" s="96">
        <v>45537</v>
      </c>
      <c r="U133" s="96">
        <v>45625</v>
      </c>
      <c r="V133" s="119" t="s">
        <v>184</v>
      </c>
      <c r="W133" s="114" t="s">
        <v>1661</v>
      </c>
      <c r="X133" s="119"/>
      <c r="Y133" s="119"/>
      <c r="Z133" s="119"/>
      <c r="AA133" s="119"/>
      <c r="AB133" s="119"/>
      <c r="AC133" s="119"/>
      <c r="AD133" s="119"/>
      <c r="AE133" s="119"/>
      <c r="AF133" s="148"/>
      <c r="AG133" s="119"/>
      <c r="AH133" s="119"/>
      <c r="AI133" s="119"/>
      <c r="AJ133" s="114" t="s">
        <v>1663</v>
      </c>
      <c r="AK133" s="119"/>
      <c r="AL133" s="119"/>
      <c r="AM133" s="54" t="str">
        <f t="shared" si="5"/>
        <v xml:space="preserve">Es una actividad no requiere asociación Categoría              El denominador no debe contemplar logro numérico   </v>
      </c>
    </row>
    <row r="134" spans="1:39" ht="75" hidden="1" customHeight="1" x14ac:dyDescent="0.25">
      <c r="A134" s="55" t="s">
        <v>1473</v>
      </c>
      <c r="B134" s="181">
        <v>1</v>
      </c>
      <c r="C134" s="181"/>
      <c r="D134" s="55" t="s">
        <v>201</v>
      </c>
      <c r="E134" s="167" t="s">
        <v>36</v>
      </c>
      <c r="F134" s="167" t="s">
        <v>64</v>
      </c>
      <c r="G134" s="167" t="s">
        <v>202</v>
      </c>
      <c r="H134" s="167" t="s">
        <v>203</v>
      </c>
      <c r="I134" s="167" t="s">
        <v>40</v>
      </c>
      <c r="J134" s="167" t="s">
        <v>55</v>
      </c>
      <c r="K134" s="167" t="s">
        <v>42</v>
      </c>
      <c r="L134" s="167" t="s">
        <v>187</v>
      </c>
      <c r="M134" s="167" t="s">
        <v>44</v>
      </c>
      <c r="N134" s="167" t="s">
        <v>204</v>
      </c>
      <c r="O134" s="168">
        <v>0.2</v>
      </c>
      <c r="P134" s="167">
        <v>24</v>
      </c>
      <c r="Q134" s="167" t="s">
        <v>7</v>
      </c>
      <c r="R134" s="167" t="s">
        <v>1432</v>
      </c>
      <c r="S134" s="165" t="s">
        <v>1433</v>
      </c>
      <c r="T134" s="169">
        <v>45300</v>
      </c>
      <c r="U134" s="167">
        <v>45646</v>
      </c>
      <c r="V134" s="167" t="s">
        <v>201</v>
      </c>
      <c r="W134" s="114"/>
      <c r="X134" s="114"/>
      <c r="Y134" s="114"/>
      <c r="Z134" s="114"/>
      <c r="AA134" s="114"/>
      <c r="AB134" s="114"/>
      <c r="AC134" s="114"/>
      <c r="AD134" s="114"/>
      <c r="AE134" s="114"/>
      <c r="AF134" s="147"/>
      <c r="AG134" s="114"/>
      <c r="AH134" s="114"/>
      <c r="AI134" s="114"/>
      <c r="AJ134" s="114"/>
      <c r="AK134" s="114"/>
      <c r="AL134" s="54"/>
      <c r="AM134" t="s">
        <v>1422</v>
      </c>
    </row>
    <row r="135" spans="1:39" ht="75" hidden="1" customHeight="1" x14ac:dyDescent="0.25">
      <c r="A135" s="42" t="s">
        <v>1473</v>
      </c>
      <c r="B135" s="155">
        <f t="shared" si="4"/>
        <v>2</v>
      </c>
      <c r="C135" s="155"/>
      <c r="D135" s="42" t="s">
        <v>201</v>
      </c>
      <c r="E135" s="114" t="s">
        <v>51</v>
      </c>
      <c r="F135" s="70" t="s">
        <v>52</v>
      </c>
      <c r="G135" s="104" t="s">
        <v>53</v>
      </c>
      <c r="H135" s="114" t="s">
        <v>53</v>
      </c>
      <c r="I135" s="114" t="s">
        <v>54</v>
      </c>
      <c r="J135" s="114" t="s">
        <v>55</v>
      </c>
      <c r="K135" s="114" t="s">
        <v>42</v>
      </c>
      <c r="L135" s="114" t="s">
        <v>56</v>
      </c>
      <c r="M135" s="114" t="s">
        <v>44</v>
      </c>
      <c r="N135" s="114" t="s">
        <v>205</v>
      </c>
      <c r="O135" s="116">
        <v>0.5</v>
      </c>
      <c r="P135" s="114">
        <v>24</v>
      </c>
      <c r="Q135" s="114" t="s">
        <v>7</v>
      </c>
      <c r="R135" s="114" t="s">
        <v>206</v>
      </c>
      <c r="S135" s="113" t="s">
        <v>1673</v>
      </c>
      <c r="T135" s="96">
        <v>45300</v>
      </c>
      <c r="U135" s="114">
        <v>45646</v>
      </c>
      <c r="V135" s="114" t="s">
        <v>201</v>
      </c>
      <c r="W135" s="114" t="s">
        <v>1661</v>
      </c>
      <c r="X135" s="114"/>
      <c r="Y135" s="114"/>
      <c r="Z135" s="114"/>
      <c r="AA135" s="114"/>
      <c r="AB135" s="114"/>
      <c r="AC135" s="114"/>
      <c r="AD135" s="114"/>
      <c r="AE135" s="114"/>
      <c r="AF135" s="147"/>
      <c r="AG135" s="114"/>
      <c r="AH135" s="114"/>
      <c r="AI135" s="114"/>
      <c r="AJ135" s="114"/>
      <c r="AK135" s="114"/>
      <c r="AL135" s="54"/>
      <c r="AM135" t="s">
        <v>1674</v>
      </c>
    </row>
    <row r="136" spans="1:39" ht="75" hidden="1" customHeight="1" x14ac:dyDescent="0.25">
      <c r="A136" s="42" t="s">
        <v>1473</v>
      </c>
      <c r="B136" s="155">
        <f t="shared" si="4"/>
        <v>3</v>
      </c>
      <c r="C136" s="155"/>
      <c r="D136" s="42" t="s">
        <v>201</v>
      </c>
      <c r="E136" s="114" t="s">
        <v>51</v>
      </c>
      <c r="F136" s="70" t="s">
        <v>52</v>
      </c>
      <c r="G136" s="104" t="s">
        <v>53</v>
      </c>
      <c r="H136" s="114" t="s">
        <v>53</v>
      </c>
      <c r="I136" s="114" t="s">
        <v>54</v>
      </c>
      <c r="J136" s="114" t="s">
        <v>55</v>
      </c>
      <c r="K136" s="114" t="s">
        <v>42</v>
      </c>
      <c r="L136" s="114" t="s">
        <v>56</v>
      </c>
      <c r="M136" s="114" t="s">
        <v>44</v>
      </c>
      <c r="N136" s="114" t="s">
        <v>207</v>
      </c>
      <c r="O136" s="116">
        <v>0.5</v>
      </c>
      <c r="P136" s="114">
        <v>24</v>
      </c>
      <c r="Q136" s="114" t="s">
        <v>7</v>
      </c>
      <c r="R136" s="114" t="s">
        <v>208</v>
      </c>
      <c r="S136" s="113" t="s">
        <v>1434</v>
      </c>
      <c r="T136" s="96">
        <v>45300</v>
      </c>
      <c r="U136" s="114">
        <v>45646</v>
      </c>
      <c r="V136" s="114" t="s">
        <v>201</v>
      </c>
      <c r="W136" s="114" t="s">
        <v>1661</v>
      </c>
      <c r="X136" s="114"/>
      <c r="Y136" s="114"/>
      <c r="Z136" s="114"/>
      <c r="AA136" s="114"/>
      <c r="AB136" s="114"/>
      <c r="AC136" s="114"/>
      <c r="AD136" s="114"/>
      <c r="AE136" s="114"/>
      <c r="AF136" s="147"/>
      <c r="AG136" s="114"/>
      <c r="AH136" s="114"/>
      <c r="AI136" s="114"/>
      <c r="AJ136" s="114"/>
      <c r="AK136" s="114"/>
      <c r="AL136" s="54"/>
      <c r="AM136" t="s">
        <v>1674</v>
      </c>
    </row>
    <row r="137" spans="1:39" ht="75" hidden="1" customHeight="1" x14ac:dyDescent="0.25">
      <c r="A137" s="55" t="s">
        <v>1473</v>
      </c>
      <c r="B137" s="181">
        <f t="shared" si="4"/>
        <v>4</v>
      </c>
      <c r="C137" s="181"/>
      <c r="D137" s="55" t="s">
        <v>201</v>
      </c>
      <c r="E137" s="167" t="s">
        <v>36</v>
      </c>
      <c r="F137" s="167" t="s">
        <v>37</v>
      </c>
      <c r="G137" s="167" t="s">
        <v>202</v>
      </c>
      <c r="H137" s="167" t="s">
        <v>203</v>
      </c>
      <c r="I137" s="167" t="s">
        <v>40</v>
      </c>
      <c r="J137" s="167" t="s">
        <v>55</v>
      </c>
      <c r="K137" s="167" t="s">
        <v>42</v>
      </c>
      <c r="L137" s="167" t="s">
        <v>187</v>
      </c>
      <c r="M137" s="167" t="s">
        <v>44</v>
      </c>
      <c r="N137" s="167" t="s">
        <v>209</v>
      </c>
      <c r="O137" s="168">
        <v>0.15</v>
      </c>
      <c r="P137" s="167">
        <v>10</v>
      </c>
      <c r="Q137" s="167" t="s">
        <v>7</v>
      </c>
      <c r="R137" s="167" t="s">
        <v>210</v>
      </c>
      <c r="S137" s="165" t="s">
        <v>1435</v>
      </c>
      <c r="T137" s="169">
        <v>45300</v>
      </c>
      <c r="U137" s="167">
        <v>45646</v>
      </c>
      <c r="V137" s="167" t="s">
        <v>211</v>
      </c>
      <c r="W137" s="114"/>
      <c r="X137" s="114"/>
      <c r="Y137" s="114"/>
      <c r="Z137" s="114"/>
      <c r="AA137" s="114"/>
      <c r="AB137" s="114"/>
      <c r="AC137" s="114"/>
      <c r="AD137" s="114"/>
      <c r="AE137" s="114"/>
      <c r="AF137" s="147"/>
      <c r="AG137" s="114"/>
      <c r="AH137" s="114"/>
      <c r="AI137" s="114"/>
      <c r="AJ137" s="114"/>
      <c r="AK137" s="114"/>
      <c r="AL137" s="54"/>
      <c r="AM137" t="s">
        <v>1422</v>
      </c>
    </row>
    <row r="138" spans="1:39" ht="75" hidden="1" customHeight="1" x14ac:dyDescent="0.25">
      <c r="A138" s="42" t="s">
        <v>1473</v>
      </c>
      <c r="B138" s="155">
        <f t="shared" si="4"/>
        <v>5</v>
      </c>
      <c r="C138" s="155"/>
      <c r="D138" s="42" t="s">
        <v>201</v>
      </c>
      <c r="E138" s="114" t="s">
        <v>51</v>
      </c>
      <c r="F138" s="70" t="s">
        <v>52</v>
      </c>
      <c r="G138" s="104" t="s">
        <v>53</v>
      </c>
      <c r="H138" s="114" t="s">
        <v>53</v>
      </c>
      <c r="I138" s="114" t="s">
        <v>54</v>
      </c>
      <c r="J138" s="114" t="s">
        <v>55</v>
      </c>
      <c r="K138" s="114" t="s">
        <v>42</v>
      </c>
      <c r="L138" s="114" t="s">
        <v>56</v>
      </c>
      <c r="M138" s="114" t="s">
        <v>44</v>
      </c>
      <c r="N138" s="114" t="s">
        <v>212</v>
      </c>
      <c r="O138" s="116">
        <v>0.5</v>
      </c>
      <c r="P138" s="114">
        <v>10</v>
      </c>
      <c r="Q138" s="114" t="s">
        <v>7</v>
      </c>
      <c r="R138" s="114" t="s">
        <v>1436</v>
      </c>
      <c r="S138" s="113" t="s">
        <v>1437</v>
      </c>
      <c r="T138" s="96">
        <v>45300</v>
      </c>
      <c r="U138" s="114">
        <v>45646</v>
      </c>
      <c r="V138" s="114" t="s">
        <v>201</v>
      </c>
      <c r="W138" s="114" t="s">
        <v>1661</v>
      </c>
      <c r="X138" s="114"/>
      <c r="Y138" s="114"/>
      <c r="Z138" s="114"/>
      <c r="AA138" s="114"/>
      <c r="AB138" s="114"/>
      <c r="AC138" s="114"/>
      <c r="AD138" s="114"/>
      <c r="AE138" s="114"/>
      <c r="AF138" s="147"/>
      <c r="AG138" s="114"/>
      <c r="AH138" s="114"/>
      <c r="AI138" s="114"/>
      <c r="AJ138" s="114"/>
      <c r="AK138" s="114"/>
      <c r="AL138" s="54"/>
      <c r="AM138" t="s">
        <v>1674</v>
      </c>
    </row>
    <row r="139" spans="1:39" ht="75" hidden="1" customHeight="1" x14ac:dyDescent="0.25">
      <c r="A139" s="42" t="s">
        <v>1473</v>
      </c>
      <c r="B139" s="155">
        <f t="shared" si="4"/>
        <v>6</v>
      </c>
      <c r="C139" s="155"/>
      <c r="D139" s="42" t="s">
        <v>201</v>
      </c>
      <c r="E139" s="114" t="s">
        <v>51</v>
      </c>
      <c r="F139" s="70" t="s">
        <v>52</v>
      </c>
      <c r="G139" s="104" t="s">
        <v>53</v>
      </c>
      <c r="H139" s="114" t="s">
        <v>53</v>
      </c>
      <c r="I139" s="114" t="s">
        <v>54</v>
      </c>
      <c r="J139" s="114" t="s">
        <v>55</v>
      </c>
      <c r="K139" s="114" t="s">
        <v>42</v>
      </c>
      <c r="L139" s="114" t="s">
        <v>56</v>
      </c>
      <c r="M139" s="114" t="s">
        <v>44</v>
      </c>
      <c r="N139" s="114" t="s">
        <v>213</v>
      </c>
      <c r="O139" s="116">
        <v>0.25</v>
      </c>
      <c r="P139" s="114">
        <v>10</v>
      </c>
      <c r="Q139" s="114" t="s">
        <v>7</v>
      </c>
      <c r="R139" s="114" t="s">
        <v>1438</v>
      </c>
      <c r="S139" s="113" t="s">
        <v>1439</v>
      </c>
      <c r="T139" s="96">
        <v>45300</v>
      </c>
      <c r="U139" s="114">
        <v>45646</v>
      </c>
      <c r="V139" s="114" t="s">
        <v>201</v>
      </c>
      <c r="W139" s="114" t="s">
        <v>1661</v>
      </c>
      <c r="X139" s="114"/>
      <c r="Y139" s="114"/>
      <c r="Z139" s="114"/>
      <c r="AA139" s="114"/>
      <c r="AB139" s="114"/>
      <c r="AC139" s="114"/>
      <c r="AD139" s="114"/>
      <c r="AE139" s="114"/>
      <c r="AF139" s="147"/>
      <c r="AG139" s="114"/>
      <c r="AH139" s="114"/>
      <c r="AI139" s="114"/>
      <c r="AJ139" s="114"/>
      <c r="AK139" s="114"/>
      <c r="AL139" s="54"/>
      <c r="AM139" t="s">
        <v>1674</v>
      </c>
    </row>
    <row r="140" spans="1:39" ht="75" hidden="1" customHeight="1" x14ac:dyDescent="0.25">
      <c r="A140" s="42" t="s">
        <v>1473</v>
      </c>
      <c r="B140" s="155">
        <f t="shared" si="4"/>
        <v>7</v>
      </c>
      <c r="C140" s="155"/>
      <c r="D140" s="42" t="s">
        <v>201</v>
      </c>
      <c r="E140" s="114" t="s">
        <v>51</v>
      </c>
      <c r="F140" s="70" t="s">
        <v>52</v>
      </c>
      <c r="G140" s="104" t="s">
        <v>53</v>
      </c>
      <c r="H140" s="114" t="s">
        <v>53</v>
      </c>
      <c r="I140" s="114" t="s">
        <v>54</v>
      </c>
      <c r="J140" s="114" t="s">
        <v>55</v>
      </c>
      <c r="K140" s="114" t="s">
        <v>42</v>
      </c>
      <c r="L140" s="114" t="s">
        <v>56</v>
      </c>
      <c r="M140" s="114" t="s">
        <v>44</v>
      </c>
      <c r="N140" s="120" t="s">
        <v>214</v>
      </c>
      <c r="O140" s="116">
        <v>0</v>
      </c>
      <c r="P140" s="114">
        <v>10</v>
      </c>
      <c r="Q140" s="114" t="s">
        <v>7</v>
      </c>
      <c r="R140" s="114" t="s">
        <v>215</v>
      </c>
      <c r="S140" s="113" t="s">
        <v>1440</v>
      </c>
      <c r="T140" s="96">
        <v>45300</v>
      </c>
      <c r="U140" s="114">
        <v>45646</v>
      </c>
      <c r="V140" s="114" t="s">
        <v>106</v>
      </c>
      <c r="W140" s="114" t="s">
        <v>1661</v>
      </c>
      <c r="X140" s="114"/>
      <c r="Y140" s="114"/>
      <c r="Z140" s="114"/>
      <c r="AA140" s="114"/>
      <c r="AB140" s="114"/>
      <c r="AC140" s="114"/>
      <c r="AD140" s="114"/>
      <c r="AE140" s="114" t="s">
        <v>1662</v>
      </c>
      <c r="AF140" s="147"/>
      <c r="AG140" s="114"/>
      <c r="AH140" s="114"/>
      <c r="AI140" s="114"/>
      <c r="AJ140" s="114"/>
      <c r="AK140" s="114"/>
      <c r="AL140" s="54"/>
      <c r="AM140" t="s">
        <v>1675</v>
      </c>
    </row>
    <row r="141" spans="1:39" ht="75" hidden="1" customHeight="1" x14ac:dyDescent="0.25">
      <c r="A141" s="42" t="s">
        <v>1473</v>
      </c>
      <c r="B141" s="155">
        <f t="shared" si="4"/>
        <v>8</v>
      </c>
      <c r="C141" s="155"/>
      <c r="D141" s="42" t="s">
        <v>201</v>
      </c>
      <c r="E141" s="114" t="s">
        <v>51</v>
      </c>
      <c r="F141" s="70" t="s">
        <v>52</v>
      </c>
      <c r="G141" s="104" t="s">
        <v>53</v>
      </c>
      <c r="H141" s="114" t="s">
        <v>53</v>
      </c>
      <c r="I141" s="114" t="s">
        <v>54</v>
      </c>
      <c r="J141" s="114" t="s">
        <v>55</v>
      </c>
      <c r="K141" s="114" t="s">
        <v>42</v>
      </c>
      <c r="L141" s="114" t="s">
        <v>56</v>
      </c>
      <c r="M141" s="114" t="s">
        <v>44</v>
      </c>
      <c r="N141" s="120" t="s">
        <v>216</v>
      </c>
      <c r="O141" s="116">
        <v>0.25</v>
      </c>
      <c r="P141" s="114">
        <v>10</v>
      </c>
      <c r="Q141" s="114" t="s">
        <v>7</v>
      </c>
      <c r="R141" s="114" t="s">
        <v>217</v>
      </c>
      <c r="S141" s="113" t="s">
        <v>1441</v>
      </c>
      <c r="T141" s="96">
        <v>45300</v>
      </c>
      <c r="U141" s="114">
        <v>45646</v>
      </c>
      <c r="V141" s="114" t="s">
        <v>201</v>
      </c>
      <c r="W141" s="114" t="s">
        <v>1661</v>
      </c>
      <c r="X141" s="114"/>
      <c r="Y141" s="114"/>
      <c r="Z141" s="114"/>
      <c r="AA141" s="114"/>
      <c r="AB141" s="114"/>
      <c r="AC141" s="114"/>
      <c r="AD141" s="119"/>
      <c r="AE141" s="114" t="s">
        <v>218</v>
      </c>
      <c r="AF141" s="147"/>
      <c r="AG141" s="114"/>
      <c r="AH141" s="114"/>
      <c r="AI141" s="114"/>
      <c r="AJ141" s="114"/>
      <c r="AK141" s="114"/>
      <c r="AL141" s="54"/>
      <c r="AM141" t="s">
        <v>1676</v>
      </c>
    </row>
    <row r="142" spans="1:39" ht="75" hidden="1" customHeight="1" x14ac:dyDescent="0.25">
      <c r="A142" s="42" t="s">
        <v>1473</v>
      </c>
      <c r="B142" s="155">
        <f t="shared" si="4"/>
        <v>9</v>
      </c>
      <c r="C142" s="155"/>
      <c r="D142" s="42" t="s">
        <v>201</v>
      </c>
      <c r="E142" s="114" t="s">
        <v>51</v>
      </c>
      <c r="F142" s="70" t="s">
        <v>52</v>
      </c>
      <c r="G142" s="104" t="s">
        <v>53</v>
      </c>
      <c r="H142" s="114" t="s">
        <v>53</v>
      </c>
      <c r="I142" s="114" t="s">
        <v>54</v>
      </c>
      <c r="J142" s="114" t="s">
        <v>55</v>
      </c>
      <c r="K142" s="114" t="s">
        <v>42</v>
      </c>
      <c r="L142" s="114" t="s">
        <v>56</v>
      </c>
      <c r="M142" s="114" t="s">
        <v>44</v>
      </c>
      <c r="N142" s="114" t="s">
        <v>219</v>
      </c>
      <c r="O142" s="116">
        <v>0</v>
      </c>
      <c r="P142" s="114">
        <v>10</v>
      </c>
      <c r="Q142" s="114" t="s">
        <v>7</v>
      </c>
      <c r="R142" s="114" t="s">
        <v>220</v>
      </c>
      <c r="S142" s="113" t="s">
        <v>1442</v>
      </c>
      <c r="T142" s="96">
        <v>45300</v>
      </c>
      <c r="U142" s="114">
        <v>45646</v>
      </c>
      <c r="V142" s="114" t="s">
        <v>107</v>
      </c>
      <c r="W142" s="114" t="s">
        <v>1661</v>
      </c>
      <c r="X142" s="114"/>
      <c r="Y142" s="114"/>
      <c r="Z142" s="114"/>
      <c r="AA142" s="114"/>
      <c r="AB142" s="114"/>
      <c r="AC142" s="114"/>
      <c r="AD142" s="114"/>
      <c r="AE142" s="114"/>
      <c r="AF142" s="147"/>
      <c r="AG142" s="114"/>
      <c r="AH142" s="114"/>
      <c r="AI142" s="114"/>
      <c r="AJ142" s="114"/>
      <c r="AK142" s="114"/>
      <c r="AL142" s="54"/>
      <c r="AM142" t="s">
        <v>1674</v>
      </c>
    </row>
    <row r="143" spans="1:39" ht="75" hidden="1" customHeight="1" x14ac:dyDescent="0.25">
      <c r="A143" s="55" t="s">
        <v>1473</v>
      </c>
      <c r="B143" s="181">
        <f t="shared" si="4"/>
        <v>10</v>
      </c>
      <c r="C143" s="181"/>
      <c r="D143" s="55" t="s">
        <v>201</v>
      </c>
      <c r="E143" s="167" t="s">
        <v>36</v>
      </c>
      <c r="F143" s="167" t="s">
        <v>64</v>
      </c>
      <c r="G143" s="167" t="s">
        <v>202</v>
      </c>
      <c r="H143" s="167" t="s">
        <v>203</v>
      </c>
      <c r="I143" s="167" t="s">
        <v>221</v>
      </c>
      <c r="J143" s="167" t="s">
        <v>55</v>
      </c>
      <c r="K143" s="167" t="s">
        <v>42</v>
      </c>
      <c r="L143" s="167" t="s">
        <v>187</v>
      </c>
      <c r="M143" s="167" t="s">
        <v>44</v>
      </c>
      <c r="N143" s="167" t="s">
        <v>222</v>
      </c>
      <c r="O143" s="168">
        <v>0.2</v>
      </c>
      <c r="P143" s="167">
        <v>6</v>
      </c>
      <c r="Q143" s="167" t="s">
        <v>7</v>
      </c>
      <c r="R143" s="167" t="s">
        <v>223</v>
      </c>
      <c r="S143" s="165" t="s">
        <v>1233</v>
      </c>
      <c r="T143" s="169">
        <v>45300</v>
      </c>
      <c r="U143" s="167">
        <v>45646</v>
      </c>
      <c r="V143" s="167" t="s">
        <v>201</v>
      </c>
      <c r="W143" s="114"/>
      <c r="X143" s="114"/>
      <c r="Y143" s="114"/>
      <c r="Z143" s="114"/>
      <c r="AA143" s="114"/>
      <c r="AB143" s="114"/>
      <c r="AC143" s="114"/>
      <c r="AD143" s="114"/>
      <c r="AE143" s="114"/>
      <c r="AF143" s="147"/>
      <c r="AG143" s="114"/>
      <c r="AH143" s="114"/>
      <c r="AI143" s="114"/>
      <c r="AJ143" s="114" t="s">
        <v>224</v>
      </c>
      <c r="AK143" s="114"/>
      <c r="AL143" s="54"/>
      <c r="AM143" t="s">
        <v>1443</v>
      </c>
    </row>
    <row r="144" spans="1:39" ht="75" hidden="1" customHeight="1" x14ac:dyDescent="0.25">
      <c r="A144" s="42" t="s">
        <v>1473</v>
      </c>
      <c r="B144" s="155">
        <f t="shared" si="4"/>
        <v>11</v>
      </c>
      <c r="C144" s="155"/>
      <c r="D144" s="42" t="s">
        <v>201</v>
      </c>
      <c r="E144" s="114" t="s">
        <v>51</v>
      </c>
      <c r="F144" s="70" t="s">
        <v>52</v>
      </c>
      <c r="G144" s="104" t="s">
        <v>53</v>
      </c>
      <c r="H144" s="114" t="s">
        <v>53</v>
      </c>
      <c r="I144" s="114" t="s">
        <v>54</v>
      </c>
      <c r="J144" s="114" t="s">
        <v>55</v>
      </c>
      <c r="K144" s="114" t="s">
        <v>42</v>
      </c>
      <c r="L144" s="114" t="s">
        <v>56</v>
      </c>
      <c r="M144" s="114" t="s">
        <v>44</v>
      </c>
      <c r="N144" s="114" t="s">
        <v>225</v>
      </c>
      <c r="O144" s="116">
        <v>0.5</v>
      </c>
      <c r="P144" s="114">
        <v>6</v>
      </c>
      <c r="Q144" s="114" t="s">
        <v>7</v>
      </c>
      <c r="R144" s="114" t="s">
        <v>223</v>
      </c>
      <c r="S144" s="113" t="s">
        <v>1234</v>
      </c>
      <c r="T144" s="96">
        <v>45300</v>
      </c>
      <c r="U144" s="114">
        <v>45646</v>
      </c>
      <c r="V144" s="114" t="s">
        <v>201</v>
      </c>
      <c r="W144" s="114" t="s">
        <v>1661</v>
      </c>
      <c r="X144" s="114"/>
      <c r="Y144" s="114"/>
      <c r="Z144" s="114"/>
      <c r="AA144" s="114"/>
      <c r="AB144" s="114"/>
      <c r="AC144" s="114"/>
      <c r="AD144" s="114"/>
      <c r="AE144" s="114"/>
      <c r="AF144" s="147"/>
      <c r="AG144" s="114"/>
      <c r="AH144" s="114"/>
      <c r="AI144" s="114"/>
      <c r="AJ144" s="114"/>
      <c r="AK144" s="114"/>
      <c r="AL144" s="54"/>
      <c r="AM144" t="s">
        <v>1674</v>
      </c>
    </row>
    <row r="145" spans="1:40" ht="75" hidden="1" customHeight="1" x14ac:dyDescent="0.25">
      <c r="A145" s="42" t="s">
        <v>1473</v>
      </c>
      <c r="B145" s="155">
        <f t="shared" si="4"/>
        <v>12</v>
      </c>
      <c r="C145" s="155"/>
      <c r="D145" s="42" t="s">
        <v>201</v>
      </c>
      <c r="E145" s="114" t="s">
        <v>51</v>
      </c>
      <c r="F145" s="70" t="s">
        <v>52</v>
      </c>
      <c r="G145" s="104" t="s">
        <v>53</v>
      </c>
      <c r="H145" s="114" t="s">
        <v>53</v>
      </c>
      <c r="I145" s="114" t="s">
        <v>54</v>
      </c>
      <c r="J145" s="114" t="s">
        <v>55</v>
      </c>
      <c r="K145" s="114" t="s">
        <v>42</v>
      </c>
      <c r="L145" s="114" t="s">
        <v>56</v>
      </c>
      <c r="M145" s="114" t="s">
        <v>44</v>
      </c>
      <c r="N145" s="114" t="s">
        <v>226</v>
      </c>
      <c r="O145" s="116">
        <v>0.5</v>
      </c>
      <c r="P145" s="114">
        <v>6</v>
      </c>
      <c r="Q145" s="114" t="s">
        <v>7</v>
      </c>
      <c r="R145" s="114" t="s">
        <v>227</v>
      </c>
      <c r="S145" s="113" t="s">
        <v>1444</v>
      </c>
      <c r="T145" s="96">
        <v>45300</v>
      </c>
      <c r="U145" s="114">
        <v>45646</v>
      </c>
      <c r="V145" s="114" t="s">
        <v>201</v>
      </c>
      <c r="W145" s="114" t="s">
        <v>1661</v>
      </c>
      <c r="X145" s="114"/>
      <c r="Y145" s="114"/>
      <c r="Z145" s="114"/>
      <c r="AA145" s="114"/>
      <c r="AB145" s="114"/>
      <c r="AC145" s="114"/>
      <c r="AD145" s="114"/>
      <c r="AE145" s="114"/>
      <c r="AF145" s="147"/>
      <c r="AG145" s="114"/>
      <c r="AH145" s="114"/>
      <c r="AI145" s="114"/>
      <c r="AJ145" s="114"/>
      <c r="AK145" s="114"/>
      <c r="AL145" s="54"/>
      <c r="AM145" t="s">
        <v>1674</v>
      </c>
    </row>
    <row r="146" spans="1:40" ht="168.75" hidden="1" customHeight="1" x14ac:dyDescent="0.25">
      <c r="A146" s="55" t="s">
        <v>1473</v>
      </c>
      <c r="B146" s="181">
        <f t="shared" si="4"/>
        <v>13</v>
      </c>
      <c r="C146" s="181"/>
      <c r="D146" s="55" t="s">
        <v>201</v>
      </c>
      <c r="E146" s="167" t="s">
        <v>36</v>
      </c>
      <c r="F146" s="167" t="s">
        <v>64</v>
      </c>
      <c r="G146" s="167" t="s">
        <v>202</v>
      </c>
      <c r="H146" s="167" t="s">
        <v>203</v>
      </c>
      <c r="I146" s="167" t="s">
        <v>40</v>
      </c>
      <c r="J146" s="167" t="s">
        <v>55</v>
      </c>
      <c r="K146" s="167" t="s">
        <v>42</v>
      </c>
      <c r="L146" s="167" t="s">
        <v>187</v>
      </c>
      <c r="M146" s="167" t="s">
        <v>44</v>
      </c>
      <c r="N146" s="167" t="s">
        <v>228</v>
      </c>
      <c r="O146" s="168">
        <v>0.1</v>
      </c>
      <c r="P146" s="167">
        <v>1</v>
      </c>
      <c r="Q146" s="167" t="s">
        <v>7</v>
      </c>
      <c r="R146" s="167" t="s">
        <v>229</v>
      </c>
      <c r="S146" s="165" t="s">
        <v>1235</v>
      </c>
      <c r="T146" s="169">
        <v>45300</v>
      </c>
      <c r="U146" s="167">
        <v>45471</v>
      </c>
      <c r="V146" s="167" t="s">
        <v>201</v>
      </c>
      <c r="W146" s="114"/>
      <c r="X146" s="114"/>
      <c r="Y146" s="114"/>
      <c r="Z146" s="114"/>
      <c r="AA146" s="114"/>
      <c r="AB146" s="114"/>
      <c r="AC146" s="114"/>
      <c r="AD146" s="114"/>
      <c r="AE146" s="114"/>
      <c r="AF146" s="147"/>
      <c r="AG146" s="114"/>
      <c r="AH146" s="114"/>
      <c r="AI146" s="114"/>
      <c r="AJ146" s="114" t="s">
        <v>1663</v>
      </c>
      <c r="AK146" s="114"/>
      <c r="AL146" s="54"/>
      <c r="AM146" t="s">
        <v>1677</v>
      </c>
    </row>
    <row r="147" spans="1:40" ht="75" hidden="1" customHeight="1" x14ac:dyDescent="0.25">
      <c r="A147" s="42" t="s">
        <v>1473</v>
      </c>
      <c r="B147" s="155">
        <f t="shared" si="4"/>
        <v>14</v>
      </c>
      <c r="C147" s="155"/>
      <c r="D147" s="42" t="s">
        <v>201</v>
      </c>
      <c r="E147" s="114" t="s">
        <v>51</v>
      </c>
      <c r="F147" s="70" t="s">
        <v>52</v>
      </c>
      <c r="G147" s="104" t="s">
        <v>53</v>
      </c>
      <c r="H147" s="114" t="s">
        <v>53</v>
      </c>
      <c r="I147" s="114" t="s">
        <v>54</v>
      </c>
      <c r="J147" s="114" t="s">
        <v>55</v>
      </c>
      <c r="K147" s="114" t="s">
        <v>42</v>
      </c>
      <c r="L147" s="114" t="s">
        <v>56</v>
      </c>
      <c r="M147" s="114" t="s">
        <v>44</v>
      </c>
      <c r="N147" s="114" t="s">
        <v>230</v>
      </c>
      <c r="O147" s="116">
        <v>0.5</v>
      </c>
      <c r="P147" s="114">
        <v>1</v>
      </c>
      <c r="Q147" s="114" t="s">
        <v>7</v>
      </c>
      <c r="R147" s="114" t="s">
        <v>231</v>
      </c>
      <c r="S147" s="117" t="s">
        <v>1236</v>
      </c>
      <c r="T147" s="96">
        <v>45300</v>
      </c>
      <c r="U147" s="114">
        <v>45471</v>
      </c>
      <c r="V147" s="114" t="s">
        <v>201</v>
      </c>
      <c r="W147" s="114" t="s">
        <v>1661</v>
      </c>
      <c r="X147" s="114"/>
      <c r="Y147" s="114"/>
      <c r="Z147" s="114"/>
      <c r="AA147" s="114"/>
      <c r="AB147" s="114"/>
      <c r="AC147" s="114"/>
      <c r="AD147" s="114"/>
      <c r="AE147" s="114"/>
      <c r="AF147" s="147"/>
      <c r="AG147" s="114"/>
      <c r="AH147" s="114"/>
      <c r="AI147" s="114"/>
      <c r="AJ147" s="114" t="s">
        <v>1663</v>
      </c>
      <c r="AK147" s="114"/>
      <c r="AL147" s="54"/>
      <c r="AM147" t="s">
        <v>1678</v>
      </c>
    </row>
    <row r="148" spans="1:40" ht="75" hidden="1" customHeight="1" x14ac:dyDescent="0.25">
      <c r="A148" s="42" t="s">
        <v>1473</v>
      </c>
      <c r="B148" s="155">
        <f t="shared" si="4"/>
        <v>15</v>
      </c>
      <c r="C148" s="155"/>
      <c r="D148" s="42" t="s">
        <v>201</v>
      </c>
      <c r="E148" s="114" t="s">
        <v>51</v>
      </c>
      <c r="F148" s="70" t="s">
        <v>52</v>
      </c>
      <c r="G148" s="104" t="s">
        <v>53</v>
      </c>
      <c r="H148" s="114" t="s">
        <v>53</v>
      </c>
      <c r="I148" s="114" t="s">
        <v>54</v>
      </c>
      <c r="J148" s="114" t="s">
        <v>55</v>
      </c>
      <c r="K148" s="114" t="s">
        <v>42</v>
      </c>
      <c r="L148" s="114" t="s">
        <v>56</v>
      </c>
      <c r="M148" s="114" t="s">
        <v>44</v>
      </c>
      <c r="N148" s="114" t="s">
        <v>232</v>
      </c>
      <c r="O148" s="116">
        <v>0.5</v>
      </c>
      <c r="P148" s="114">
        <v>1</v>
      </c>
      <c r="Q148" s="114" t="s">
        <v>7</v>
      </c>
      <c r="R148" s="114" t="s">
        <v>233</v>
      </c>
      <c r="S148" s="117" t="s">
        <v>1237</v>
      </c>
      <c r="T148" s="96">
        <v>45300</v>
      </c>
      <c r="U148" s="114">
        <v>45471</v>
      </c>
      <c r="V148" s="114" t="s">
        <v>201</v>
      </c>
      <c r="W148" s="114" t="s">
        <v>1661</v>
      </c>
      <c r="X148" s="114"/>
      <c r="Y148" s="114"/>
      <c r="Z148" s="114"/>
      <c r="AA148" s="114"/>
      <c r="AB148" s="114"/>
      <c r="AC148" s="114"/>
      <c r="AD148" s="114"/>
      <c r="AE148" s="114"/>
      <c r="AF148" s="147"/>
      <c r="AG148" s="114"/>
      <c r="AH148" s="114"/>
      <c r="AI148" s="114"/>
      <c r="AJ148" s="114" t="s">
        <v>1663</v>
      </c>
      <c r="AK148" s="114"/>
      <c r="AL148" s="54"/>
      <c r="AM148" t="s">
        <v>1678</v>
      </c>
    </row>
    <row r="149" spans="1:40" ht="75" hidden="1" customHeight="1" x14ac:dyDescent="0.25">
      <c r="A149" s="55" t="s">
        <v>1473</v>
      </c>
      <c r="B149" s="181">
        <f t="shared" si="4"/>
        <v>16</v>
      </c>
      <c r="C149" s="181"/>
      <c r="D149" s="55" t="s">
        <v>201</v>
      </c>
      <c r="E149" s="167" t="s">
        <v>36</v>
      </c>
      <c r="F149" s="167" t="s">
        <v>64</v>
      </c>
      <c r="G149" s="167" t="s">
        <v>202</v>
      </c>
      <c r="H149" s="167" t="s">
        <v>203</v>
      </c>
      <c r="I149" s="167" t="s">
        <v>40</v>
      </c>
      <c r="J149" s="167" t="s">
        <v>55</v>
      </c>
      <c r="K149" s="167" t="s">
        <v>42</v>
      </c>
      <c r="L149" s="167" t="s">
        <v>187</v>
      </c>
      <c r="M149" s="167" t="s">
        <v>44</v>
      </c>
      <c r="N149" s="167" t="s">
        <v>234</v>
      </c>
      <c r="O149" s="168">
        <v>0.2</v>
      </c>
      <c r="P149" s="167">
        <v>4</v>
      </c>
      <c r="Q149" s="167" t="s">
        <v>7</v>
      </c>
      <c r="R149" s="167" t="s">
        <v>235</v>
      </c>
      <c r="S149" s="165" t="s">
        <v>1445</v>
      </c>
      <c r="T149" s="169">
        <v>45300</v>
      </c>
      <c r="U149" s="167">
        <v>45646</v>
      </c>
      <c r="V149" s="167" t="s">
        <v>236</v>
      </c>
      <c r="W149" s="114"/>
      <c r="X149" s="114"/>
      <c r="Y149" s="114"/>
      <c r="Z149" s="114"/>
      <c r="AA149" s="114"/>
      <c r="AB149" s="114"/>
      <c r="AC149" s="114"/>
      <c r="AD149" s="114"/>
      <c r="AE149" s="114"/>
      <c r="AF149" s="147"/>
      <c r="AG149" s="114"/>
      <c r="AH149" s="114"/>
      <c r="AI149" s="114"/>
      <c r="AJ149" s="114"/>
      <c r="AK149" s="114"/>
      <c r="AL149" s="54"/>
      <c r="AM149" t="s">
        <v>1422</v>
      </c>
    </row>
    <row r="150" spans="1:40" ht="75" hidden="1" customHeight="1" x14ac:dyDescent="0.25">
      <c r="A150" s="42" t="s">
        <v>1473</v>
      </c>
      <c r="B150" s="155">
        <f t="shared" si="4"/>
        <v>17</v>
      </c>
      <c r="C150" s="155"/>
      <c r="D150" s="42" t="s">
        <v>201</v>
      </c>
      <c r="E150" s="114" t="s">
        <v>51</v>
      </c>
      <c r="F150" s="70" t="s">
        <v>52</v>
      </c>
      <c r="G150" s="104" t="s">
        <v>53</v>
      </c>
      <c r="H150" s="114" t="s">
        <v>53</v>
      </c>
      <c r="I150" s="114" t="s">
        <v>54</v>
      </c>
      <c r="J150" s="114" t="s">
        <v>55</v>
      </c>
      <c r="K150" s="114" t="s">
        <v>42</v>
      </c>
      <c r="L150" s="114" t="s">
        <v>56</v>
      </c>
      <c r="M150" s="114" t="s">
        <v>44</v>
      </c>
      <c r="N150" s="114" t="s">
        <v>237</v>
      </c>
      <c r="O150" s="116">
        <v>0.5</v>
      </c>
      <c r="P150" s="114">
        <v>4</v>
      </c>
      <c r="Q150" s="114" t="s">
        <v>7</v>
      </c>
      <c r="R150" s="114" t="s">
        <v>1446</v>
      </c>
      <c r="S150" s="113" t="s">
        <v>1447</v>
      </c>
      <c r="T150" s="96">
        <v>45300</v>
      </c>
      <c r="U150" s="114">
        <v>45646</v>
      </c>
      <c r="V150" s="114" t="s">
        <v>201</v>
      </c>
      <c r="W150" s="114" t="s">
        <v>1661</v>
      </c>
      <c r="X150" s="114"/>
      <c r="Y150" s="114"/>
      <c r="Z150" s="114"/>
      <c r="AA150" s="114"/>
      <c r="AB150" s="114"/>
      <c r="AC150" s="114"/>
      <c r="AD150" s="114"/>
      <c r="AE150" s="114"/>
      <c r="AF150" s="147"/>
      <c r="AG150" s="114"/>
      <c r="AH150" s="114"/>
      <c r="AI150" s="114"/>
      <c r="AJ150" s="114"/>
      <c r="AK150" s="114"/>
      <c r="AL150" s="54"/>
      <c r="AM150" t="s">
        <v>1674</v>
      </c>
    </row>
    <row r="151" spans="1:40" ht="75" hidden="1" customHeight="1" x14ac:dyDescent="0.25">
      <c r="A151" s="42" t="s">
        <v>1473</v>
      </c>
      <c r="B151" s="155">
        <f t="shared" si="4"/>
        <v>18</v>
      </c>
      <c r="C151" s="155"/>
      <c r="D151" s="42" t="s">
        <v>201</v>
      </c>
      <c r="E151" s="114" t="s">
        <v>51</v>
      </c>
      <c r="F151" s="70" t="s">
        <v>52</v>
      </c>
      <c r="G151" s="104" t="s">
        <v>53</v>
      </c>
      <c r="H151" s="114" t="s">
        <v>53</v>
      </c>
      <c r="I151" s="114" t="s">
        <v>54</v>
      </c>
      <c r="J151" s="114" t="s">
        <v>55</v>
      </c>
      <c r="K151" s="114" t="s">
        <v>42</v>
      </c>
      <c r="L151" s="114" t="s">
        <v>56</v>
      </c>
      <c r="M151" s="114" t="s">
        <v>44</v>
      </c>
      <c r="N151" s="120" t="s">
        <v>1448</v>
      </c>
      <c r="O151" s="116">
        <v>0</v>
      </c>
      <c r="P151" s="114">
        <v>4</v>
      </c>
      <c r="Q151" s="114" t="s">
        <v>7</v>
      </c>
      <c r="R151" s="114" t="s">
        <v>238</v>
      </c>
      <c r="S151" s="113" t="s">
        <v>1238</v>
      </c>
      <c r="T151" s="96">
        <v>45300</v>
      </c>
      <c r="U151" s="114">
        <v>45646</v>
      </c>
      <c r="V151" s="114" t="s">
        <v>106</v>
      </c>
      <c r="W151" s="114" t="s">
        <v>1661</v>
      </c>
      <c r="X151" s="114"/>
      <c r="Y151" s="114"/>
      <c r="Z151" s="114"/>
      <c r="AA151" s="114"/>
      <c r="AB151" s="114"/>
      <c r="AC151" s="114"/>
      <c r="AD151" s="114"/>
      <c r="AE151" s="114" t="s">
        <v>1662</v>
      </c>
      <c r="AF151" s="147"/>
      <c r="AG151" s="114"/>
      <c r="AH151" s="114"/>
      <c r="AI151" s="114"/>
      <c r="AJ151" s="114" t="s">
        <v>224</v>
      </c>
      <c r="AK151" s="114"/>
      <c r="AL151" s="54"/>
      <c r="AM151" t="s">
        <v>1679</v>
      </c>
    </row>
    <row r="152" spans="1:40" ht="84.75" hidden="1" customHeight="1" x14ac:dyDescent="0.25">
      <c r="A152" s="42" t="s">
        <v>1473</v>
      </c>
      <c r="B152" s="155">
        <f t="shared" si="4"/>
        <v>19</v>
      </c>
      <c r="C152" s="155"/>
      <c r="D152" s="42" t="s">
        <v>201</v>
      </c>
      <c r="E152" s="114" t="s">
        <v>51</v>
      </c>
      <c r="F152" s="70" t="s">
        <v>52</v>
      </c>
      <c r="G152" s="104" t="s">
        <v>53</v>
      </c>
      <c r="H152" s="114" t="s">
        <v>53</v>
      </c>
      <c r="I152" s="114" t="s">
        <v>54</v>
      </c>
      <c r="J152" s="114" t="s">
        <v>55</v>
      </c>
      <c r="K152" s="114" t="s">
        <v>42</v>
      </c>
      <c r="L152" s="114" t="s">
        <v>56</v>
      </c>
      <c r="M152" s="114" t="s">
        <v>44</v>
      </c>
      <c r="N152" s="120" t="s">
        <v>1449</v>
      </c>
      <c r="O152" s="116">
        <v>0.25</v>
      </c>
      <c r="P152" s="114">
        <v>4</v>
      </c>
      <c r="Q152" s="114" t="s">
        <v>7</v>
      </c>
      <c r="R152" s="114" t="s">
        <v>239</v>
      </c>
      <c r="S152" s="113" t="s">
        <v>1450</v>
      </c>
      <c r="T152" s="96">
        <v>45300</v>
      </c>
      <c r="U152" s="114">
        <v>45646</v>
      </c>
      <c r="V152" s="114" t="s">
        <v>201</v>
      </c>
      <c r="W152" s="114" t="s">
        <v>1661</v>
      </c>
      <c r="X152" s="114"/>
      <c r="Y152" s="114"/>
      <c r="Z152" s="114"/>
      <c r="AA152" s="114"/>
      <c r="AB152" s="114"/>
      <c r="AC152" s="114"/>
      <c r="AD152" s="119"/>
      <c r="AE152" s="114" t="s">
        <v>218</v>
      </c>
      <c r="AF152" s="147"/>
      <c r="AG152" s="114"/>
      <c r="AH152" s="114"/>
      <c r="AI152" s="114"/>
      <c r="AJ152" s="114"/>
      <c r="AK152" s="114"/>
      <c r="AL152" s="54"/>
      <c r="AM152" t="s">
        <v>1676</v>
      </c>
    </row>
    <row r="153" spans="1:40" ht="75" hidden="1" customHeight="1" x14ac:dyDescent="0.25">
      <c r="A153" s="42" t="s">
        <v>1473</v>
      </c>
      <c r="B153" s="155">
        <f t="shared" si="4"/>
        <v>20</v>
      </c>
      <c r="C153" s="155"/>
      <c r="D153" s="42" t="s">
        <v>201</v>
      </c>
      <c r="E153" s="114" t="s">
        <v>51</v>
      </c>
      <c r="F153" s="70" t="s">
        <v>52</v>
      </c>
      <c r="G153" s="104" t="s">
        <v>53</v>
      </c>
      <c r="H153" s="114" t="s">
        <v>53</v>
      </c>
      <c r="I153" s="114" t="s">
        <v>54</v>
      </c>
      <c r="J153" s="114" t="s">
        <v>55</v>
      </c>
      <c r="K153" s="114" t="s">
        <v>42</v>
      </c>
      <c r="L153" s="114" t="s">
        <v>56</v>
      </c>
      <c r="M153" s="114" t="s">
        <v>44</v>
      </c>
      <c r="N153" s="114" t="s">
        <v>240</v>
      </c>
      <c r="O153" s="116">
        <v>0.25</v>
      </c>
      <c r="P153" s="114">
        <v>4</v>
      </c>
      <c r="Q153" s="114" t="s">
        <v>7</v>
      </c>
      <c r="R153" s="114" t="s">
        <v>241</v>
      </c>
      <c r="S153" s="113" t="s">
        <v>1451</v>
      </c>
      <c r="T153" s="96">
        <v>45300</v>
      </c>
      <c r="U153" s="114">
        <v>45646</v>
      </c>
      <c r="V153" s="114" t="s">
        <v>201</v>
      </c>
      <c r="W153" s="114" t="s">
        <v>1661</v>
      </c>
      <c r="X153" s="114"/>
      <c r="Y153" s="114"/>
      <c r="Z153" s="114"/>
      <c r="AA153" s="114"/>
      <c r="AB153" s="114"/>
      <c r="AC153" s="114"/>
      <c r="AD153" s="114"/>
      <c r="AE153" s="114"/>
      <c r="AF153" s="147"/>
      <c r="AG153" s="114"/>
      <c r="AH153" s="114"/>
      <c r="AI153" s="114"/>
      <c r="AJ153" s="114"/>
      <c r="AK153" s="114"/>
      <c r="AL153" s="54"/>
      <c r="AM153" t="s">
        <v>1674</v>
      </c>
    </row>
    <row r="154" spans="1:40" ht="75" hidden="1" customHeight="1" x14ac:dyDescent="0.25">
      <c r="A154" s="55" t="s">
        <v>1473</v>
      </c>
      <c r="B154" s="181">
        <f t="shared" si="4"/>
        <v>21</v>
      </c>
      <c r="C154" s="181"/>
      <c r="D154" s="55" t="s">
        <v>201</v>
      </c>
      <c r="E154" s="167" t="s">
        <v>36</v>
      </c>
      <c r="F154" s="167" t="s">
        <v>64</v>
      </c>
      <c r="G154" s="167" t="s">
        <v>202</v>
      </c>
      <c r="H154" s="167" t="s">
        <v>203</v>
      </c>
      <c r="I154" s="167" t="s">
        <v>40</v>
      </c>
      <c r="J154" s="167" t="s">
        <v>55</v>
      </c>
      <c r="K154" s="167" t="s">
        <v>42</v>
      </c>
      <c r="L154" s="167" t="s">
        <v>187</v>
      </c>
      <c r="M154" s="167" t="s">
        <v>44</v>
      </c>
      <c r="N154" s="167" t="s">
        <v>242</v>
      </c>
      <c r="O154" s="168">
        <v>0.15</v>
      </c>
      <c r="P154" s="167">
        <v>12</v>
      </c>
      <c r="Q154" s="167" t="s">
        <v>7</v>
      </c>
      <c r="R154" s="167" t="s">
        <v>243</v>
      </c>
      <c r="S154" s="165" t="s">
        <v>1452</v>
      </c>
      <c r="T154" s="169">
        <v>45300</v>
      </c>
      <c r="U154" s="167">
        <v>45646</v>
      </c>
      <c r="V154" s="167" t="s">
        <v>201</v>
      </c>
      <c r="W154" s="114"/>
      <c r="X154" s="114"/>
      <c r="Y154" s="114"/>
      <c r="Z154" s="114"/>
      <c r="AA154" s="114"/>
      <c r="AB154" s="114"/>
      <c r="AC154" s="114"/>
      <c r="AD154" s="114"/>
      <c r="AE154" s="114"/>
      <c r="AF154" s="147"/>
      <c r="AG154" s="114"/>
      <c r="AH154" s="114"/>
      <c r="AI154" s="114"/>
      <c r="AJ154" s="114"/>
      <c r="AK154" s="114"/>
      <c r="AL154" s="54"/>
      <c r="AM154" t="s">
        <v>1422</v>
      </c>
    </row>
    <row r="155" spans="1:40" ht="75" hidden="1" customHeight="1" x14ac:dyDescent="0.25">
      <c r="A155" s="42" t="s">
        <v>1473</v>
      </c>
      <c r="B155" s="155">
        <f t="shared" si="4"/>
        <v>22</v>
      </c>
      <c r="C155" s="155"/>
      <c r="D155" s="42" t="s">
        <v>201</v>
      </c>
      <c r="E155" s="114" t="s">
        <v>51</v>
      </c>
      <c r="F155" s="70" t="s">
        <v>52</v>
      </c>
      <c r="G155" s="104" t="s">
        <v>53</v>
      </c>
      <c r="H155" s="114" t="s">
        <v>53</v>
      </c>
      <c r="I155" s="114" t="s">
        <v>54</v>
      </c>
      <c r="J155" s="114" t="s">
        <v>55</v>
      </c>
      <c r="K155" s="114" t="s">
        <v>42</v>
      </c>
      <c r="L155" s="114" t="s">
        <v>56</v>
      </c>
      <c r="M155" s="114" t="s">
        <v>44</v>
      </c>
      <c r="N155" s="114" t="s">
        <v>244</v>
      </c>
      <c r="O155" s="116">
        <v>0.5</v>
      </c>
      <c r="P155" s="114">
        <v>12</v>
      </c>
      <c r="Q155" s="114" t="s">
        <v>7</v>
      </c>
      <c r="R155" s="114" t="s">
        <v>1453</v>
      </c>
      <c r="S155" s="113" t="s">
        <v>1454</v>
      </c>
      <c r="T155" s="96">
        <v>45300</v>
      </c>
      <c r="U155" s="114">
        <v>45646</v>
      </c>
      <c r="V155" s="114" t="s">
        <v>201</v>
      </c>
      <c r="W155" s="114" t="s">
        <v>1661</v>
      </c>
      <c r="X155" s="114"/>
      <c r="Y155" s="114"/>
      <c r="Z155" s="114"/>
      <c r="AA155" s="114"/>
      <c r="AB155" s="114"/>
      <c r="AC155" s="114"/>
      <c r="AD155" s="114"/>
      <c r="AE155" s="114"/>
      <c r="AF155" s="147"/>
      <c r="AG155" s="114"/>
      <c r="AH155" s="114"/>
      <c r="AI155" s="114"/>
      <c r="AJ155" s="114"/>
      <c r="AK155" s="114"/>
      <c r="AL155" s="54"/>
      <c r="AM155" t="s">
        <v>1674</v>
      </c>
    </row>
    <row r="156" spans="1:40" ht="75" hidden="1" customHeight="1" x14ac:dyDescent="0.25">
      <c r="A156" s="42" t="s">
        <v>1473</v>
      </c>
      <c r="B156" s="155">
        <f t="shared" si="4"/>
        <v>23</v>
      </c>
      <c r="C156" s="155"/>
      <c r="D156" s="42" t="s">
        <v>201</v>
      </c>
      <c r="E156" s="114" t="s">
        <v>51</v>
      </c>
      <c r="F156" s="70" t="s">
        <v>52</v>
      </c>
      <c r="G156" s="104" t="s">
        <v>53</v>
      </c>
      <c r="H156" s="114" t="s">
        <v>53</v>
      </c>
      <c r="I156" s="114" t="s">
        <v>54</v>
      </c>
      <c r="J156" s="114" t="s">
        <v>55</v>
      </c>
      <c r="K156" s="114" t="s">
        <v>42</v>
      </c>
      <c r="L156" s="114" t="s">
        <v>56</v>
      </c>
      <c r="M156" s="114" t="s">
        <v>44</v>
      </c>
      <c r="N156" s="114" t="s">
        <v>245</v>
      </c>
      <c r="O156" s="116">
        <v>0.5</v>
      </c>
      <c r="P156" s="114">
        <v>12</v>
      </c>
      <c r="Q156" s="114" t="s">
        <v>7</v>
      </c>
      <c r="R156" s="114" t="s">
        <v>1455</v>
      </c>
      <c r="S156" s="113" t="s">
        <v>1456</v>
      </c>
      <c r="T156" s="96">
        <v>45300</v>
      </c>
      <c r="U156" s="114">
        <v>45646</v>
      </c>
      <c r="V156" s="114" t="s">
        <v>201</v>
      </c>
      <c r="W156" s="114" t="s">
        <v>1661</v>
      </c>
      <c r="X156" s="114"/>
      <c r="Y156" s="114"/>
      <c r="Z156" s="114"/>
      <c r="AA156" s="114"/>
      <c r="AB156" s="114"/>
      <c r="AC156" s="114"/>
      <c r="AD156" s="114"/>
      <c r="AE156" s="114"/>
      <c r="AF156" s="147"/>
      <c r="AG156" s="114"/>
      <c r="AH156" s="114"/>
      <c r="AI156" s="114"/>
      <c r="AJ156" s="114"/>
      <c r="AK156" s="114"/>
      <c r="AL156" s="54"/>
      <c r="AM156" t="s">
        <v>1674</v>
      </c>
    </row>
    <row r="157" spans="1:40" ht="75" hidden="1" customHeight="1" x14ac:dyDescent="0.25">
      <c r="A157" s="55" t="s">
        <v>1473</v>
      </c>
      <c r="B157" s="181">
        <v>1</v>
      </c>
      <c r="C157" s="181"/>
      <c r="D157" s="55" t="s">
        <v>246</v>
      </c>
      <c r="E157" s="177" t="s">
        <v>36</v>
      </c>
      <c r="F157" s="177" t="s">
        <v>64</v>
      </c>
      <c r="G157" s="177" t="s">
        <v>38</v>
      </c>
      <c r="H157" s="177" t="s">
        <v>39</v>
      </c>
      <c r="I157" s="177" t="s">
        <v>54</v>
      </c>
      <c r="J157" s="177" t="s">
        <v>55</v>
      </c>
      <c r="K157" s="177" t="s">
        <v>42</v>
      </c>
      <c r="L157" s="177" t="s">
        <v>247</v>
      </c>
      <c r="M157" s="177" t="s">
        <v>44</v>
      </c>
      <c r="N157" s="177" t="s">
        <v>248</v>
      </c>
      <c r="O157" s="178">
        <v>0.5</v>
      </c>
      <c r="P157" s="177">
        <v>100</v>
      </c>
      <c r="Q157" s="177" t="s">
        <v>46</v>
      </c>
      <c r="R157" s="179" t="s">
        <v>249</v>
      </c>
      <c r="S157" s="177" t="s">
        <v>250</v>
      </c>
      <c r="T157" s="179" t="str">
        <f>+CONCATENATE("% ",S157)</f>
        <v>% Plan de Auditorías planeado</v>
      </c>
      <c r="U157" s="180">
        <v>45306</v>
      </c>
      <c r="V157" s="180">
        <v>45657</v>
      </c>
      <c r="W157" s="45" t="s">
        <v>246</v>
      </c>
      <c r="X157" s="45"/>
      <c r="Y157" s="45"/>
      <c r="Z157" s="45"/>
      <c r="AA157" s="45"/>
      <c r="AB157" s="45"/>
      <c r="AC157" s="45"/>
      <c r="AD157" s="45"/>
      <c r="AE157" s="45"/>
      <c r="AF157" s="45"/>
      <c r="AG157" s="45"/>
      <c r="AH157" s="45"/>
      <c r="AI157" s="45"/>
      <c r="AJ157" s="40" t="s">
        <v>49</v>
      </c>
      <c r="AK157" s="40" t="s">
        <v>50</v>
      </c>
      <c r="AL157" s="45"/>
      <c r="AM157" s="45"/>
      <c r="AN157" s="54" t="str">
        <f t="shared" ref="AN157:AN172" si="6">+CONCATENATE(X157," ",Y157," ",Z157," ",AA157," ",AB157," ",AC157," ",AD157," ",AE157," ",AF157," ",AG157," ",AH157," ",AI157," ",AJ157," ",AK157," ",AL157," ")</f>
        <v xml:space="preserve">            Se ajusta la variable  Se ajusta redacción   </v>
      </c>
    </row>
    <row r="158" spans="1:40" ht="75" hidden="1" customHeight="1" x14ac:dyDescent="0.25">
      <c r="A158" s="42" t="s">
        <v>1473</v>
      </c>
      <c r="B158" s="155">
        <f t="shared" si="4"/>
        <v>2</v>
      </c>
      <c r="C158" s="155"/>
      <c r="D158" s="42" t="s">
        <v>246</v>
      </c>
      <c r="E158" s="61" t="s">
        <v>51</v>
      </c>
      <c r="F158" s="60" t="s">
        <v>52</v>
      </c>
      <c r="G158" s="176" t="s">
        <v>53</v>
      </c>
      <c r="H158" s="176" t="s">
        <v>53</v>
      </c>
      <c r="I158" s="45" t="s">
        <v>54</v>
      </c>
      <c r="J158" s="45" t="s">
        <v>55</v>
      </c>
      <c r="K158" s="45" t="s">
        <v>42</v>
      </c>
      <c r="L158" s="49" t="s">
        <v>56</v>
      </c>
      <c r="M158" s="45" t="s">
        <v>44</v>
      </c>
      <c r="N158" s="45" t="s">
        <v>251</v>
      </c>
      <c r="O158" s="46">
        <v>0.8</v>
      </c>
      <c r="P158" s="45">
        <v>100</v>
      </c>
      <c r="Q158" s="45" t="s">
        <v>46</v>
      </c>
      <c r="R158" s="45" t="s">
        <v>252</v>
      </c>
      <c r="S158" s="45" t="s">
        <v>253</v>
      </c>
      <c r="T158" s="43" t="str">
        <f>+CONCATENATE("# ",S158)</f>
        <v>#  Plan de Auditorías a ejecutar</v>
      </c>
      <c r="U158" s="47">
        <v>45306</v>
      </c>
      <c r="V158" s="47">
        <v>45657</v>
      </c>
      <c r="W158" s="45" t="s">
        <v>246</v>
      </c>
      <c r="X158" s="45" t="s">
        <v>1661</v>
      </c>
      <c r="Y158" s="45" t="s">
        <v>254</v>
      </c>
      <c r="Z158" s="45" t="s">
        <v>1680</v>
      </c>
      <c r="AA158" s="45"/>
      <c r="AB158" s="45"/>
      <c r="AC158" s="45"/>
      <c r="AD158" s="45" t="s">
        <v>1681</v>
      </c>
      <c r="AE158" s="45"/>
      <c r="AF158" s="45"/>
      <c r="AG158" s="45"/>
      <c r="AH158" s="45"/>
      <c r="AI158" s="45"/>
      <c r="AJ158" s="45"/>
      <c r="AK158" s="45"/>
      <c r="AL158" s="45"/>
      <c r="AM158" s="45"/>
      <c r="AN158" s="54"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v>
      </c>
    </row>
    <row r="159" spans="1:40" ht="75" hidden="1" customHeight="1" x14ac:dyDescent="0.25">
      <c r="A159" s="42" t="s">
        <v>1473</v>
      </c>
      <c r="B159" s="155">
        <f t="shared" si="4"/>
        <v>3</v>
      </c>
      <c r="C159" s="155"/>
      <c r="D159" s="42" t="s">
        <v>246</v>
      </c>
      <c r="E159" s="61" t="s">
        <v>51</v>
      </c>
      <c r="F159" s="60" t="s">
        <v>52</v>
      </c>
      <c r="G159" s="176" t="s">
        <v>53</v>
      </c>
      <c r="H159" s="176" t="s">
        <v>53</v>
      </c>
      <c r="I159" s="45" t="s">
        <v>54</v>
      </c>
      <c r="J159" s="45" t="s">
        <v>55</v>
      </c>
      <c r="K159" s="45" t="s">
        <v>42</v>
      </c>
      <c r="L159" s="49" t="s">
        <v>56</v>
      </c>
      <c r="M159" s="45" t="s">
        <v>44</v>
      </c>
      <c r="N159" s="45" t="s">
        <v>255</v>
      </c>
      <c r="O159" s="46">
        <v>0.2</v>
      </c>
      <c r="P159" s="45" t="s">
        <v>344</v>
      </c>
      <c r="Q159" s="45" t="s">
        <v>143</v>
      </c>
      <c r="R159" s="45" t="s">
        <v>1628</v>
      </c>
      <c r="S159" s="45" t="s">
        <v>1629</v>
      </c>
      <c r="T159" s="45" t="str">
        <f>+S159</f>
        <v>% de resultados a presentar</v>
      </c>
      <c r="U159" s="47">
        <v>45306</v>
      </c>
      <c r="V159" s="47">
        <v>45657</v>
      </c>
      <c r="W159" s="45" t="s">
        <v>246</v>
      </c>
      <c r="X159" s="45" t="s">
        <v>1661</v>
      </c>
      <c r="Y159" s="45" t="s">
        <v>254</v>
      </c>
      <c r="Z159" s="45" t="s">
        <v>1680</v>
      </c>
      <c r="AA159" s="45"/>
      <c r="AB159" s="45"/>
      <c r="AC159" s="45"/>
      <c r="AD159" s="45" t="s">
        <v>1681</v>
      </c>
      <c r="AE159" s="45"/>
      <c r="AF159" s="45"/>
      <c r="AG159" s="45"/>
      <c r="AH159" s="45" t="s">
        <v>256</v>
      </c>
      <c r="AI159" s="45" t="s">
        <v>1682</v>
      </c>
      <c r="AJ159" s="45" t="s">
        <v>1683</v>
      </c>
      <c r="AK159" s="45" t="s">
        <v>1684</v>
      </c>
      <c r="AL159" s="45"/>
      <c r="AM159" s="45"/>
      <c r="AN159" s="54"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La meta no corresponde con lo que se espera del actividad, se propone 1  La unidad de medida  no corresponde con lo que se espera del actividad, se propone numérica El numerador  no corresponde con lo que se espera del actividad, se propone numérica El denominador  no corresponde con lo que se espera del actividad, se propone numérica  </v>
      </c>
    </row>
    <row r="160" spans="1:40" ht="75" hidden="1" customHeight="1" x14ac:dyDescent="0.25">
      <c r="A160" s="55" t="s">
        <v>1473</v>
      </c>
      <c r="B160" s="181">
        <f t="shared" si="4"/>
        <v>4</v>
      </c>
      <c r="C160" s="181"/>
      <c r="D160" s="55" t="s">
        <v>246</v>
      </c>
      <c r="E160" s="177" t="s">
        <v>36</v>
      </c>
      <c r="F160" s="177" t="s">
        <v>64</v>
      </c>
      <c r="G160" s="177" t="s">
        <v>38</v>
      </c>
      <c r="H160" s="177" t="s">
        <v>39</v>
      </c>
      <c r="I160" s="177" t="s">
        <v>54</v>
      </c>
      <c r="J160" s="177" t="s">
        <v>55</v>
      </c>
      <c r="K160" s="177" t="s">
        <v>42</v>
      </c>
      <c r="L160" s="177" t="s">
        <v>247</v>
      </c>
      <c r="M160" s="177" t="s">
        <v>44</v>
      </c>
      <c r="N160" s="177" t="s">
        <v>257</v>
      </c>
      <c r="O160" s="178">
        <v>0.3</v>
      </c>
      <c r="P160" s="177">
        <v>4</v>
      </c>
      <c r="Q160" s="177" t="s">
        <v>7</v>
      </c>
      <c r="R160" s="177" t="s">
        <v>258</v>
      </c>
      <c r="S160" s="177" t="s">
        <v>1630</v>
      </c>
      <c r="T160" s="179" t="str">
        <f t="shared" ref="T160:T167" si="7">+CONCATENATE("# ",S160)</f>
        <v># Total de Informes de seguimiento programados en el plan de auditoría</v>
      </c>
      <c r="U160" s="180">
        <v>45313</v>
      </c>
      <c r="V160" s="180">
        <v>45657</v>
      </c>
      <c r="W160" s="45" t="s">
        <v>246</v>
      </c>
      <c r="X160" s="45"/>
      <c r="Y160" s="45"/>
      <c r="Z160" s="45"/>
      <c r="AA160" s="45"/>
      <c r="AB160" s="45"/>
      <c r="AC160" s="45"/>
      <c r="AD160" s="45"/>
      <c r="AE160" s="45"/>
      <c r="AF160" s="45"/>
      <c r="AG160" s="45"/>
      <c r="AH160" s="45"/>
      <c r="AI160" s="45"/>
      <c r="AJ160" s="45"/>
      <c r="AK160" s="45"/>
      <c r="AL160" s="45"/>
      <c r="AM160" s="45"/>
      <c r="AN160" s="54" t="str">
        <f t="shared" si="6"/>
        <v xml:space="preserve">               </v>
      </c>
    </row>
    <row r="161" spans="1:40" ht="75" hidden="1" customHeight="1" x14ac:dyDescent="0.25">
      <c r="A161" s="42" t="s">
        <v>1473</v>
      </c>
      <c r="B161" s="155">
        <f t="shared" si="4"/>
        <v>5</v>
      </c>
      <c r="C161" s="155"/>
      <c r="D161" s="42" t="s">
        <v>246</v>
      </c>
      <c r="E161" s="61" t="s">
        <v>51</v>
      </c>
      <c r="F161" s="60" t="s">
        <v>52</v>
      </c>
      <c r="G161" s="176" t="s">
        <v>53</v>
      </c>
      <c r="H161" s="176" t="s">
        <v>53</v>
      </c>
      <c r="I161" s="45" t="s">
        <v>54</v>
      </c>
      <c r="J161" s="45" t="s">
        <v>55</v>
      </c>
      <c r="K161" s="45" t="s">
        <v>42</v>
      </c>
      <c r="L161" s="49" t="s">
        <v>56</v>
      </c>
      <c r="M161" s="45" t="s">
        <v>44</v>
      </c>
      <c r="N161" s="45" t="s">
        <v>259</v>
      </c>
      <c r="O161" s="46">
        <v>0.5</v>
      </c>
      <c r="P161" s="45">
        <v>4</v>
      </c>
      <c r="Q161" s="45" t="s">
        <v>7</v>
      </c>
      <c r="R161" s="45" t="s">
        <v>260</v>
      </c>
      <c r="S161" s="45" t="s">
        <v>1631</v>
      </c>
      <c r="T161" s="43" t="str">
        <f t="shared" si="7"/>
        <v># evaluaciones a realizar en la vigencia</v>
      </c>
      <c r="U161" s="47">
        <v>45313</v>
      </c>
      <c r="V161" s="47">
        <v>45657</v>
      </c>
      <c r="W161" s="45" t="s">
        <v>246</v>
      </c>
      <c r="X161" s="45" t="s">
        <v>1661</v>
      </c>
      <c r="Y161" s="45" t="s">
        <v>254</v>
      </c>
      <c r="Z161" s="45" t="s">
        <v>1680</v>
      </c>
      <c r="AA161" s="45"/>
      <c r="AB161" s="45"/>
      <c r="AC161" s="45"/>
      <c r="AD161" s="45" t="s">
        <v>1681</v>
      </c>
      <c r="AE161" s="45"/>
      <c r="AF161" s="45"/>
      <c r="AG161" s="45"/>
      <c r="AH161" s="45"/>
      <c r="AI161" s="45"/>
      <c r="AJ161" s="45"/>
      <c r="AK161" s="45"/>
      <c r="AL161" s="45"/>
      <c r="AM161" s="45"/>
      <c r="AN161" s="54"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v>
      </c>
    </row>
    <row r="162" spans="1:40" ht="75" hidden="1" customHeight="1" x14ac:dyDescent="0.25">
      <c r="A162" s="42" t="s">
        <v>1473</v>
      </c>
      <c r="B162" s="155">
        <f t="shared" si="4"/>
        <v>6</v>
      </c>
      <c r="C162" s="155"/>
      <c r="D162" s="42" t="s">
        <v>246</v>
      </c>
      <c r="E162" s="61" t="s">
        <v>51</v>
      </c>
      <c r="F162" s="60" t="s">
        <v>52</v>
      </c>
      <c r="G162" s="176" t="s">
        <v>53</v>
      </c>
      <c r="H162" s="176" t="s">
        <v>53</v>
      </c>
      <c r="I162" s="45" t="s">
        <v>54</v>
      </c>
      <c r="J162" s="45" t="s">
        <v>55</v>
      </c>
      <c r="K162" s="45" t="s">
        <v>42</v>
      </c>
      <c r="L162" s="49" t="s">
        <v>56</v>
      </c>
      <c r="M162" s="45" t="s">
        <v>44</v>
      </c>
      <c r="N162" s="45" t="s">
        <v>261</v>
      </c>
      <c r="O162" s="46">
        <v>0.5</v>
      </c>
      <c r="P162" s="45">
        <v>4</v>
      </c>
      <c r="Q162" s="45" t="s">
        <v>7</v>
      </c>
      <c r="R162" s="45" t="s">
        <v>262</v>
      </c>
      <c r="S162" s="45" t="s">
        <v>1632</v>
      </c>
      <c r="T162" s="43" t="str">
        <f t="shared" si="7"/>
        <v># informes de cumplimiento a elaborar y radicar</v>
      </c>
      <c r="U162" s="47">
        <v>45313</v>
      </c>
      <c r="V162" s="47">
        <v>45657</v>
      </c>
      <c r="W162" s="45" t="s">
        <v>246</v>
      </c>
      <c r="X162" s="45" t="s">
        <v>1661</v>
      </c>
      <c r="Y162" s="45" t="s">
        <v>254</v>
      </c>
      <c r="Z162" s="45" t="s">
        <v>1680</v>
      </c>
      <c r="AA162" s="45"/>
      <c r="AB162" s="45"/>
      <c r="AC162" s="45"/>
      <c r="AD162" s="45" t="s">
        <v>1681</v>
      </c>
      <c r="AE162" s="45"/>
      <c r="AF162" s="45"/>
      <c r="AG162" s="45"/>
      <c r="AH162" s="45"/>
      <c r="AI162" s="45"/>
      <c r="AJ162" s="45"/>
      <c r="AK162" s="45"/>
      <c r="AL162" s="45"/>
      <c r="AM162" s="45"/>
      <c r="AN162" s="54"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v>
      </c>
    </row>
    <row r="163" spans="1:40" s="71" customFormat="1" ht="75" hidden="1" customHeight="1" x14ac:dyDescent="0.25">
      <c r="A163" s="55" t="s">
        <v>1473</v>
      </c>
      <c r="B163" s="181">
        <f t="shared" si="4"/>
        <v>7</v>
      </c>
      <c r="C163" s="181" t="s">
        <v>1510</v>
      </c>
      <c r="D163" s="55" t="s">
        <v>246</v>
      </c>
      <c r="E163" s="167" t="s">
        <v>36</v>
      </c>
      <c r="F163" s="167" t="s">
        <v>64</v>
      </c>
      <c r="G163" s="167" t="s">
        <v>38</v>
      </c>
      <c r="H163" s="167" t="s">
        <v>39</v>
      </c>
      <c r="I163" s="167" t="s">
        <v>54</v>
      </c>
      <c r="J163" s="167" t="s">
        <v>55</v>
      </c>
      <c r="K163" s="167" t="s">
        <v>42</v>
      </c>
      <c r="L163" s="167" t="s">
        <v>247</v>
      </c>
      <c r="M163" s="167" t="s">
        <v>44</v>
      </c>
      <c r="N163" s="167" t="s">
        <v>263</v>
      </c>
      <c r="O163" s="168">
        <v>0.05</v>
      </c>
      <c r="P163" s="167">
        <v>1</v>
      </c>
      <c r="Q163" s="167" t="s">
        <v>7</v>
      </c>
      <c r="R163" s="165" t="s">
        <v>264</v>
      </c>
      <c r="S163" s="167" t="s">
        <v>265</v>
      </c>
      <c r="T163" s="169" t="str">
        <f t="shared" si="7"/>
        <v># Campañas de apropiación programadas</v>
      </c>
      <c r="U163" s="169">
        <v>45383</v>
      </c>
      <c r="V163" s="167">
        <v>45657</v>
      </c>
      <c r="W163" s="114" t="s">
        <v>246</v>
      </c>
      <c r="X163" s="114"/>
      <c r="Y163" s="104"/>
      <c r="Z163" s="114"/>
      <c r="AA163" s="114"/>
      <c r="AB163" s="114"/>
      <c r="AC163" s="114"/>
      <c r="AD163" s="54"/>
      <c r="AE163" s="164"/>
      <c r="AJ163" s="71" t="s">
        <v>266</v>
      </c>
      <c r="AK163" s="71" t="s">
        <v>266</v>
      </c>
      <c r="AN163" s="71" t="str">
        <f t="shared" si="6"/>
        <v xml:space="preserve">            Se ajusta redacción Se ajusta redacción  </v>
      </c>
    </row>
    <row r="164" spans="1:40" s="71" customFormat="1" ht="75" hidden="1" customHeight="1" x14ac:dyDescent="0.25">
      <c r="A164" s="42" t="s">
        <v>1473</v>
      </c>
      <c r="B164" s="155">
        <f t="shared" si="4"/>
        <v>8</v>
      </c>
      <c r="C164" s="155" t="s">
        <v>1510</v>
      </c>
      <c r="D164" s="42" t="s">
        <v>246</v>
      </c>
      <c r="E164" s="114" t="s">
        <v>51</v>
      </c>
      <c r="F164" s="114" t="s">
        <v>52</v>
      </c>
      <c r="G164" s="114" t="s">
        <v>53</v>
      </c>
      <c r="H164" s="114" t="s">
        <v>53</v>
      </c>
      <c r="I164" s="114" t="s">
        <v>54</v>
      </c>
      <c r="J164" s="114" t="s">
        <v>55</v>
      </c>
      <c r="K164" s="114" t="s">
        <v>42</v>
      </c>
      <c r="L164" s="114" t="s">
        <v>56</v>
      </c>
      <c r="M164" s="114" t="s">
        <v>44</v>
      </c>
      <c r="N164" s="114" t="s">
        <v>1685</v>
      </c>
      <c r="O164" s="116">
        <v>0.5</v>
      </c>
      <c r="P164" s="114">
        <v>1</v>
      </c>
      <c r="Q164" s="114" t="s">
        <v>7</v>
      </c>
      <c r="R164" s="106" t="s">
        <v>554</v>
      </c>
      <c r="S164" s="114" t="s">
        <v>555</v>
      </c>
      <c r="T164" s="96" t="str">
        <f t="shared" si="7"/>
        <v># Brief de campaña genérica a diligenciar y enviar</v>
      </c>
      <c r="U164" s="96">
        <v>45384</v>
      </c>
      <c r="V164" s="114">
        <v>45443</v>
      </c>
      <c r="W164" s="114" t="s">
        <v>246</v>
      </c>
      <c r="X164" s="114" t="s">
        <v>1661</v>
      </c>
      <c r="Y164" s="104" t="s">
        <v>254</v>
      </c>
      <c r="Z164" s="114" t="s">
        <v>1680</v>
      </c>
      <c r="AA164" s="114"/>
      <c r="AB164" s="114"/>
      <c r="AC164" s="114"/>
      <c r="AD164" s="54" t="s">
        <v>1681</v>
      </c>
      <c r="AE164" s="164"/>
      <c r="AK164" s="71" t="s">
        <v>1663</v>
      </c>
      <c r="AN164" s="71"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El denominador no debe contemplar logro numérico   </v>
      </c>
    </row>
    <row r="165" spans="1:40" s="71" customFormat="1" ht="75" hidden="1" customHeight="1" x14ac:dyDescent="0.25">
      <c r="A165" s="42" t="s">
        <v>1473</v>
      </c>
      <c r="B165" s="155">
        <f t="shared" si="4"/>
        <v>9</v>
      </c>
      <c r="C165" s="155" t="s">
        <v>1510</v>
      </c>
      <c r="D165" s="42" t="s">
        <v>246</v>
      </c>
      <c r="E165" s="114" t="s">
        <v>51</v>
      </c>
      <c r="F165" s="114" t="s">
        <v>52</v>
      </c>
      <c r="G165" s="114" t="s">
        <v>53</v>
      </c>
      <c r="H165" s="114" t="s">
        <v>53</v>
      </c>
      <c r="I165" s="114" t="s">
        <v>54</v>
      </c>
      <c r="J165" s="114" t="s">
        <v>55</v>
      </c>
      <c r="K165" s="114" t="s">
        <v>42</v>
      </c>
      <c r="L165" s="114" t="s">
        <v>56</v>
      </c>
      <c r="M165" s="114" t="s">
        <v>44</v>
      </c>
      <c r="N165" s="114" t="s">
        <v>556</v>
      </c>
      <c r="O165" s="116">
        <v>0</v>
      </c>
      <c r="P165" s="114">
        <v>1</v>
      </c>
      <c r="Q165" s="114" t="s">
        <v>7</v>
      </c>
      <c r="R165" s="106" t="s">
        <v>557</v>
      </c>
      <c r="S165" s="114" t="s">
        <v>558</v>
      </c>
      <c r="T165" s="96" t="str">
        <f t="shared" si="7"/>
        <v># concepto gráfico a elaborar y presentar</v>
      </c>
      <c r="U165" s="96">
        <v>45447</v>
      </c>
      <c r="V165" s="114">
        <v>45534</v>
      </c>
      <c r="W165" s="114" t="s">
        <v>106</v>
      </c>
      <c r="X165" s="114" t="s">
        <v>1661</v>
      </c>
      <c r="Y165" s="104" t="s">
        <v>254</v>
      </c>
      <c r="Z165" s="114" t="s">
        <v>1680</v>
      </c>
      <c r="AA165" s="114"/>
      <c r="AB165" s="114"/>
      <c r="AC165" s="114"/>
      <c r="AD165" s="54" t="s">
        <v>1681</v>
      </c>
      <c r="AE165" s="164"/>
      <c r="AI165" s="71" t="s">
        <v>50</v>
      </c>
      <c r="AK165" s="71" t="s">
        <v>1663</v>
      </c>
      <c r="AN165" s="71"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Se ajusta redacción   El denominador no debe contemplar logro numérico   </v>
      </c>
    </row>
    <row r="166" spans="1:40" s="71" customFormat="1" ht="75" hidden="1" customHeight="1" x14ac:dyDescent="0.25">
      <c r="A166" s="42" t="s">
        <v>1473</v>
      </c>
      <c r="B166" s="155">
        <f t="shared" si="4"/>
        <v>10</v>
      </c>
      <c r="C166" s="155"/>
      <c r="D166" s="42" t="s">
        <v>246</v>
      </c>
      <c r="E166" s="114" t="s">
        <v>51</v>
      </c>
      <c r="F166" s="114" t="s">
        <v>52</v>
      </c>
      <c r="G166" s="114" t="s">
        <v>53</v>
      </c>
      <c r="H166" s="114" t="s">
        <v>53</v>
      </c>
      <c r="I166" s="114" t="s">
        <v>54</v>
      </c>
      <c r="J166" s="114" t="s">
        <v>55</v>
      </c>
      <c r="K166" s="114" t="s">
        <v>42</v>
      </c>
      <c r="L166" s="114" t="s">
        <v>56</v>
      </c>
      <c r="M166" s="114" t="s">
        <v>44</v>
      </c>
      <c r="N166" s="114" t="s">
        <v>449</v>
      </c>
      <c r="O166" s="116">
        <v>0.5</v>
      </c>
      <c r="P166" s="114">
        <v>1</v>
      </c>
      <c r="Q166" s="114" t="s">
        <v>7</v>
      </c>
      <c r="R166" s="106" t="s">
        <v>450</v>
      </c>
      <c r="S166" s="114" t="s">
        <v>559</v>
      </c>
      <c r="T166" s="96" t="str">
        <f t="shared" si="7"/>
        <v>#  propuesta a revisar y aprobar</v>
      </c>
      <c r="U166" s="96">
        <v>45537</v>
      </c>
      <c r="V166" s="114">
        <v>45544</v>
      </c>
      <c r="W166" s="114" t="s">
        <v>246</v>
      </c>
      <c r="X166" s="114" t="s">
        <v>1661</v>
      </c>
      <c r="Y166" s="104"/>
      <c r="Z166" s="114"/>
      <c r="AA166" s="114"/>
      <c r="AB166" s="114"/>
      <c r="AC166" s="114" t="s">
        <v>1686</v>
      </c>
      <c r="AD166" s="54"/>
      <c r="AE166" s="164"/>
      <c r="AM166" s="71" t="s">
        <v>552</v>
      </c>
      <c r="AN166" s="71" t="str">
        <f t="shared" si="6"/>
        <v xml:space="preserve">Es una actividad no requiere asociación Categoría      Se asocia el NA correspondiente a fuente de financiación por ser una actividad           </v>
      </c>
    </row>
    <row r="167" spans="1:40" s="71" customFormat="1" ht="75" hidden="1" customHeight="1" x14ac:dyDescent="0.25">
      <c r="A167" s="42" t="s">
        <v>1473</v>
      </c>
      <c r="B167" s="155">
        <f t="shared" si="4"/>
        <v>11</v>
      </c>
      <c r="C167" s="155"/>
      <c r="D167" s="42" t="s">
        <v>246</v>
      </c>
      <c r="E167" s="114" t="s">
        <v>51</v>
      </c>
      <c r="F167" s="114" t="s">
        <v>52</v>
      </c>
      <c r="G167" s="114" t="s">
        <v>53</v>
      </c>
      <c r="H167" s="114" t="s">
        <v>53</v>
      </c>
      <c r="I167" s="114" t="s">
        <v>54</v>
      </c>
      <c r="J167" s="114" t="s">
        <v>55</v>
      </c>
      <c r="K167" s="114" t="s">
        <v>42</v>
      </c>
      <c r="L167" s="114" t="s">
        <v>56</v>
      </c>
      <c r="M167" s="114" t="s">
        <v>44</v>
      </c>
      <c r="N167" s="114" t="s">
        <v>452</v>
      </c>
      <c r="O167" s="116">
        <v>0</v>
      </c>
      <c r="P167" s="114">
        <v>1</v>
      </c>
      <c r="Q167" s="114" t="s">
        <v>7</v>
      </c>
      <c r="R167" s="106" t="s">
        <v>560</v>
      </c>
      <c r="S167" s="114" t="s">
        <v>561</v>
      </c>
      <c r="T167" s="96" t="str">
        <f t="shared" si="7"/>
        <v xml:space="preserve">#  Total de  Campañas a ejecutar </v>
      </c>
      <c r="U167" s="96">
        <v>45545</v>
      </c>
      <c r="V167" s="114">
        <v>45642</v>
      </c>
      <c r="W167" s="114" t="s">
        <v>106</v>
      </c>
      <c r="X167" s="114" t="s">
        <v>1661</v>
      </c>
      <c r="Y167" s="104"/>
      <c r="Z167" s="114"/>
      <c r="AA167" s="114"/>
      <c r="AB167" s="114"/>
      <c r="AC167" s="114" t="s">
        <v>1686</v>
      </c>
      <c r="AD167" s="54"/>
      <c r="AE167" s="164"/>
      <c r="AG167" s="71" t="s">
        <v>1687</v>
      </c>
      <c r="AM167" s="71" t="s">
        <v>552</v>
      </c>
      <c r="AN167" s="71" t="str">
        <f t="shared" si="6"/>
        <v xml:space="preserve">Es una actividad no requiere asociación Categoría      Se asocia el NA correspondiente a fuente de financiación por ser una actividad     Ajustar ponderación esta actividad es responsabilidad de otra área      </v>
      </c>
    </row>
    <row r="168" spans="1:40" s="71" customFormat="1" ht="75" hidden="1" customHeight="1" x14ac:dyDescent="0.25">
      <c r="A168" s="55" t="s">
        <v>1473</v>
      </c>
      <c r="B168" s="181">
        <f t="shared" si="4"/>
        <v>12</v>
      </c>
      <c r="C168" s="181"/>
      <c r="D168" s="55" t="s">
        <v>246</v>
      </c>
      <c r="E168" s="167" t="s">
        <v>36</v>
      </c>
      <c r="F168" s="167" t="s">
        <v>64</v>
      </c>
      <c r="G168" s="167" t="s">
        <v>38</v>
      </c>
      <c r="H168" s="167" t="s">
        <v>39</v>
      </c>
      <c r="I168" s="167" t="s">
        <v>54</v>
      </c>
      <c r="J168" s="167" t="s">
        <v>55</v>
      </c>
      <c r="K168" s="167" t="s">
        <v>42</v>
      </c>
      <c r="L168" s="167" t="s">
        <v>247</v>
      </c>
      <c r="M168" s="167" t="s">
        <v>44</v>
      </c>
      <c r="N168" s="167" t="s">
        <v>267</v>
      </c>
      <c r="O168" s="168">
        <v>0.1</v>
      </c>
      <c r="P168" s="167">
        <v>100</v>
      </c>
      <c r="Q168" s="167" t="s">
        <v>46</v>
      </c>
      <c r="R168" s="165" t="s">
        <v>268</v>
      </c>
      <c r="S168" s="167" t="s">
        <v>1688</v>
      </c>
      <c r="T168" s="169" t="str">
        <f>+S168</f>
        <v>% programa de aseguramiento a ejecutar</v>
      </c>
      <c r="U168" s="169">
        <v>45383</v>
      </c>
      <c r="V168" s="167">
        <v>45657</v>
      </c>
      <c r="W168" s="114" t="s">
        <v>246</v>
      </c>
      <c r="X168" s="114"/>
      <c r="Y168" s="104"/>
      <c r="Z168" s="114"/>
      <c r="AA168" s="114"/>
      <c r="AB168" s="114"/>
      <c r="AC168" s="114"/>
      <c r="AD168" s="54"/>
      <c r="AE168" s="164"/>
      <c r="AJ168" s="71" t="s">
        <v>50</v>
      </c>
      <c r="AK168" s="71" t="s">
        <v>50</v>
      </c>
      <c r="AN168" s="71" t="str">
        <f t="shared" si="6"/>
        <v xml:space="preserve">            Se ajusta redacción  Se ajusta redacción   </v>
      </c>
    </row>
    <row r="169" spans="1:40" s="71" customFormat="1" ht="75" hidden="1" customHeight="1" x14ac:dyDescent="0.25">
      <c r="A169" s="42" t="s">
        <v>1473</v>
      </c>
      <c r="B169" s="155">
        <f t="shared" si="4"/>
        <v>13</v>
      </c>
      <c r="C169" s="155"/>
      <c r="D169" s="42" t="s">
        <v>246</v>
      </c>
      <c r="E169" s="114" t="s">
        <v>51</v>
      </c>
      <c r="F169" s="114" t="s">
        <v>52</v>
      </c>
      <c r="G169" s="114" t="s">
        <v>53</v>
      </c>
      <c r="H169" s="114" t="s">
        <v>53</v>
      </c>
      <c r="I169" s="114" t="s">
        <v>54</v>
      </c>
      <c r="J169" s="114" t="s">
        <v>55</v>
      </c>
      <c r="K169" s="114" t="s">
        <v>42</v>
      </c>
      <c r="L169" s="114" t="s">
        <v>56</v>
      </c>
      <c r="M169" s="114" t="s">
        <v>44</v>
      </c>
      <c r="N169" s="114" t="s">
        <v>269</v>
      </c>
      <c r="O169" s="116">
        <v>0.25</v>
      </c>
      <c r="P169" s="114">
        <v>100</v>
      </c>
      <c r="Q169" s="114" t="s">
        <v>46</v>
      </c>
      <c r="R169" s="106" t="s">
        <v>270</v>
      </c>
      <c r="S169" s="114" t="s">
        <v>271</v>
      </c>
      <c r="T169" s="96" t="str">
        <f>+S169</f>
        <v>% programa de aseguramiento y mejora de la calidad de auditoría Interna PAMC definido</v>
      </c>
      <c r="U169" s="96">
        <v>45383</v>
      </c>
      <c r="V169" s="114">
        <v>45443</v>
      </c>
      <c r="W169" s="114" t="s">
        <v>246</v>
      </c>
      <c r="X169" s="114" t="s">
        <v>1661</v>
      </c>
      <c r="Y169" s="104" t="s">
        <v>254</v>
      </c>
      <c r="Z169" s="114" t="s">
        <v>1680</v>
      </c>
      <c r="AA169" s="114"/>
      <c r="AB169" s="114"/>
      <c r="AC169" s="114"/>
      <c r="AD169" s="54" t="s">
        <v>1681</v>
      </c>
      <c r="AE169" s="164"/>
      <c r="AH169" s="71" t="s">
        <v>256</v>
      </c>
      <c r="AI169" s="71" t="s">
        <v>1682</v>
      </c>
      <c r="AJ169" s="71" t="s">
        <v>1683</v>
      </c>
      <c r="AK169" s="71" t="s">
        <v>1684</v>
      </c>
      <c r="AN169" s="71"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La meta no corresponde con lo que se espera del actividad, se propone 1  La unidad de medida  no corresponde con lo que se espera del actividad, se propone numérica El numerador  no corresponde con lo que se espera del actividad, se propone numérica El denominador  no corresponde con lo que se espera del actividad, se propone numérica  </v>
      </c>
    </row>
    <row r="170" spans="1:40" s="71" customFormat="1" ht="75" hidden="1" customHeight="1" x14ac:dyDescent="0.25">
      <c r="A170" s="42" t="s">
        <v>1473</v>
      </c>
      <c r="B170" s="155">
        <f t="shared" si="4"/>
        <v>14</v>
      </c>
      <c r="C170" s="155"/>
      <c r="D170" s="42" t="s">
        <v>246</v>
      </c>
      <c r="E170" s="114" t="s">
        <v>51</v>
      </c>
      <c r="F170" s="114" t="s">
        <v>52</v>
      </c>
      <c r="G170" s="114" t="s">
        <v>53</v>
      </c>
      <c r="H170" s="114" t="s">
        <v>53</v>
      </c>
      <c r="I170" s="114" t="s">
        <v>54</v>
      </c>
      <c r="J170" s="114" t="s">
        <v>55</v>
      </c>
      <c r="K170" s="114" t="s">
        <v>42</v>
      </c>
      <c r="L170" s="114" t="s">
        <v>56</v>
      </c>
      <c r="M170" s="114" t="s">
        <v>44</v>
      </c>
      <c r="N170" s="114" t="s">
        <v>272</v>
      </c>
      <c r="O170" s="116">
        <v>0.75</v>
      </c>
      <c r="P170" s="114">
        <v>100</v>
      </c>
      <c r="Q170" s="114" t="s">
        <v>46</v>
      </c>
      <c r="R170" s="106" t="s">
        <v>273</v>
      </c>
      <c r="S170" s="114" t="s">
        <v>274</v>
      </c>
      <c r="T170" s="96" t="str">
        <f>+CONCATENATE("# ",S170)</f>
        <v># Número de actividades o capacitaciones programadas en el PAMC</v>
      </c>
      <c r="U170" s="96">
        <v>45446</v>
      </c>
      <c r="V170" s="114">
        <v>45657</v>
      </c>
      <c r="W170" s="114" t="s">
        <v>246</v>
      </c>
      <c r="X170" s="114" t="s">
        <v>1661</v>
      </c>
      <c r="Y170" s="104" t="s">
        <v>254</v>
      </c>
      <c r="Z170" s="114" t="s">
        <v>1680</v>
      </c>
      <c r="AA170" s="114"/>
      <c r="AB170" s="114"/>
      <c r="AC170" s="114"/>
      <c r="AD170" s="54" t="s">
        <v>1681</v>
      </c>
      <c r="AE170" s="164"/>
      <c r="AN170" s="71"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v>
      </c>
    </row>
    <row r="171" spans="1:40" s="71" customFormat="1" ht="75" hidden="1" customHeight="1" x14ac:dyDescent="0.25">
      <c r="A171" s="55" t="s">
        <v>1473</v>
      </c>
      <c r="B171" s="181">
        <f t="shared" si="4"/>
        <v>15</v>
      </c>
      <c r="C171" s="181"/>
      <c r="D171" s="55" t="s">
        <v>246</v>
      </c>
      <c r="E171" s="167" t="s">
        <v>36</v>
      </c>
      <c r="F171" s="167" t="s">
        <v>64</v>
      </c>
      <c r="G171" s="167" t="s">
        <v>38</v>
      </c>
      <c r="H171" s="167" t="s">
        <v>39</v>
      </c>
      <c r="I171" s="167" t="s">
        <v>54</v>
      </c>
      <c r="J171" s="167" t="s">
        <v>55</v>
      </c>
      <c r="K171" s="167" t="s">
        <v>42</v>
      </c>
      <c r="L171" s="167" t="s">
        <v>247</v>
      </c>
      <c r="M171" s="167" t="s">
        <v>44</v>
      </c>
      <c r="N171" s="167" t="s">
        <v>1633</v>
      </c>
      <c r="O171" s="168">
        <v>0.05</v>
      </c>
      <c r="P171" s="167">
        <v>100</v>
      </c>
      <c r="Q171" s="167" t="s">
        <v>46</v>
      </c>
      <c r="R171" s="165" t="s">
        <v>275</v>
      </c>
      <c r="S171" s="167" t="s">
        <v>136</v>
      </c>
      <c r="T171" s="169" t="str">
        <f>+S171</f>
        <v>% plan a ejecutar</v>
      </c>
      <c r="U171" s="169">
        <v>45383</v>
      </c>
      <c r="V171" s="167">
        <v>45657</v>
      </c>
      <c r="W171" s="114" t="s">
        <v>246</v>
      </c>
      <c r="X171" s="114"/>
      <c r="Y171" s="104"/>
      <c r="Z171" s="114"/>
      <c r="AA171" s="114"/>
      <c r="AB171" s="114"/>
      <c r="AC171" s="114"/>
      <c r="AD171" s="54"/>
      <c r="AE171" s="164"/>
      <c r="AJ171" s="71" t="s">
        <v>50</v>
      </c>
      <c r="AK171" s="71" t="s">
        <v>50</v>
      </c>
      <c r="AN171" s="71" t="str">
        <f t="shared" si="6"/>
        <v xml:space="preserve">            Se ajusta redacción  Se ajusta redacción   </v>
      </c>
    </row>
    <row r="172" spans="1:40" s="71" customFormat="1" ht="75" hidden="1" customHeight="1" x14ac:dyDescent="0.25">
      <c r="A172" s="42" t="s">
        <v>1473</v>
      </c>
      <c r="B172" s="155">
        <f t="shared" si="4"/>
        <v>16</v>
      </c>
      <c r="C172" s="155"/>
      <c r="D172" s="42" t="s">
        <v>246</v>
      </c>
      <c r="E172" s="114" t="s">
        <v>51</v>
      </c>
      <c r="F172" s="114" t="s">
        <v>52</v>
      </c>
      <c r="G172" s="114" t="s">
        <v>53</v>
      </c>
      <c r="H172" s="114" t="s">
        <v>53</v>
      </c>
      <c r="I172" s="114" t="s">
        <v>54</v>
      </c>
      <c r="J172" s="114" t="s">
        <v>55</v>
      </c>
      <c r="K172" s="114" t="s">
        <v>42</v>
      </c>
      <c r="L172" s="114" t="s">
        <v>56</v>
      </c>
      <c r="M172" s="114" t="s">
        <v>44</v>
      </c>
      <c r="N172" s="114" t="s">
        <v>276</v>
      </c>
      <c r="O172" s="116">
        <v>1</v>
      </c>
      <c r="P172" s="114">
        <v>100</v>
      </c>
      <c r="Q172" s="114" t="s">
        <v>46</v>
      </c>
      <c r="R172" s="106" t="s">
        <v>275</v>
      </c>
      <c r="S172" s="114" t="s">
        <v>136</v>
      </c>
      <c r="T172" s="96" t="str">
        <f>+S172</f>
        <v>% plan a ejecutar</v>
      </c>
      <c r="U172" s="96">
        <v>45383</v>
      </c>
      <c r="V172" s="114">
        <v>45657</v>
      </c>
      <c r="W172" s="114" t="s">
        <v>246</v>
      </c>
      <c r="X172" s="114" t="s">
        <v>1661</v>
      </c>
      <c r="Y172" s="104" t="s">
        <v>254</v>
      </c>
      <c r="Z172" s="114" t="s">
        <v>1680</v>
      </c>
      <c r="AA172" s="114"/>
      <c r="AB172" s="114"/>
      <c r="AC172" s="114"/>
      <c r="AD172" s="54" t="s">
        <v>1681</v>
      </c>
      <c r="AE172" s="164"/>
      <c r="AJ172" s="71" t="s">
        <v>50</v>
      </c>
      <c r="AK172" s="71" t="s">
        <v>50</v>
      </c>
      <c r="AN172" s="71" t="str">
        <f t="shared" si="6"/>
        <v xml:space="preserve">Es una actividad no requiere asociación Categoría  Es una actividad no requiere asociación a objetivo se asigna NA Es una actividad no requiere asociación de indicador estratégico se asocia a NA    Es una actividad no requiere asociación a Política       Se ajusta redacción  Se ajusta redacción   </v>
      </c>
    </row>
    <row r="173" spans="1:40" s="71" customFormat="1" ht="75" hidden="1" customHeight="1" x14ac:dyDescent="0.25">
      <c r="A173" s="55" t="s">
        <v>1500</v>
      </c>
      <c r="B173" s="181">
        <v>1</v>
      </c>
      <c r="C173" s="181"/>
      <c r="D173" s="55" t="s">
        <v>277</v>
      </c>
      <c r="E173" s="167" t="s">
        <v>36</v>
      </c>
      <c r="F173" s="167" t="s">
        <v>37</v>
      </c>
      <c r="G173" s="167" t="s">
        <v>128</v>
      </c>
      <c r="H173" s="167" t="s">
        <v>129</v>
      </c>
      <c r="I173" s="167" t="s">
        <v>95</v>
      </c>
      <c r="J173" s="167" t="s">
        <v>41</v>
      </c>
      <c r="K173" s="167" t="s">
        <v>42</v>
      </c>
      <c r="L173" s="167" t="s">
        <v>43</v>
      </c>
      <c r="M173" s="167" t="s">
        <v>44</v>
      </c>
      <c r="N173" s="167" t="s">
        <v>1689</v>
      </c>
      <c r="O173" s="168">
        <v>0.3</v>
      </c>
      <c r="P173" s="167">
        <v>1</v>
      </c>
      <c r="Q173" s="167" t="s">
        <v>7</v>
      </c>
      <c r="R173" s="165" t="s">
        <v>278</v>
      </c>
      <c r="S173" s="167" t="s">
        <v>1239</v>
      </c>
      <c r="T173" s="169">
        <v>45293</v>
      </c>
      <c r="U173" s="169">
        <v>45646</v>
      </c>
      <c r="V173" s="167" t="s">
        <v>277</v>
      </c>
      <c r="W173" s="114"/>
      <c r="X173" s="114"/>
      <c r="Y173" s="104" t="s">
        <v>50</v>
      </c>
      <c r="Z173" s="114"/>
      <c r="AA173" s="114"/>
      <c r="AB173" s="114"/>
      <c r="AC173" s="114"/>
      <c r="AD173" s="54" t="s">
        <v>1418</v>
      </c>
      <c r="AE173" s="164"/>
    </row>
    <row r="174" spans="1:40" s="71" customFormat="1" ht="75" hidden="1" customHeight="1" x14ac:dyDescent="0.25">
      <c r="A174" s="42" t="s">
        <v>1500</v>
      </c>
      <c r="B174" s="155">
        <f t="shared" si="4"/>
        <v>2</v>
      </c>
      <c r="C174" s="155"/>
      <c r="D174" s="42" t="s">
        <v>277</v>
      </c>
      <c r="E174" s="114" t="s">
        <v>51</v>
      </c>
      <c r="F174" s="114" t="s">
        <v>52</v>
      </c>
      <c r="G174" s="104" t="s">
        <v>53</v>
      </c>
      <c r="H174" s="114" t="s">
        <v>53</v>
      </c>
      <c r="I174" s="114" t="s">
        <v>54</v>
      </c>
      <c r="J174" s="114" t="s">
        <v>55</v>
      </c>
      <c r="K174" s="114" t="s">
        <v>42</v>
      </c>
      <c r="L174" s="114" t="s">
        <v>56</v>
      </c>
      <c r="M174" s="114" t="s">
        <v>44</v>
      </c>
      <c r="N174" s="114" t="s">
        <v>279</v>
      </c>
      <c r="O174" s="116">
        <v>0.35</v>
      </c>
      <c r="P174" s="114">
        <v>2</v>
      </c>
      <c r="Q174" s="114" t="s">
        <v>7</v>
      </c>
      <c r="R174" s="106" t="s">
        <v>280</v>
      </c>
      <c r="S174" s="114" t="s">
        <v>1240</v>
      </c>
      <c r="T174" s="96">
        <v>45293</v>
      </c>
      <c r="U174" s="96">
        <v>45565</v>
      </c>
      <c r="V174" s="114" t="s">
        <v>277</v>
      </c>
      <c r="W174" s="114"/>
      <c r="X174" s="114"/>
      <c r="Y174" s="104" t="s">
        <v>50</v>
      </c>
      <c r="Z174" s="114"/>
      <c r="AA174" s="114"/>
      <c r="AB174" s="114"/>
      <c r="AC174" s="114"/>
      <c r="AD174" s="54" t="s">
        <v>1418</v>
      </c>
      <c r="AE174" s="164"/>
    </row>
    <row r="175" spans="1:40" s="71" customFormat="1" ht="75" hidden="1" customHeight="1" x14ac:dyDescent="0.25">
      <c r="A175" s="42" t="s">
        <v>1500</v>
      </c>
      <c r="B175" s="155">
        <f t="shared" si="4"/>
        <v>3</v>
      </c>
      <c r="C175" s="155"/>
      <c r="D175" s="42" t="s">
        <v>277</v>
      </c>
      <c r="E175" s="114" t="s">
        <v>51</v>
      </c>
      <c r="F175" s="114" t="s">
        <v>52</v>
      </c>
      <c r="G175" s="104" t="s">
        <v>53</v>
      </c>
      <c r="H175" s="114" t="s">
        <v>53</v>
      </c>
      <c r="I175" s="114" t="s">
        <v>54</v>
      </c>
      <c r="J175" s="114" t="s">
        <v>55</v>
      </c>
      <c r="K175" s="114" t="s">
        <v>42</v>
      </c>
      <c r="L175" s="114" t="s">
        <v>56</v>
      </c>
      <c r="M175" s="114" t="s">
        <v>44</v>
      </c>
      <c r="N175" s="114" t="s">
        <v>281</v>
      </c>
      <c r="O175" s="116">
        <v>0.35</v>
      </c>
      <c r="P175" s="114">
        <v>1</v>
      </c>
      <c r="Q175" s="114" t="s">
        <v>7</v>
      </c>
      <c r="R175" s="106" t="s">
        <v>1690</v>
      </c>
      <c r="S175" s="114" t="s">
        <v>1691</v>
      </c>
      <c r="T175" s="96">
        <v>45566</v>
      </c>
      <c r="U175" s="96">
        <v>45625</v>
      </c>
      <c r="V175" s="114" t="s">
        <v>277</v>
      </c>
      <c r="W175" s="114"/>
      <c r="X175" s="114"/>
      <c r="Y175" s="104" t="s">
        <v>50</v>
      </c>
      <c r="Z175" s="114"/>
      <c r="AA175" s="114"/>
      <c r="AB175" s="114"/>
      <c r="AC175" s="114"/>
      <c r="AD175" s="54" t="s">
        <v>1418</v>
      </c>
      <c r="AE175" s="164"/>
    </row>
    <row r="176" spans="1:40" s="71" customFormat="1" ht="75" hidden="1" customHeight="1" x14ac:dyDescent="0.25">
      <c r="A176" s="42" t="s">
        <v>1500</v>
      </c>
      <c r="B176" s="155">
        <f t="shared" si="4"/>
        <v>4</v>
      </c>
      <c r="C176" s="155"/>
      <c r="D176" s="42" t="s">
        <v>277</v>
      </c>
      <c r="E176" s="114" t="s">
        <v>51</v>
      </c>
      <c r="F176" s="114" t="s">
        <v>52</v>
      </c>
      <c r="G176" s="104" t="s">
        <v>53</v>
      </c>
      <c r="H176" s="114" t="s">
        <v>53</v>
      </c>
      <c r="I176" s="114" t="s">
        <v>54</v>
      </c>
      <c r="J176" s="114" t="s">
        <v>55</v>
      </c>
      <c r="K176" s="114" t="s">
        <v>42</v>
      </c>
      <c r="L176" s="114" t="s">
        <v>56</v>
      </c>
      <c r="M176" s="114" t="s">
        <v>44</v>
      </c>
      <c r="N176" s="114" t="s">
        <v>282</v>
      </c>
      <c r="O176" s="116">
        <v>0.3</v>
      </c>
      <c r="P176" s="114">
        <v>1</v>
      </c>
      <c r="Q176" s="114" t="s">
        <v>7</v>
      </c>
      <c r="R176" s="106" t="s">
        <v>283</v>
      </c>
      <c r="S176" s="114" t="s">
        <v>1241</v>
      </c>
      <c r="T176" s="96">
        <v>45628</v>
      </c>
      <c r="U176" s="96">
        <v>45646</v>
      </c>
      <c r="V176" s="114" t="s">
        <v>277</v>
      </c>
      <c r="W176" s="114"/>
      <c r="X176" s="114"/>
      <c r="Y176" s="104" t="s">
        <v>50</v>
      </c>
      <c r="Z176" s="114"/>
      <c r="AA176" s="114"/>
      <c r="AB176" s="114"/>
      <c r="AC176" s="114"/>
      <c r="AD176" s="54" t="s">
        <v>1418</v>
      </c>
      <c r="AE176" s="164"/>
    </row>
    <row r="177" spans="1:39" s="71" customFormat="1" ht="75" hidden="1" customHeight="1" x14ac:dyDescent="0.25">
      <c r="A177" s="55" t="s">
        <v>1500</v>
      </c>
      <c r="B177" s="181">
        <f t="shared" si="4"/>
        <v>5</v>
      </c>
      <c r="C177" s="181"/>
      <c r="D177" s="55" t="s">
        <v>277</v>
      </c>
      <c r="E177" s="167" t="s">
        <v>36</v>
      </c>
      <c r="F177" s="167" t="s">
        <v>37</v>
      </c>
      <c r="G177" s="167" t="s">
        <v>38</v>
      </c>
      <c r="H177" s="167" t="s">
        <v>39</v>
      </c>
      <c r="I177" s="167" t="s">
        <v>40</v>
      </c>
      <c r="J177" s="167" t="s">
        <v>120</v>
      </c>
      <c r="K177" s="167" t="s">
        <v>42</v>
      </c>
      <c r="L177" s="167" t="s">
        <v>121</v>
      </c>
      <c r="M177" s="167" t="s">
        <v>44</v>
      </c>
      <c r="N177" s="167" t="s">
        <v>284</v>
      </c>
      <c r="O177" s="168">
        <v>0.3</v>
      </c>
      <c r="P177" s="167">
        <v>7</v>
      </c>
      <c r="Q177" s="167" t="s">
        <v>7</v>
      </c>
      <c r="R177" s="165" t="s">
        <v>285</v>
      </c>
      <c r="S177" s="167" t="s">
        <v>1242</v>
      </c>
      <c r="T177" s="169">
        <v>45323</v>
      </c>
      <c r="U177" s="169">
        <v>45504</v>
      </c>
      <c r="V177" s="167" t="s">
        <v>286</v>
      </c>
      <c r="W177" s="114"/>
      <c r="X177" s="114"/>
      <c r="Y177" s="104" t="s">
        <v>50</v>
      </c>
      <c r="Z177" s="114"/>
      <c r="AA177" s="114"/>
      <c r="AB177" s="114"/>
      <c r="AC177" s="114"/>
      <c r="AD177" s="54" t="s">
        <v>1418</v>
      </c>
      <c r="AE177" s="164"/>
    </row>
    <row r="178" spans="1:39" s="71" customFormat="1" ht="75" hidden="1" customHeight="1" x14ac:dyDescent="0.25">
      <c r="A178" s="42" t="s">
        <v>1500</v>
      </c>
      <c r="B178" s="155">
        <f t="shared" si="4"/>
        <v>6</v>
      </c>
      <c r="C178" s="155"/>
      <c r="D178" s="42" t="s">
        <v>277</v>
      </c>
      <c r="E178" s="114" t="s">
        <v>51</v>
      </c>
      <c r="F178" s="114" t="s">
        <v>52</v>
      </c>
      <c r="G178" s="104" t="s">
        <v>53</v>
      </c>
      <c r="H178" s="114" t="s">
        <v>53</v>
      </c>
      <c r="I178" s="114" t="s">
        <v>54</v>
      </c>
      <c r="J178" s="114" t="s">
        <v>55</v>
      </c>
      <c r="K178" s="114" t="s">
        <v>42</v>
      </c>
      <c r="L178" s="114" t="s">
        <v>56</v>
      </c>
      <c r="M178" s="114" t="s">
        <v>44</v>
      </c>
      <c r="N178" s="114" t="s">
        <v>124</v>
      </c>
      <c r="O178" s="116">
        <v>0.6</v>
      </c>
      <c r="P178" s="114">
        <v>7</v>
      </c>
      <c r="Q178" s="114" t="s">
        <v>7</v>
      </c>
      <c r="R178" s="106" t="s">
        <v>85</v>
      </c>
      <c r="S178" s="114" t="s">
        <v>1214</v>
      </c>
      <c r="T178" s="96">
        <v>45323</v>
      </c>
      <c r="U178" s="96">
        <v>45422</v>
      </c>
      <c r="V178" s="114" t="s">
        <v>277</v>
      </c>
      <c r="W178" s="114"/>
      <c r="X178" s="114"/>
      <c r="Y178" s="104" t="s">
        <v>50</v>
      </c>
      <c r="Z178" s="114"/>
      <c r="AA178" s="114"/>
      <c r="AB178" s="114"/>
      <c r="AC178" s="114"/>
      <c r="AD178" s="54" t="s">
        <v>1418</v>
      </c>
      <c r="AE178" s="164"/>
    </row>
    <row r="179" spans="1:39" s="71" customFormat="1" ht="75" hidden="1" customHeight="1" x14ac:dyDescent="0.25">
      <c r="A179" s="42" t="s">
        <v>1500</v>
      </c>
      <c r="B179" s="155">
        <f t="shared" si="4"/>
        <v>7</v>
      </c>
      <c r="C179" s="155"/>
      <c r="D179" s="42" t="s">
        <v>277</v>
      </c>
      <c r="E179" s="114" t="s">
        <v>51</v>
      </c>
      <c r="F179" s="114" t="s">
        <v>52</v>
      </c>
      <c r="G179" s="104" t="s">
        <v>53</v>
      </c>
      <c r="H179" s="114" t="s">
        <v>53</v>
      </c>
      <c r="I179" s="114" t="s">
        <v>54</v>
      </c>
      <c r="J179" s="114" t="s">
        <v>55</v>
      </c>
      <c r="K179" s="114" t="s">
        <v>42</v>
      </c>
      <c r="L179" s="114" t="s">
        <v>56</v>
      </c>
      <c r="M179" s="114" t="s">
        <v>44</v>
      </c>
      <c r="N179" s="114" t="s">
        <v>125</v>
      </c>
      <c r="O179" s="121">
        <v>0</v>
      </c>
      <c r="P179" s="114">
        <v>7</v>
      </c>
      <c r="Q179" s="114" t="s">
        <v>7</v>
      </c>
      <c r="R179" s="106" t="s">
        <v>87</v>
      </c>
      <c r="S179" s="114" t="s">
        <v>1215</v>
      </c>
      <c r="T179" s="96">
        <v>45426</v>
      </c>
      <c r="U179" s="96">
        <v>45450</v>
      </c>
      <c r="V179" s="122" t="s">
        <v>88</v>
      </c>
      <c r="W179" s="114"/>
      <c r="X179" s="114"/>
      <c r="Y179" s="104" t="s">
        <v>50</v>
      </c>
      <c r="Z179" s="114"/>
      <c r="AA179" s="114"/>
      <c r="AB179" s="114"/>
      <c r="AC179" s="114"/>
      <c r="AD179" s="54" t="s">
        <v>1418</v>
      </c>
      <c r="AE179" s="164"/>
    </row>
    <row r="180" spans="1:39" s="71" customFormat="1" ht="75" hidden="1" customHeight="1" x14ac:dyDescent="0.25">
      <c r="A180" s="42" t="s">
        <v>1500</v>
      </c>
      <c r="B180" s="155">
        <f t="shared" si="4"/>
        <v>8</v>
      </c>
      <c r="C180" s="155"/>
      <c r="D180" s="42" t="s">
        <v>277</v>
      </c>
      <c r="E180" s="114" t="s">
        <v>51</v>
      </c>
      <c r="F180" s="114" t="s">
        <v>52</v>
      </c>
      <c r="G180" s="104" t="s">
        <v>53</v>
      </c>
      <c r="H180" s="114" t="s">
        <v>53</v>
      </c>
      <c r="I180" s="114" t="s">
        <v>54</v>
      </c>
      <c r="J180" s="114" t="s">
        <v>55</v>
      </c>
      <c r="K180" s="114" t="s">
        <v>42</v>
      </c>
      <c r="L180" s="114" t="s">
        <v>56</v>
      </c>
      <c r="M180" s="114" t="s">
        <v>44</v>
      </c>
      <c r="N180" s="114" t="s">
        <v>126</v>
      </c>
      <c r="O180" s="116">
        <v>0.4</v>
      </c>
      <c r="P180" s="114">
        <v>7</v>
      </c>
      <c r="Q180" s="114" t="s">
        <v>7</v>
      </c>
      <c r="R180" s="106" t="s">
        <v>90</v>
      </c>
      <c r="S180" s="114" t="s">
        <v>1216</v>
      </c>
      <c r="T180" s="96">
        <v>45454</v>
      </c>
      <c r="U180" s="96">
        <v>45485</v>
      </c>
      <c r="V180" s="114" t="s">
        <v>277</v>
      </c>
      <c r="W180" s="114"/>
      <c r="X180" s="114"/>
      <c r="Y180" s="104" t="s">
        <v>50</v>
      </c>
      <c r="Z180" s="114"/>
      <c r="AA180" s="114"/>
      <c r="AB180" s="114"/>
      <c r="AC180" s="114"/>
      <c r="AD180" s="54" t="s">
        <v>1418</v>
      </c>
      <c r="AE180" s="164"/>
    </row>
    <row r="181" spans="1:39" s="71" customFormat="1" ht="75" hidden="1" customHeight="1" x14ac:dyDescent="0.25">
      <c r="A181" s="42"/>
      <c r="B181" s="155">
        <f t="shared" si="4"/>
        <v>9</v>
      </c>
      <c r="C181" s="155"/>
      <c r="D181" s="42" t="s">
        <v>277</v>
      </c>
      <c r="E181" s="114" t="s">
        <v>51</v>
      </c>
      <c r="F181" s="114" t="s">
        <v>52</v>
      </c>
      <c r="G181" s="104" t="s">
        <v>53</v>
      </c>
      <c r="H181" s="114" t="s">
        <v>53</v>
      </c>
      <c r="I181" s="114" t="s">
        <v>54</v>
      </c>
      <c r="J181" s="114" t="s">
        <v>55</v>
      </c>
      <c r="K181" s="114" t="s">
        <v>42</v>
      </c>
      <c r="L181" s="114" t="s">
        <v>56</v>
      </c>
      <c r="M181" s="114" t="s">
        <v>44</v>
      </c>
      <c r="N181" s="114" t="s">
        <v>127</v>
      </c>
      <c r="O181" s="121">
        <v>0</v>
      </c>
      <c r="P181" s="114">
        <v>7</v>
      </c>
      <c r="Q181" s="114" t="s">
        <v>7</v>
      </c>
      <c r="R181" s="106" t="s">
        <v>92</v>
      </c>
      <c r="S181" s="114" t="s">
        <v>1217</v>
      </c>
      <c r="T181" s="96">
        <v>45488</v>
      </c>
      <c r="U181" s="96">
        <v>45504</v>
      </c>
      <c r="V181" s="122" t="s">
        <v>88</v>
      </c>
      <c r="W181" s="114"/>
      <c r="X181" s="114"/>
      <c r="Y181" s="104" t="s">
        <v>50</v>
      </c>
      <c r="Z181" s="114"/>
      <c r="AA181" s="114"/>
      <c r="AB181" s="114"/>
      <c r="AC181" s="114"/>
      <c r="AD181" s="54" t="s">
        <v>1418</v>
      </c>
      <c r="AE181" s="164"/>
    </row>
    <row r="182" spans="1:39" s="71" customFormat="1" ht="75" hidden="1" customHeight="1" x14ac:dyDescent="0.25">
      <c r="A182" s="55"/>
      <c r="B182" s="181">
        <f t="shared" ref="B182:B245" si="8">+B181+1</f>
        <v>10</v>
      </c>
      <c r="C182" s="181"/>
      <c r="D182" s="55" t="s">
        <v>277</v>
      </c>
      <c r="E182" s="167" t="s">
        <v>36</v>
      </c>
      <c r="F182" s="167" t="s">
        <v>37</v>
      </c>
      <c r="G182" s="167" t="s">
        <v>65</v>
      </c>
      <c r="H182" s="167" t="s">
        <v>66</v>
      </c>
      <c r="I182" s="167" t="s">
        <v>1656</v>
      </c>
      <c r="J182" s="167" t="s">
        <v>185</v>
      </c>
      <c r="K182" s="167" t="s">
        <v>42</v>
      </c>
      <c r="L182" s="167" t="s">
        <v>287</v>
      </c>
      <c r="M182" s="167" t="s">
        <v>70</v>
      </c>
      <c r="N182" s="167" t="s">
        <v>288</v>
      </c>
      <c r="O182" s="168">
        <v>0.2</v>
      </c>
      <c r="P182" s="167">
        <v>1</v>
      </c>
      <c r="Q182" s="167" t="s">
        <v>7</v>
      </c>
      <c r="R182" s="165" t="s">
        <v>114</v>
      </c>
      <c r="S182" s="167" t="s">
        <v>1220</v>
      </c>
      <c r="T182" s="169">
        <v>45323</v>
      </c>
      <c r="U182" s="169">
        <v>45471</v>
      </c>
      <c r="V182" s="167" t="s">
        <v>289</v>
      </c>
      <c r="W182" s="114"/>
      <c r="X182" s="114"/>
      <c r="Y182" s="104" t="s">
        <v>50</v>
      </c>
      <c r="Z182" s="114"/>
      <c r="AA182" s="114"/>
      <c r="AB182" s="114"/>
      <c r="AC182" s="114"/>
      <c r="AD182" s="54" t="s">
        <v>1418</v>
      </c>
      <c r="AE182" s="164"/>
    </row>
    <row r="183" spans="1:39" s="71" customFormat="1" ht="75" hidden="1" customHeight="1" x14ac:dyDescent="0.25">
      <c r="A183" s="42"/>
      <c r="B183" s="155">
        <f t="shared" si="8"/>
        <v>11</v>
      </c>
      <c r="C183" s="155"/>
      <c r="D183" s="42" t="s">
        <v>277</v>
      </c>
      <c r="E183" s="114" t="s">
        <v>51</v>
      </c>
      <c r="F183" s="114" t="s">
        <v>52</v>
      </c>
      <c r="G183" s="104" t="s">
        <v>53</v>
      </c>
      <c r="H183" s="114" t="s">
        <v>53</v>
      </c>
      <c r="I183" s="114" t="s">
        <v>54</v>
      </c>
      <c r="J183" s="114" t="s">
        <v>55</v>
      </c>
      <c r="K183" s="114" t="s">
        <v>42</v>
      </c>
      <c r="L183" s="114" t="s">
        <v>56</v>
      </c>
      <c r="M183" s="114" t="s">
        <v>44</v>
      </c>
      <c r="N183" s="114" t="s">
        <v>116</v>
      </c>
      <c r="O183" s="116">
        <v>0.3</v>
      </c>
      <c r="P183" s="114">
        <v>1</v>
      </c>
      <c r="Q183" s="114" t="s">
        <v>7</v>
      </c>
      <c r="R183" s="106" t="s">
        <v>1617</v>
      </c>
      <c r="S183" s="106" t="s">
        <v>1618</v>
      </c>
      <c r="T183" s="96">
        <v>45323</v>
      </c>
      <c r="U183" s="96">
        <v>45394</v>
      </c>
      <c r="V183" s="114" t="s">
        <v>289</v>
      </c>
      <c r="W183" s="114"/>
      <c r="X183" s="114"/>
      <c r="Y183" s="104" t="s">
        <v>50</v>
      </c>
      <c r="Z183" s="114"/>
      <c r="AA183" s="114"/>
      <c r="AB183" s="114"/>
      <c r="AC183" s="114"/>
      <c r="AD183" s="54" t="s">
        <v>1418</v>
      </c>
      <c r="AE183" s="164"/>
    </row>
    <row r="184" spans="1:39" s="71" customFormat="1" ht="75" hidden="1" customHeight="1" x14ac:dyDescent="0.25">
      <c r="A184" s="42"/>
      <c r="B184" s="155">
        <f t="shared" si="8"/>
        <v>12</v>
      </c>
      <c r="C184" s="155"/>
      <c r="D184" s="42" t="s">
        <v>277</v>
      </c>
      <c r="E184" s="114" t="s">
        <v>51</v>
      </c>
      <c r="F184" s="114" t="s">
        <v>52</v>
      </c>
      <c r="G184" s="104" t="s">
        <v>53</v>
      </c>
      <c r="H184" s="114" t="s">
        <v>53</v>
      </c>
      <c r="I184" s="114" t="s">
        <v>54</v>
      </c>
      <c r="J184" s="114" t="s">
        <v>55</v>
      </c>
      <c r="K184" s="114" t="s">
        <v>42</v>
      </c>
      <c r="L184" s="114" t="s">
        <v>56</v>
      </c>
      <c r="M184" s="114" t="s">
        <v>44</v>
      </c>
      <c r="N184" s="114" t="s">
        <v>117</v>
      </c>
      <c r="O184" s="116">
        <v>0.3</v>
      </c>
      <c r="P184" s="114">
        <v>1</v>
      </c>
      <c r="Q184" s="114" t="s">
        <v>7</v>
      </c>
      <c r="R184" s="106" t="s">
        <v>1623</v>
      </c>
      <c r="S184" s="106" t="s">
        <v>1625</v>
      </c>
      <c r="T184" s="96">
        <v>45397</v>
      </c>
      <c r="U184" s="96">
        <v>45429</v>
      </c>
      <c r="V184" s="114" t="s">
        <v>289</v>
      </c>
      <c r="W184" s="114"/>
      <c r="X184" s="114"/>
      <c r="Y184" s="104" t="s">
        <v>50</v>
      </c>
      <c r="Z184" s="114"/>
      <c r="AA184" s="114"/>
      <c r="AB184" s="114"/>
      <c r="AC184" s="114"/>
      <c r="AD184" s="54" t="s">
        <v>1418</v>
      </c>
      <c r="AE184" s="164"/>
    </row>
    <row r="185" spans="1:39" s="71" customFormat="1" ht="75" hidden="1" customHeight="1" x14ac:dyDescent="0.25">
      <c r="A185" s="42"/>
      <c r="B185" s="155">
        <f t="shared" si="8"/>
        <v>13</v>
      </c>
      <c r="C185" s="155"/>
      <c r="D185" s="42" t="s">
        <v>277</v>
      </c>
      <c r="E185" s="114" t="s">
        <v>51</v>
      </c>
      <c r="F185" s="114" t="s">
        <v>52</v>
      </c>
      <c r="G185" s="104" t="s">
        <v>53</v>
      </c>
      <c r="H185" s="114" t="s">
        <v>53</v>
      </c>
      <c r="I185" s="114" t="s">
        <v>54</v>
      </c>
      <c r="J185" s="114" t="s">
        <v>55</v>
      </c>
      <c r="K185" s="114" t="s">
        <v>42</v>
      </c>
      <c r="L185" s="114" t="s">
        <v>56</v>
      </c>
      <c r="M185" s="114" t="s">
        <v>44</v>
      </c>
      <c r="N185" s="114" t="s">
        <v>118</v>
      </c>
      <c r="O185" s="116">
        <v>0.2</v>
      </c>
      <c r="P185" s="114">
        <v>1</v>
      </c>
      <c r="Q185" s="114" t="s">
        <v>7</v>
      </c>
      <c r="R185" s="106" t="s">
        <v>1624</v>
      </c>
      <c r="S185" s="114" t="s">
        <v>1626</v>
      </c>
      <c r="T185" s="96">
        <v>45432</v>
      </c>
      <c r="U185" s="96">
        <v>45450</v>
      </c>
      <c r="V185" s="114" t="s">
        <v>289</v>
      </c>
      <c r="W185" s="114"/>
      <c r="X185" s="114"/>
      <c r="Y185" s="104" t="s">
        <v>50</v>
      </c>
      <c r="Z185" s="114"/>
      <c r="AA185" s="114"/>
      <c r="AB185" s="114"/>
      <c r="AC185" s="114"/>
      <c r="AD185" s="54" t="s">
        <v>1418</v>
      </c>
      <c r="AE185" s="164"/>
    </row>
    <row r="186" spans="1:39" s="71" customFormat="1" ht="75" hidden="1" customHeight="1" x14ac:dyDescent="0.25">
      <c r="A186" s="42"/>
      <c r="B186" s="155">
        <f t="shared" si="8"/>
        <v>14</v>
      </c>
      <c r="C186" s="155"/>
      <c r="D186" s="42" t="s">
        <v>277</v>
      </c>
      <c r="E186" s="114" t="s">
        <v>51</v>
      </c>
      <c r="F186" s="114" t="s">
        <v>52</v>
      </c>
      <c r="G186" s="104" t="s">
        <v>53</v>
      </c>
      <c r="H186" s="114" t="s">
        <v>53</v>
      </c>
      <c r="I186" s="114" t="s">
        <v>54</v>
      </c>
      <c r="J186" s="114" t="s">
        <v>55</v>
      </c>
      <c r="K186" s="114" t="s">
        <v>42</v>
      </c>
      <c r="L186" s="114" t="s">
        <v>56</v>
      </c>
      <c r="M186" s="114" t="s">
        <v>44</v>
      </c>
      <c r="N186" s="123" t="s">
        <v>290</v>
      </c>
      <c r="O186" s="116">
        <v>0.2</v>
      </c>
      <c r="P186" s="114">
        <v>1</v>
      </c>
      <c r="Q186" s="114" t="s">
        <v>7</v>
      </c>
      <c r="R186" s="163" t="s">
        <v>1621</v>
      </c>
      <c r="S186" s="163" t="s">
        <v>1622</v>
      </c>
      <c r="T186" s="96">
        <v>45454</v>
      </c>
      <c r="U186" s="96">
        <v>45471</v>
      </c>
      <c r="V186" s="114" t="s">
        <v>289</v>
      </c>
      <c r="W186" s="114"/>
      <c r="X186" s="114"/>
      <c r="Y186" s="104" t="s">
        <v>50</v>
      </c>
      <c r="Z186" s="114"/>
      <c r="AA186" s="114"/>
      <c r="AB186" s="114"/>
      <c r="AC186" s="114"/>
      <c r="AD186" s="54" t="s">
        <v>1418</v>
      </c>
      <c r="AE186" s="164"/>
    </row>
    <row r="187" spans="1:39" s="71" customFormat="1" ht="75" hidden="1" customHeight="1" x14ac:dyDescent="0.25">
      <c r="A187" s="55"/>
      <c r="B187" s="181">
        <f t="shared" si="8"/>
        <v>15</v>
      </c>
      <c r="C187" s="181"/>
      <c r="D187" s="55" t="s">
        <v>277</v>
      </c>
      <c r="E187" s="167" t="s">
        <v>36</v>
      </c>
      <c r="F187" s="167" t="s">
        <v>37</v>
      </c>
      <c r="G187" s="167" t="s">
        <v>128</v>
      </c>
      <c r="H187" s="167" t="s">
        <v>129</v>
      </c>
      <c r="I187" s="167" t="s">
        <v>40</v>
      </c>
      <c r="J187" s="167" t="s">
        <v>55</v>
      </c>
      <c r="K187" s="167" t="s">
        <v>42</v>
      </c>
      <c r="L187" s="167" t="s">
        <v>187</v>
      </c>
      <c r="M187" s="167" t="s">
        <v>44</v>
      </c>
      <c r="N187" s="167" t="s">
        <v>291</v>
      </c>
      <c r="O187" s="168">
        <v>0.2</v>
      </c>
      <c r="P187" s="167">
        <v>2</v>
      </c>
      <c r="Q187" s="167" t="s">
        <v>7</v>
      </c>
      <c r="R187" s="165" t="s">
        <v>292</v>
      </c>
      <c r="S187" s="167" t="s">
        <v>1243</v>
      </c>
      <c r="T187" s="169">
        <v>45323</v>
      </c>
      <c r="U187" s="169">
        <v>45639</v>
      </c>
      <c r="V187" s="167" t="s">
        <v>277</v>
      </c>
      <c r="W187" s="114"/>
      <c r="X187" s="114"/>
      <c r="Y187" s="104" t="s">
        <v>50</v>
      </c>
      <c r="Z187" s="114"/>
      <c r="AA187" s="114"/>
      <c r="AB187" s="114"/>
      <c r="AC187" s="114"/>
      <c r="AD187" s="54" t="s">
        <v>1418</v>
      </c>
      <c r="AE187" s="164"/>
    </row>
    <row r="188" spans="1:39" s="71" customFormat="1" ht="75" hidden="1" customHeight="1" x14ac:dyDescent="0.25">
      <c r="A188" s="42"/>
      <c r="B188" s="155">
        <f t="shared" si="8"/>
        <v>16</v>
      </c>
      <c r="C188" s="155"/>
      <c r="D188" s="42" t="s">
        <v>277</v>
      </c>
      <c r="E188" s="114" t="s">
        <v>51</v>
      </c>
      <c r="F188" s="114" t="s">
        <v>52</v>
      </c>
      <c r="G188" s="104" t="s">
        <v>53</v>
      </c>
      <c r="H188" s="114" t="s">
        <v>53</v>
      </c>
      <c r="I188" s="114" t="s">
        <v>54</v>
      </c>
      <c r="J188" s="114" t="s">
        <v>55</v>
      </c>
      <c r="K188" s="114" t="s">
        <v>42</v>
      </c>
      <c r="L188" s="114" t="s">
        <v>56</v>
      </c>
      <c r="M188" s="114" t="s">
        <v>44</v>
      </c>
      <c r="N188" s="114" t="s">
        <v>293</v>
      </c>
      <c r="O188" s="116">
        <v>0.4</v>
      </c>
      <c r="P188" s="114">
        <v>1</v>
      </c>
      <c r="Q188" s="114" t="s">
        <v>7</v>
      </c>
      <c r="R188" s="106" t="s">
        <v>294</v>
      </c>
      <c r="S188" s="114" t="s">
        <v>1244</v>
      </c>
      <c r="T188" s="96">
        <v>45323</v>
      </c>
      <c r="U188" s="96">
        <v>45351</v>
      </c>
      <c r="V188" s="114" t="s">
        <v>277</v>
      </c>
      <c r="W188" s="114"/>
      <c r="X188" s="114"/>
      <c r="Y188" s="104" t="s">
        <v>50</v>
      </c>
      <c r="Z188" s="114"/>
      <c r="AA188" s="114"/>
      <c r="AB188" s="114"/>
      <c r="AC188" s="114"/>
      <c r="AD188" s="54" t="s">
        <v>1418</v>
      </c>
      <c r="AE188" s="164"/>
    </row>
    <row r="189" spans="1:39" ht="75" hidden="1" customHeight="1" x14ac:dyDescent="0.25">
      <c r="A189" s="42"/>
      <c r="B189" s="155">
        <f t="shared" si="8"/>
        <v>17</v>
      </c>
      <c r="C189" s="155"/>
      <c r="D189" s="42" t="s">
        <v>277</v>
      </c>
      <c r="E189" s="114" t="s">
        <v>51</v>
      </c>
      <c r="F189" s="114" t="s">
        <v>52</v>
      </c>
      <c r="G189" s="104" t="s">
        <v>53</v>
      </c>
      <c r="H189" s="114" t="s">
        <v>53</v>
      </c>
      <c r="I189" s="114" t="s">
        <v>54</v>
      </c>
      <c r="J189" s="114" t="s">
        <v>55</v>
      </c>
      <c r="K189" s="114" t="s">
        <v>42</v>
      </c>
      <c r="L189" s="114" t="s">
        <v>56</v>
      </c>
      <c r="M189" s="114" t="s">
        <v>44</v>
      </c>
      <c r="N189" s="114" t="s">
        <v>295</v>
      </c>
      <c r="O189" s="116">
        <v>0.6</v>
      </c>
      <c r="P189" s="114">
        <v>2</v>
      </c>
      <c r="Q189" s="114" t="s">
        <v>7</v>
      </c>
      <c r="R189" s="106" t="s">
        <v>292</v>
      </c>
      <c r="S189" s="114" t="s">
        <v>1243</v>
      </c>
      <c r="T189" s="96">
        <v>45352</v>
      </c>
      <c r="U189" s="96">
        <v>45639</v>
      </c>
      <c r="V189" s="114" t="s">
        <v>277</v>
      </c>
      <c r="W189" s="114"/>
      <c r="X189" s="114"/>
      <c r="Y189" s="104" t="s">
        <v>50</v>
      </c>
      <c r="Z189" s="114"/>
      <c r="AA189" s="114"/>
      <c r="AB189" s="114"/>
      <c r="AC189" s="114"/>
      <c r="AD189" s="54" t="s">
        <v>1418</v>
      </c>
      <c r="AE189" s="54"/>
      <c r="AF189"/>
      <c r="AM189"/>
    </row>
    <row r="190" spans="1:39" ht="75" hidden="1" customHeight="1" x14ac:dyDescent="0.25">
      <c r="A190" s="55" t="s">
        <v>1498</v>
      </c>
      <c r="B190" s="181">
        <v>1</v>
      </c>
      <c r="C190" s="181"/>
      <c r="D190" s="55" t="s">
        <v>296</v>
      </c>
      <c r="E190" s="167" t="s">
        <v>36</v>
      </c>
      <c r="F190" s="167" t="s">
        <v>64</v>
      </c>
      <c r="G190" s="167" t="s">
        <v>128</v>
      </c>
      <c r="H190" s="167" t="s">
        <v>129</v>
      </c>
      <c r="I190" s="167" t="s">
        <v>95</v>
      </c>
      <c r="J190" s="167" t="s">
        <v>297</v>
      </c>
      <c r="K190" s="167" t="s">
        <v>298</v>
      </c>
      <c r="L190" s="167" t="s">
        <v>299</v>
      </c>
      <c r="M190" s="167" t="s">
        <v>300</v>
      </c>
      <c r="N190" s="167" t="s">
        <v>301</v>
      </c>
      <c r="O190" s="168">
        <v>0.25</v>
      </c>
      <c r="P190" s="167">
        <v>100</v>
      </c>
      <c r="Q190" s="167" t="s">
        <v>46</v>
      </c>
      <c r="R190" s="167" t="s">
        <v>302</v>
      </c>
      <c r="S190" s="165" t="s">
        <v>1245</v>
      </c>
      <c r="T190" s="169">
        <v>45323</v>
      </c>
      <c r="U190" s="169">
        <v>45639</v>
      </c>
      <c r="V190" s="167" t="s">
        <v>296</v>
      </c>
      <c r="W190" s="114"/>
      <c r="X190" s="114"/>
      <c r="Y190" s="114"/>
      <c r="Z190" s="114"/>
      <c r="AA190" s="114"/>
      <c r="AB190" s="114"/>
      <c r="AC190" s="114"/>
      <c r="AD190" s="114"/>
      <c r="AE190" s="114"/>
      <c r="AF190" s="147"/>
      <c r="AG190" s="114"/>
      <c r="AH190" s="114"/>
      <c r="AI190" s="114"/>
      <c r="AJ190" s="114"/>
      <c r="AK190" s="114"/>
      <c r="AL190" s="114"/>
      <c r="AM190" s="54" t="str">
        <f t="shared" ref="AM190:AM209" si="9">+CONCATENATE(W190," ",X190," ",Y190," ",Z190," ",AA190," ",AB190," ",AC190," ",AD190," ",AE190," ",AF190," ",AG190," ",AH190," ",AI190," ",AJ190," ",AK190," ")</f>
        <v xml:space="preserve">               </v>
      </c>
    </row>
    <row r="191" spans="1:39" ht="75" hidden="1" customHeight="1" x14ac:dyDescent="0.25">
      <c r="A191" s="42" t="s">
        <v>1498</v>
      </c>
      <c r="B191" s="155">
        <f t="shared" si="8"/>
        <v>2</v>
      </c>
      <c r="C191" s="155"/>
      <c r="D191" s="42" t="s">
        <v>296</v>
      </c>
      <c r="E191" s="114" t="s">
        <v>51</v>
      </c>
      <c r="F191" s="114" t="s">
        <v>52</v>
      </c>
      <c r="G191" s="104" t="s">
        <v>53</v>
      </c>
      <c r="H191" s="114" t="s">
        <v>53</v>
      </c>
      <c r="I191" s="114" t="s">
        <v>54</v>
      </c>
      <c r="J191" s="114" t="s">
        <v>55</v>
      </c>
      <c r="K191" s="114" t="s">
        <v>42</v>
      </c>
      <c r="L191" s="114" t="s">
        <v>56</v>
      </c>
      <c r="M191" s="114" t="s">
        <v>44</v>
      </c>
      <c r="N191" s="114" t="s">
        <v>303</v>
      </c>
      <c r="O191" s="116">
        <v>0.1</v>
      </c>
      <c r="P191" s="114">
        <v>1</v>
      </c>
      <c r="Q191" s="114" t="s">
        <v>7</v>
      </c>
      <c r="R191" s="114" t="s">
        <v>304</v>
      </c>
      <c r="S191" s="113" t="s">
        <v>1246</v>
      </c>
      <c r="T191" s="96">
        <v>45323</v>
      </c>
      <c r="U191" s="96">
        <v>45342</v>
      </c>
      <c r="V191" s="114" t="s">
        <v>296</v>
      </c>
      <c r="W191" s="114"/>
      <c r="X191" s="114"/>
      <c r="Y191" s="114"/>
      <c r="Z191" s="114"/>
      <c r="AA191" s="114"/>
      <c r="AB191" s="114"/>
      <c r="AC191" s="114"/>
      <c r="AD191" s="114"/>
      <c r="AE191" s="114"/>
      <c r="AF191" s="147"/>
      <c r="AG191" s="114"/>
      <c r="AH191" s="114"/>
      <c r="AI191" s="114"/>
      <c r="AJ191" s="114"/>
      <c r="AK191" s="114"/>
      <c r="AL191" s="114"/>
      <c r="AM191" s="54" t="str">
        <f t="shared" si="9"/>
        <v xml:space="preserve">               </v>
      </c>
    </row>
    <row r="192" spans="1:39" ht="75" hidden="1" customHeight="1" x14ac:dyDescent="0.25">
      <c r="A192" s="42" t="s">
        <v>1498</v>
      </c>
      <c r="B192" s="155">
        <f t="shared" si="8"/>
        <v>3</v>
      </c>
      <c r="C192" s="155"/>
      <c r="D192" s="42" t="s">
        <v>296</v>
      </c>
      <c r="E192" s="114" t="s">
        <v>51</v>
      </c>
      <c r="F192" s="114" t="s">
        <v>52</v>
      </c>
      <c r="G192" s="104" t="s">
        <v>53</v>
      </c>
      <c r="H192" s="114" t="s">
        <v>53</v>
      </c>
      <c r="I192" s="114" t="s">
        <v>54</v>
      </c>
      <c r="J192" s="114" t="s">
        <v>55</v>
      </c>
      <c r="K192" s="114" t="s">
        <v>42</v>
      </c>
      <c r="L192" s="114" t="s">
        <v>56</v>
      </c>
      <c r="M192" s="114" t="s">
        <v>44</v>
      </c>
      <c r="N192" s="114" t="s">
        <v>305</v>
      </c>
      <c r="O192" s="116">
        <v>0.25</v>
      </c>
      <c r="P192" s="114">
        <v>40</v>
      </c>
      <c r="Q192" s="114" t="s">
        <v>7</v>
      </c>
      <c r="R192" s="114" t="s">
        <v>306</v>
      </c>
      <c r="S192" s="113" t="s">
        <v>1692</v>
      </c>
      <c r="T192" s="96">
        <v>45349</v>
      </c>
      <c r="U192" s="96">
        <v>45625</v>
      </c>
      <c r="V192" s="114" t="s">
        <v>296</v>
      </c>
      <c r="W192" s="114"/>
      <c r="X192" s="114"/>
      <c r="Y192" s="114"/>
      <c r="Z192" s="114"/>
      <c r="AA192" s="114"/>
      <c r="AB192" s="114"/>
      <c r="AC192" s="114"/>
      <c r="AD192" s="114"/>
      <c r="AE192" s="114"/>
      <c r="AF192" s="147"/>
      <c r="AG192" s="114"/>
      <c r="AH192" s="114"/>
      <c r="AI192" s="114"/>
      <c r="AJ192" s="114"/>
      <c r="AK192" s="114"/>
      <c r="AL192" s="114"/>
      <c r="AM192" s="54" t="str">
        <f t="shared" si="9"/>
        <v xml:space="preserve">               </v>
      </c>
    </row>
    <row r="193" spans="1:39" ht="75" hidden="1" customHeight="1" x14ac:dyDescent="0.25">
      <c r="A193" s="42" t="s">
        <v>1498</v>
      </c>
      <c r="B193" s="155">
        <f t="shared" si="8"/>
        <v>4</v>
      </c>
      <c r="C193" s="155"/>
      <c r="D193" s="42" t="s">
        <v>296</v>
      </c>
      <c r="E193" s="114" t="s">
        <v>51</v>
      </c>
      <c r="F193" s="114" t="s">
        <v>52</v>
      </c>
      <c r="G193" s="104" t="s">
        <v>53</v>
      </c>
      <c r="H193" s="114" t="s">
        <v>53</v>
      </c>
      <c r="I193" s="114" t="s">
        <v>54</v>
      </c>
      <c r="J193" s="114" t="s">
        <v>55</v>
      </c>
      <c r="K193" s="114" t="s">
        <v>42</v>
      </c>
      <c r="L193" s="114" t="s">
        <v>56</v>
      </c>
      <c r="M193" s="114" t="s">
        <v>44</v>
      </c>
      <c r="N193" s="114" t="s">
        <v>307</v>
      </c>
      <c r="O193" s="116">
        <v>0.3</v>
      </c>
      <c r="P193" s="114">
        <v>190</v>
      </c>
      <c r="Q193" s="114" t="s">
        <v>7</v>
      </c>
      <c r="R193" s="114" t="s">
        <v>308</v>
      </c>
      <c r="S193" s="113" t="s">
        <v>1247</v>
      </c>
      <c r="T193" s="96">
        <v>45352</v>
      </c>
      <c r="U193" s="96">
        <v>45632</v>
      </c>
      <c r="V193" s="114" t="s">
        <v>296</v>
      </c>
      <c r="W193" s="114"/>
      <c r="X193" s="114"/>
      <c r="Y193" s="114"/>
      <c r="Z193" s="114"/>
      <c r="AA193" s="114"/>
      <c r="AB193" s="114"/>
      <c r="AC193" s="114"/>
      <c r="AD193" s="114"/>
      <c r="AE193" s="114"/>
      <c r="AF193" s="147"/>
      <c r="AG193" s="114"/>
      <c r="AH193" s="114"/>
      <c r="AI193" s="114"/>
      <c r="AJ193" s="114"/>
      <c r="AK193" s="114"/>
      <c r="AL193" s="114"/>
      <c r="AM193" s="54" t="str">
        <f t="shared" si="9"/>
        <v xml:space="preserve">               </v>
      </c>
    </row>
    <row r="194" spans="1:39" ht="75" hidden="1" customHeight="1" x14ac:dyDescent="0.25">
      <c r="A194" s="42" t="s">
        <v>1498</v>
      </c>
      <c r="B194" s="155">
        <f t="shared" si="8"/>
        <v>5</v>
      </c>
      <c r="C194" s="155"/>
      <c r="D194" s="42" t="s">
        <v>296</v>
      </c>
      <c r="E194" s="114" t="s">
        <v>51</v>
      </c>
      <c r="F194" s="114" t="s">
        <v>52</v>
      </c>
      <c r="G194" s="104" t="s">
        <v>53</v>
      </c>
      <c r="H194" s="114" t="s">
        <v>53</v>
      </c>
      <c r="I194" s="114" t="s">
        <v>54</v>
      </c>
      <c r="J194" s="114" t="s">
        <v>55</v>
      </c>
      <c r="K194" s="114" t="s">
        <v>42</v>
      </c>
      <c r="L194" s="114" t="s">
        <v>56</v>
      </c>
      <c r="M194" s="114" t="s">
        <v>44</v>
      </c>
      <c r="N194" s="114" t="s">
        <v>309</v>
      </c>
      <c r="O194" s="116">
        <v>0.25</v>
      </c>
      <c r="P194" s="114">
        <v>40</v>
      </c>
      <c r="Q194" s="114" t="s">
        <v>7</v>
      </c>
      <c r="R194" s="114" t="s">
        <v>310</v>
      </c>
      <c r="S194" s="113" t="s">
        <v>1248</v>
      </c>
      <c r="T194" s="96">
        <v>45323</v>
      </c>
      <c r="U194" s="96">
        <v>45625</v>
      </c>
      <c r="V194" s="114" t="s">
        <v>296</v>
      </c>
      <c r="W194" s="114"/>
      <c r="X194" s="114"/>
      <c r="Y194" s="114"/>
      <c r="Z194" s="114"/>
      <c r="AA194" s="114"/>
      <c r="AB194" s="114"/>
      <c r="AC194" s="114"/>
      <c r="AD194" s="114"/>
      <c r="AE194" s="114"/>
      <c r="AF194" s="147"/>
      <c r="AG194" s="114"/>
      <c r="AH194" s="114"/>
      <c r="AI194" s="114"/>
      <c r="AJ194" s="114"/>
      <c r="AK194" s="114"/>
      <c r="AL194" s="114"/>
      <c r="AM194" s="54" t="str">
        <f t="shared" si="9"/>
        <v xml:space="preserve">               </v>
      </c>
    </row>
    <row r="195" spans="1:39" ht="75" hidden="1" customHeight="1" x14ac:dyDescent="0.25">
      <c r="A195" s="42" t="s">
        <v>1498</v>
      </c>
      <c r="B195" s="155">
        <f t="shared" si="8"/>
        <v>6</v>
      </c>
      <c r="C195" s="155"/>
      <c r="D195" s="42" t="s">
        <v>296</v>
      </c>
      <c r="E195" s="114" t="s">
        <v>51</v>
      </c>
      <c r="F195" s="114" t="s">
        <v>52</v>
      </c>
      <c r="G195" s="104" t="s">
        <v>53</v>
      </c>
      <c r="H195" s="114" t="s">
        <v>53</v>
      </c>
      <c r="I195" s="114" t="s">
        <v>54</v>
      </c>
      <c r="J195" s="114" t="s">
        <v>55</v>
      </c>
      <c r="K195" s="114" t="s">
        <v>42</v>
      </c>
      <c r="L195" s="114" t="s">
        <v>56</v>
      </c>
      <c r="M195" s="114" t="s">
        <v>44</v>
      </c>
      <c r="N195" s="114" t="s">
        <v>311</v>
      </c>
      <c r="O195" s="116">
        <v>0.1</v>
      </c>
      <c r="P195" s="114">
        <v>1</v>
      </c>
      <c r="Q195" s="114" t="s">
        <v>7</v>
      </c>
      <c r="R195" s="114" t="s">
        <v>1693</v>
      </c>
      <c r="S195" s="113" t="s">
        <v>1694</v>
      </c>
      <c r="T195" s="96">
        <v>45635</v>
      </c>
      <c r="U195" s="96">
        <v>45639</v>
      </c>
      <c r="V195" s="114" t="s">
        <v>296</v>
      </c>
      <c r="W195" s="114"/>
      <c r="X195" s="114"/>
      <c r="Y195" s="114"/>
      <c r="Z195" s="114"/>
      <c r="AA195" s="114"/>
      <c r="AB195" s="114"/>
      <c r="AC195" s="114"/>
      <c r="AD195" s="114"/>
      <c r="AE195" s="114"/>
      <c r="AF195" s="147"/>
      <c r="AG195" s="114"/>
      <c r="AH195" s="114"/>
      <c r="AI195" s="114"/>
      <c r="AJ195" s="114"/>
      <c r="AK195" s="113" t="s">
        <v>1648</v>
      </c>
      <c r="AL195" s="114"/>
      <c r="AM195" s="54" t="str">
        <f t="shared" si="9"/>
        <v xml:space="preserve">              la actividad se va a realizar en 4 días? </v>
      </c>
    </row>
    <row r="196" spans="1:39" ht="75" hidden="1" customHeight="1" x14ac:dyDescent="0.25">
      <c r="A196" s="55" t="s">
        <v>1498</v>
      </c>
      <c r="B196" s="181">
        <f t="shared" si="8"/>
        <v>7</v>
      </c>
      <c r="C196" s="181"/>
      <c r="D196" s="55" t="s">
        <v>296</v>
      </c>
      <c r="E196" s="167" t="s">
        <v>36</v>
      </c>
      <c r="F196" s="167" t="s">
        <v>64</v>
      </c>
      <c r="G196" s="167" t="s">
        <v>312</v>
      </c>
      <c r="H196" s="167" t="s">
        <v>313</v>
      </c>
      <c r="I196" s="167" t="s">
        <v>95</v>
      </c>
      <c r="J196" s="167" t="s">
        <v>314</v>
      </c>
      <c r="K196" s="167" t="s">
        <v>298</v>
      </c>
      <c r="L196" s="167" t="s">
        <v>299</v>
      </c>
      <c r="M196" s="167" t="s">
        <v>300</v>
      </c>
      <c r="N196" s="167" t="s">
        <v>315</v>
      </c>
      <c r="O196" s="168">
        <v>0.4</v>
      </c>
      <c r="P196" s="167">
        <v>100</v>
      </c>
      <c r="Q196" s="167" t="s">
        <v>46</v>
      </c>
      <c r="R196" s="167" t="s">
        <v>316</v>
      </c>
      <c r="S196" s="165" t="s">
        <v>1249</v>
      </c>
      <c r="T196" s="169">
        <v>45323</v>
      </c>
      <c r="U196" s="169">
        <v>45639</v>
      </c>
      <c r="V196" s="167" t="s">
        <v>296</v>
      </c>
      <c r="W196" s="114"/>
      <c r="X196" s="114"/>
      <c r="Y196" s="114"/>
      <c r="Z196" s="114"/>
      <c r="AA196" s="114"/>
      <c r="AB196" s="114"/>
      <c r="AC196" s="114"/>
      <c r="AD196" s="114"/>
      <c r="AE196" s="114"/>
      <c r="AF196" s="147"/>
      <c r="AG196" s="114"/>
      <c r="AH196" s="114"/>
      <c r="AI196" s="114"/>
      <c r="AJ196" s="114"/>
      <c r="AK196" s="114"/>
      <c r="AL196" s="114"/>
      <c r="AM196" s="54" t="str">
        <f t="shared" si="9"/>
        <v xml:space="preserve">               </v>
      </c>
    </row>
    <row r="197" spans="1:39" ht="75" hidden="1" customHeight="1" x14ac:dyDescent="0.25">
      <c r="A197" s="42" t="s">
        <v>1498</v>
      </c>
      <c r="B197" s="155">
        <f t="shared" si="8"/>
        <v>8</v>
      </c>
      <c r="C197" s="155"/>
      <c r="D197" s="42" t="s">
        <v>296</v>
      </c>
      <c r="E197" s="114" t="s">
        <v>51</v>
      </c>
      <c r="F197" s="114" t="s">
        <v>52</v>
      </c>
      <c r="G197" s="104" t="s">
        <v>53</v>
      </c>
      <c r="H197" s="114" t="s">
        <v>53</v>
      </c>
      <c r="I197" s="114" t="s">
        <v>54</v>
      </c>
      <c r="J197" s="114" t="s">
        <v>55</v>
      </c>
      <c r="K197" s="114" t="s">
        <v>42</v>
      </c>
      <c r="L197" s="114" t="s">
        <v>56</v>
      </c>
      <c r="M197" s="114" t="s">
        <v>44</v>
      </c>
      <c r="N197" s="114" t="s">
        <v>317</v>
      </c>
      <c r="O197" s="116">
        <v>0.1</v>
      </c>
      <c r="P197" s="114">
        <v>1</v>
      </c>
      <c r="Q197" s="114" t="s">
        <v>7</v>
      </c>
      <c r="R197" s="114" t="s">
        <v>318</v>
      </c>
      <c r="S197" s="113" t="s">
        <v>1250</v>
      </c>
      <c r="T197" s="96">
        <v>45323</v>
      </c>
      <c r="U197" s="96">
        <v>45351</v>
      </c>
      <c r="V197" s="114" t="s">
        <v>296</v>
      </c>
      <c r="W197" s="114"/>
      <c r="X197" s="114"/>
      <c r="Y197" s="114"/>
      <c r="Z197" s="114"/>
      <c r="AA197" s="114"/>
      <c r="AB197" s="114"/>
      <c r="AC197" s="114"/>
      <c r="AD197" s="114"/>
      <c r="AE197" s="114"/>
      <c r="AF197" s="147"/>
      <c r="AG197" s="114"/>
      <c r="AH197" s="114"/>
      <c r="AI197" s="114"/>
      <c r="AJ197" s="114"/>
      <c r="AK197" s="114"/>
      <c r="AL197" s="114"/>
      <c r="AM197" s="54" t="str">
        <f t="shared" si="9"/>
        <v xml:space="preserve">               </v>
      </c>
    </row>
    <row r="198" spans="1:39" ht="75" hidden="1" customHeight="1" x14ac:dyDescent="0.25">
      <c r="A198" s="42" t="s">
        <v>1498</v>
      </c>
      <c r="B198" s="155">
        <f t="shared" si="8"/>
        <v>9</v>
      </c>
      <c r="C198" s="155"/>
      <c r="D198" s="42" t="s">
        <v>296</v>
      </c>
      <c r="E198" s="114" t="s">
        <v>51</v>
      </c>
      <c r="F198" s="114" t="s">
        <v>52</v>
      </c>
      <c r="G198" s="104" t="s">
        <v>53</v>
      </c>
      <c r="H198" s="114" t="s">
        <v>53</v>
      </c>
      <c r="I198" s="114" t="s">
        <v>54</v>
      </c>
      <c r="J198" s="114" t="s">
        <v>55</v>
      </c>
      <c r="K198" s="114" t="s">
        <v>42</v>
      </c>
      <c r="L198" s="114" t="s">
        <v>56</v>
      </c>
      <c r="M198" s="114" t="s">
        <v>44</v>
      </c>
      <c r="N198" s="114" t="s">
        <v>319</v>
      </c>
      <c r="O198" s="116">
        <v>0.25</v>
      </c>
      <c r="P198" s="114">
        <v>30</v>
      </c>
      <c r="Q198" s="114" t="s">
        <v>7</v>
      </c>
      <c r="R198" s="114" t="s">
        <v>1695</v>
      </c>
      <c r="S198" s="113" t="s">
        <v>1696</v>
      </c>
      <c r="T198" s="96">
        <v>45383</v>
      </c>
      <c r="U198" s="96">
        <v>45625</v>
      </c>
      <c r="V198" s="114" t="s">
        <v>296</v>
      </c>
      <c r="W198" s="114"/>
      <c r="X198" s="114"/>
      <c r="Y198" s="114"/>
      <c r="Z198" s="114"/>
      <c r="AA198" s="114"/>
      <c r="AB198" s="114"/>
      <c r="AC198" s="114"/>
      <c r="AD198" s="114"/>
      <c r="AE198" s="114"/>
      <c r="AF198" s="147"/>
      <c r="AG198" s="114"/>
      <c r="AH198" s="114"/>
      <c r="AI198" s="114"/>
      <c r="AJ198" s="114"/>
      <c r="AK198" s="114"/>
      <c r="AL198" s="114"/>
      <c r="AM198" s="54" t="str">
        <f t="shared" si="9"/>
        <v xml:space="preserve">               </v>
      </c>
    </row>
    <row r="199" spans="1:39" ht="75" hidden="1" customHeight="1" x14ac:dyDescent="0.25">
      <c r="A199" s="42" t="s">
        <v>1498</v>
      </c>
      <c r="B199" s="155">
        <f t="shared" si="8"/>
        <v>10</v>
      </c>
      <c r="C199" s="155"/>
      <c r="D199" s="42" t="s">
        <v>296</v>
      </c>
      <c r="E199" s="114" t="s">
        <v>51</v>
      </c>
      <c r="F199" s="114" t="s">
        <v>52</v>
      </c>
      <c r="G199" s="104" t="s">
        <v>53</v>
      </c>
      <c r="H199" s="114" t="s">
        <v>53</v>
      </c>
      <c r="I199" s="114" t="s">
        <v>54</v>
      </c>
      <c r="J199" s="114" t="s">
        <v>55</v>
      </c>
      <c r="K199" s="114" t="s">
        <v>42</v>
      </c>
      <c r="L199" s="114" t="s">
        <v>56</v>
      </c>
      <c r="M199" s="114" t="s">
        <v>44</v>
      </c>
      <c r="N199" s="114" t="s">
        <v>320</v>
      </c>
      <c r="O199" s="116">
        <v>0.3</v>
      </c>
      <c r="P199" s="114">
        <v>115</v>
      </c>
      <c r="Q199" s="114" t="s">
        <v>7</v>
      </c>
      <c r="R199" s="114" t="s">
        <v>321</v>
      </c>
      <c r="S199" s="113" t="s">
        <v>1251</v>
      </c>
      <c r="T199" s="96">
        <v>45352</v>
      </c>
      <c r="U199" s="96">
        <v>45625</v>
      </c>
      <c r="V199" s="114" t="s">
        <v>296</v>
      </c>
      <c r="W199" s="114"/>
      <c r="X199" s="114"/>
      <c r="Y199" s="114"/>
      <c r="Z199" s="114"/>
      <c r="AA199" s="114"/>
      <c r="AB199" s="114"/>
      <c r="AC199" s="114"/>
      <c r="AD199" s="114"/>
      <c r="AE199" s="114"/>
      <c r="AF199" s="147"/>
      <c r="AG199" s="114"/>
      <c r="AH199" s="114"/>
      <c r="AI199" s="114"/>
      <c r="AJ199" s="114"/>
      <c r="AK199" s="114"/>
      <c r="AL199" s="114"/>
      <c r="AM199" s="54" t="str">
        <f t="shared" si="9"/>
        <v xml:space="preserve">               </v>
      </c>
    </row>
    <row r="200" spans="1:39" ht="75" hidden="1" customHeight="1" x14ac:dyDescent="0.25">
      <c r="A200" s="42" t="s">
        <v>1498</v>
      </c>
      <c r="B200" s="155">
        <f t="shared" si="8"/>
        <v>11</v>
      </c>
      <c r="C200" s="155"/>
      <c r="D200" s="42" t="s">
        <v>296</v>
      </c>
      <c r="E200" s="114" t="s">
        <v>51</v>
      </c>
      <c r="F200" s="114" t="s">
        <v>52</v>
      </c>
      <c r="G200" s="104" t="s">
        <v>53</v>
      </c>
      <c r="H200" s="114" t="s">
        <v>53</v>
      </c>
      <c r="I200" s="114" t="s">
        <v>54</v>
      </c>
      <c r="J200" s="114" t="s">
        <v>55</v>
      </c>
      <c r="K200" s="114" t="s">
        <v>42</v>
      </c>
      <c r="L200" s="114" t="s">
        <v>56</v>
      </c>
      <c r="M200" s="114" t="s">
        <v>44</v>
      </c>
      <c r="N200" s="120" t="s">
        <v>322</v>
      </c>
      <c r="O200" s="116">
        <v>0.25</v>
      </c>
      <c r="P200" s="114">
        <v>20</v>
      </c>
      <c r="Q200" s="114" t="s">
        <v>7</v>
      </c>
      <c r="R200" s="114" t="s">
        <v>323</v>
      </c>
      <c r="S200" s="113" t="s">
        <v>1252</v>
      </c>
      <c r="T200" s="96">
        <v>45383</v>
      </c>
      <c r="U200" s="96">
        <v>45625</v>
      </c>
      <c r="V200" s="114" t="s">
        <v>296</v>
      </c>
      <c r="W200" s="114"/>
      <c r="X200" s="114"/>
      <c r="Y200" s="114"/>
      <c r="Z200" s="114"/>
      <c r="AA200" s="114"/>
      <c r="AB200" s="114"/>
      <c r="AC200" s="114"/>
      <c r="AD200" s="114"/>
      <c r="AE200" s="119" t="s">
        <v>324</v>
      </c>
      <c r="AF200" s="147"/>
      <c r="AG200" s="114"/>
      <c r="AH200" s="114"/>
      <c r="AI200" s="114"/>
      <c r="AJ200" s="114"/>
      <c r="AK200" s="114"/>
      <c r="AL200" s="114"/>
      <c r="AM200" s="54" t="str">
        <f t="shared" si="9"/>
        <v xml:space="preserve">        Toda redacción de Actividad debe iniciar con un verbo , la actividad contemplaba, Jornadas d..       </v>
      </c>
    </row>
    <row r="201" spans="1:39" ht="75" hidden="1" customHeight="1" x14ac:dyDescent="0.25">
      <c r="A201" s="42" t="s">
        <v>1498</v>
      </c>
      <c r="B201" s="155">
        <f t="shared" si="8"/>
        <v>12</v>
      </c>
      <c r="C201" s="155"/>
      <c r="D201" s="42" t="s">
        <v>296</v>
      </c>
      <c r="E201" s="114" t="s">
        <v>51</v>
      </c>
      <c r="F201" s="114" t="s">
        <v>52</v>
      </c>
      <c r="G201" s="104" t="s">
        <v>53</v>
      </c>
      <c r="H201" s="114" t="s">
        <v>53</v>
      </c>
      <c r="I201" s="114" t="s">
        <v>54</v>
      </c>
      <c r="J201" s="114" t="s">
        <v>55</v>
      </c>
      <c r="K201" s="114" t="s">
        <v>42</v>
      </c>
      <c r="L201" s="114" t="s">
        <v>56</v>
      </c>
      <c r="M201" s="114" t="s">
        <v>44</v>
      </c>
      <c r="N201" s="114" t="s">
        <v>325</v>
      </c>
      <c r="O201" s="116">
        <v>0.1</v>
      </c>
      <c r="P201" s="114">
        <v>1</v>
      </c>
      <c r="Q201" s="114" t="s">
        <v>7</v>
      </c>
      <c r="R201" s="114" t="s">
        <v>326</v>
      </c>
      <c r="S201" s="113" t="s">
        <v>1253</v>
      </c>
      <c r="T201" s="96">
        <v>45628</v>
      </c>
      <c r="U201" s="96">
        <v>45639</v>
      </c>
      <c r="V201" s="114" t="s">
        <v>296</v>
      </c>
      <c r="W201" s="114"/>
      <c r="X201" s="114"/>
      <c r="Y201" s="114"/>
      <c r="Z201" s="114"/>
      <c r="AA201" s="114"/>
      <c r="AB201" s="114"/>
      <c r="AC201" s="114"/>
      <c r="AD201" s="114"/>
      <c r="AE201" s="114"/>
      <c r="AF201" s="147"/>
      <c r="AG201" s="114"/>
      <c r="AH201" s="114"/>
      <c r="AI201" s="114"/>
      <c r="AJ201" s="114"/>
      <c r="AK201" s="113" t="s">
        <v>1652</v>
      </c>
      <c r="AL201" s="114"/>
      <c r="AM201" s="54" t="str">
        <f t="shared" si="9"/>
        <v xml:space="preserve">              la actividad se va a realizar en 11 días? </v>
      </c>
    </row>
    <row r="202" spans="1:39" ht="75" hidden="1" customHeight="1" x14ac:dyDescent="0.25">
      <c r="A202" s="55" t="s">
        <v>1498</v>
      </c>
      <c r="B202" s="181">
        <f t="shared" si="8"/>
        <v>13</v>
      </c>
      <c r="C202" s="181"/>
      <c r="D202" s="55" t="s">
        <v>296</v>
      </c>
      <c r="E202" s="167" t="s">
        <v>36</v>
      </c>
      <c r="F202" s="167" t="s">
        <v>37</v>
      </c>
      <c r="G202" s="167" t="s">
        <v>312</v>
      </c>
      <c r="H202" s="167" t="s">
        <v>313</v>
      </c>
      <c r="I202" s="167" t="s">
        <v>95</v>
      </c>
      <c r="J202" s="167" t="s">
        <v>327</v>
      </c>
      <c r="K202" s="167" t="s">
        <v>298</v>
      </c>
      <c r="L202" s="167" t="s">
        <v>299</v>
      </c>
      <c r="M202" s="167" t="s">
        <v>300</v>
      </c>
      <c r="N202" s="167" t="s">
        <v>328</v>
      </c>
      <c r="O202" s="168">
        <v>0.25</v>
      </c>
      <c r="P202" s="167">
        <v>100</v>
      </c>
      <c r="Q202" s="167" t="s">
        <v>46</v>
      </c>
      <c r="R202" s="167" t="s">
        <v>329</v>
      </c>
      <c r="S202" s="165" t="s">
        <v>1254</v>
      </c>
      <c r="T202" s="169">
        <v>45383</v>
      </c>
      <c r="U202" s="169">
        <v>45639</v>
      </c>
      <c r="V202" s="167" t="s">
        <v>296</v>
      </c>
      <c r="W202" s="114"/>
      <c r="X202" s="114"/>
      <c r="Y202" s="114"/>
      <c r="Z202" s="114"/>
      <c r="AA202" s="114"/>
      <c r="AB202" s="114"/>
      <c r="AC202" s="114"/>
      <c r="AD202" s="114"/>
      <c r="AE202" s="114"/>
      <c r="AF202" s="147"/>
      <c r="AG202" s="114"/>
      <c r="AH202" s="114"/>
      <c r="AI202" s="114"/>
      <c r="AJ202" s="114"/>
      <c r="AK202" s="114"/>
      <c r="AL202" s="114"/>
      <c r="AM202" s="54" t="str">
        <f t="shared" si="9"/>
        <v xml:space="preserve">               </v>
      </c>
    </row>
    <row r="203" spans="1:39" ht="75" hidden="1" customHeight="1" x14ac:dyDescent="0.25">
      <c r="A203" s="42" t="s">
        <v>1498</v>
      </c>
      <c r="B203" s="155">
        <f t="shared" si="8"/>
        <v>14</v>
      </c>
      <c r="C203" s="155"/>
      <c r="D203" s="42" t="s">
        <v>296</v>
      </c>
      <c r="E203" s="114" t="s">
        <v>51</v>
      </c>
      <c r="F203" s="114" t="s">
        <v>52</v>
      </c>
      <c r="G203" s="104" t="s">
        <v>53</v>
      </c>
      <c r="H203" s="114" t="s">
        <v>53</v>
      </c>
      <c r="I203" s="114" t="s">
        <v>54</v>
      </c>
      <c r="J203" s="114" t="s">
        <v>55</v>
      </c>
      <c r="K203" s="114" t="s">
        <v>42</v>
      </c>
      <c r="L203" s="114" t="s">
        <v>56</v>
      </c>
      <c r="M203" s="114" t="s">
        <v>44</v>
      </c>
      <c r="N203" s="114" t="s">
        <v>330</v>
      </c>
      <c r="O203" s="116">
        <v>0.2</v>
      </c>
      <c r="P203" s="114">
        <v>1</v>
      </c>
      <c r="Q203" s="114" t="s">
        <v>7</v>
      </c>
      <c r="R203" s="114" t="s">
        <v>331</v>
      </c>
      <c r="S203" s="113" t="s">
        <v>1255</v>
      </c>
      <c r="T203" s="96">
        <v>45383</v>
      </c>
      <c r="U203" s="96">
        <v>45412</v>
      </c>
      <c r="V203" s="114" t="s">
        <v>296</v>
      </c>
      <c r="W203" s="114"/>
      <c r="X203" s="114"/>
      <c r="Y203" s="114"/>
      <c r="Z203" s="114"/>
      <c r="AA203" s="114"/>
      <c r="AB203" s="114"/>
      <c r="AC203" s="114"/>
      <c r="AD203" s="114"/>
      <c r="AE203" s="114"/>
      <c r="AF203" s="147"/>
      <c r="AG203" s="114"/>
      <c r="AH203" s="114"/>
      <c r="AI203" s="114"/>
      <c r="AJ203" s="114"/>
      <c r="AK203" s="114"/>
      <c r="AL203" s="114"/>
      <c r="AM203" s="54" t="str">
        <f t="shared" si="9"/>
        <v xml:space="preserve">               </v>
      </c>
    </row>
    <row r="204" spans="1:39" ht="75" hidden="1" customHeight="1" x14ac:dyDescent="0.25">
      <c r="A204" s="42" t="s">
        <v>1498</v>
      </c>
      <c r="B204" s="155">
        <f t="shared" si="8"/>
        <v>15</v>
      </c>
      <c r="C204" s="155"/>
      <c r="D204" s="42" t="s">
        <v>296</v>
      </c>
      <c r="E204" s="114" t="s">
        <v>51</v>
      </c>
      <c r="F204" s="114" t="s">
        <v>52</v>
      </c>
      <c r="G204" s="104" t="s">
        <v>53</v>
      </c>
      <c r="H204" s="114" t="s">
        <v>53</v>
      </c>
      <c r="I204" s="114" t="s">
        <v>54</v>
      </c>
      <c r="J204" s="114" t="s">
        <v>55</v>
      </c>
      <c r="K204" s="114" t="s">
        <v>42</v>
      </c>
      <c r="L204" s="114" t="s">
        <v>56</v>
      </c>
      <c r="M204" s="114" t="s">
        <v>44</v>
      </c>
      <c r="N204" s="114" t="s">
        <v>332</v>
      </c>
      <c r="O204" s="116">
        <v>0.6</v>
      </c>
      <c r="P204" s="114">
        <v>3</v>
      </c>
      <c r="Q204" s="114" t="s">
        <v>7</v>
      </c>
      <c r="R204" s="114" t="s">
        <v>333</v>
      </c>
      <c r="S204" s="113" t="s">
        <v>1256</v>
      </c>
      <c r="T204" s="96">
        <v>45414</v>
      </c>
      <c r="U204" s="96">
        <v>45625</v>
      </c>
      <c r="V204" s="114" t="s">
        <v>296</v>
      </c>
      <c r="W204" s="114"/>
      <c r="X204" s="114"/>
      <c r="Y204" s="114"/>
      <c r="Z204" s="114"/>
      <c r="AA204" s="114"/>
      <c r="AB204" s="114"/>
      <c r="AC204" s="114"/>
      <c r="AD204" s="114"/>
      <c r="AE204" s="114"/>
      <c r="AF204" s="147"/>
      <c r="AG204" s="114"/>
      <c r="AH204" s="114"/>
      <c r="AI204" s="114"/>
      <c r="AJ204" s="114"/>
      <c r="AK204" s="114"/>
      <c r="AL204" s="114"/>
      <c r="AM204" s="54" t="str">
        <f t="shared" si="9"/>
        <v xml:space="preserve">               </v>
      </c>
    </row>
    <row r="205" spans="1:39" ht="75" hidden="1" customHeight="1" x14ac:dyDescent="0.25">
      <c r="A205" s="42" t="s">
        <v>1498</v>
      </c>
      <c r="B205" s="155">
        <f t="shared" si="8"/>
        <v>16</v>
      </c>
      <c r="C205" s="155"/>
      <c r="D205" s="42" t="s">
        <v>296</v>
      </c>
      <c r="E205" s="114" t="s">
        <v>51</v>
      </c>
      <c r="F205" s="114" t="s">
        <v>52</v>
      </c>
      <c r="G205" s="104" t="s">
        <v>53</v>
      </c>
      <c r="H205" s="114" t="s">
        <v>53</v>
      </c>
      <c r="I205" s="114" t="s">
        <v>54</v>
      </c>
      <c r="J205" s="114" t="s">
        <v>55</v>
      </c>
      <c r="K205" s="114" t="s">
        <v>42</v>
      </c>
      <c r="L205" s="114" t="s">
        <v>56</v>
      </c>
      <c r="M205" s="114" t="s">
        <v>44</v>
      </c>
      <c r="N205" s="114" t="s">
        <v>334</v>
      </c>
      <c r="O205" s="116">
        <v>0.2</v>
      </c>
      <c r="P205" s="114">
        <v>1</v>
      </c>
      <c r="Q205" s="114" t="s">
        <v>7</v>
      </c>
      <c r="R205" s="114" t="s">
        <v>326</v>
      </c>
      <c r="S205" s="113" t="s">
        <v>1253</v>
      </c>
      <c r="T205" s="96">
        <v>45628</v>
      </c>
      <c r="U205" s="96">
        <v>45639</v>
      </c>
      <c r="V205" s="114" t="s">
        <v>296</v>
      </c>
      <c r="W205" s="114"/>
      <c r="X205" s="114"/>
      <c r="Y205" s="114"/>
      <c r="Z205" s="114"/>
      <c r="AA205" s="114"/>
      <c r="AB205" s="114"/>
      <c r="AC205" s="114"/>
      <c r="AD205" s="114"/>
      <c r="AE205" s="114"/>
      <c r="AF205" s="147"/>
      <c r="AG205" s="114"/>
      <c r="AH205" s="114"/>
      <c r="AI205" s="114"/>
      <c r="AJ205" s="114"/>
      <c r="AK205" s="113" t="s">
        <v>1652</v>
      </c>
      <c r="AL205" s="114"/>
      <c r="AM205" s="54" t="str">
        <f t="shared" si="9"/>
        <v xml:space="preserve">              la actividad se va a realizar en 11 días? </v>
      </c>
    </row>
    <row r="206" spans="1:39" ht="75" hidden="1" customHeight="1" x14ac:dyDescent="0.25">
      <c r="A206" s="55" t="s">
        <v>1498</v>
      </c>
      <c r="B206" s="181">
        <f t="shared" si="8"/>
        <v>17</v>
      </c>
      <c r="C206" s="181"/>
      <c r="D206" s="55" t="s">
        <v>296</v>
      </c>
      <c r="E206" s="167" t="s">
        <v>36</v>
      </c>
      <c r="F206" s="167" t="s">
        <v>37</v>
      </c>
      <c r="G206" s="167" t="s">
        <v>312</v>
      </c>
      <c r="H206" s="167" t="s">
        <v>313</v>
      </c>
      <c r="I206" s="167" t="s">
        <v>95</v>
      </c>
      <c r="J206" s="167" t="s">
        <v>314</v>
      </c>
      <c r="K206" s="167" t="s">
        <v>298</v>
      </c>
      <c r="L206" s="167" t="s">
        <v>299</v>
      </c>
      <c r="M206" s="167" t="s">
        <v>300</v>
      </c>
      <c r="N206" s="167" t="s">
        <v>335</v>
      </c>
      <c r="O206" s="168">
        <v>0.1</v>
      </c>
      <c r="P206" s="167">
        <v>100</v>
      </c>
      <c r="Q206" s="167" t="s">
        <v>46</v>
      </c>
      <c r="R206" s="167" t="s">
        <v>336</v>
      </c>
      <c r="S206" s="165" t="s">
        <v>1257</v>
      </c>
      <c r="T206" s="169">
        <v>45383</v>
      </c>
      <c r="U206" s="169">
        <v>45639</v>
      </c>
      <c r="V206" s="167" t="s">
        <v>296</v>
      </c>
      <c r="W206" s="114"/>
      <c r="X206" s="114"/>
      <c r="Y206" s="114"/>
      <c r="Z206" s="114"/>
      <c r="AA206" s="114"/>
      <c r="AB206" s="114"/>
      <c r="AC206" s="114"/>
      <c r="AD206" s="114"/>
      <c r="AE206" s="114"/>
      <c r="AF206" s="147"/>
      <c r="AG206" s="114"/>
      <c r="AH206" s="114"/>
      <c r="AI206" s="114"/>
      <c r="AJ206" s="114"/>
      <c r="AK206" s="114"/>
      <c r="AL206" s="114"/>
      <c r="AM206" s="54" t="str">
        <f t="shared" si="9"/>
        <v xml:space="preserve">               </v>
      </c>
    </row>
    <row r="207" spans="1:39" ht="75" hidden="1" customHeight="1" x14ac:dyDescent="0.25">
      <c r="A207" s="42" t="s">
        <v>1498</v>
      </c>
      <c r="B207" s="155">
        <f t="shared" si="8"/>
        <v>18</v>
      </c>
      <c r="C207" s="155"/>
      <c r="D207" s="42" t="s">
        <v>296</v>
      </c>
      <c r="E207" s="114" t="s">
        <v>51</v>
      </c>
      <c r="F207" s="114" t="s">
        <v>52</v>
      </c>
      <c r="G207" s="104" t="s">
        <v>53</v>
      </c>
      <c r="H207" s="114" t="s">
        <v>53</v>
      </c>
      <c r="I207" s="114" t="s">
        <v>54</v>
      </c>
      <c r="J207" s="114" t="s">
        <v>55</v>
      </c>
      <c r="K207" s="114" t="s">
        <v>42</v>
      </c>
      <c r="L207" s="114" t="s">
        <v>56</v>
      </c>
      <c r="M207" s="114" t="s">
        <v>44</v>
      </c>
      <c r="N207" s="114" t="s">
        <v>337</v>
      </c>
      <c r="O207" s="116">
        <v>0.2</v>
      </c>
      <c r="P207" s="114">
        <v>1</v>
      </c>
      <c r="Q207" s="114" t="s">
        <v>7</v>
      </c>
      <c r="R207" s="114" t="s">
        <v>338</v>
      </c>
      <c r="S207" s="113" t="s">
        <v>1258</v>
      </c>
      <c r="T207" s="96">
        <v>45383</v>
      </c>
      <c r="U207" s="96">
        <v>45412</v>
      </c>
      <c r="V207" s="114" t="s">
        <v>296</v>
      </c>
      <c r="W207" s="114"/>
      <c r="X207" s="114"/>
      <c r="Y207" s="114"/>
      <c r="Z207" s="114"/>
      <c r="AA207" s="114"/>
      <c r="AB207" s="114"/>
      <c r="AC207" s="114"/>
      <c r="AD207" s="114"/>
      <c r="AE207" s="114"/>
      <c r="AF207" s="147"/>
      <c r="AG207" s="114"/>
      <c r="AH207" s="114"/>
      <c r="AI207" s="114"/>
      <c r="AJ207" s="114"/>
      <c r="AK207" s="114"/>
      <c r="AL207" s="114"/>
      <c r="AM207" s="54" t="str">
        <f t="shared" si="9"/>
        <v xml:space="preserve">               </v>
      </c>
    </row>
    <row r="208" spans="1:39" ht="75" hidden="1" customHeight="1" x14ac:dyDescent="0.25">
      <c r="A208" s="42" t="s">
        <v>1498</v>
      </c>
      <c r="B208" s="155">
        <f t="shared" si="8"/>
        <v>19</v>
      </c>
      <c r="C208" s="155"/>
      <c r="D208" s="42" t="s">
        <v>296</v>
      </c>
      <c r="E208" s="114" t="s">
        <v>51</v>
      </c>
      <c r="F208" s="114" t="s">
        <v>52</v>
      </c>
      <c r="G208" s="104" t="s">
        <v>53</v>
      </c>
      <c r="H208" s="114" t="s">
        <v>53</v>
      </c>
      <c r="I208" s="114" t="s">
        <v>54</v>
      </c>
      <c r="J208" s="114" t="s">
        <v>55</v>
      </c>
      <c r="K208" s="114" t="s">
        <v>42</v>
      </c>
      <c r="L208" s="114" t="s">
        <v>56</v>
      </c>
      <c r="M208" s="114" t="s">
        <v>44</v>
      </c>
      <c r="N208" s="114" t="s">
        <v>339</v>
      </c>
      <c r="O208" s="116">
        <v>0.6</v>
      </c>
      <c r="P208" s="114">
        <v>2</v>
      </c>
      <c r="Q208" s="114" t="s">
        <v>7</v>
      </c>
      <c r="R208" s="114" t="s">
        <v>340</v>
      </c>
      <c r="S208" s="113" t="s">
        <v>1259</v>
      </c>
      <c r="T208" s="96">
        <v>45414</v>
      </c>
      <c r="U208" s="96">
        <v>45625</v>
      </c>
      <c r="V208" s="114" t="s">
        <v>296</v>
      </c>
      <c r="W208" s="114"/>
      <c r="X208" s="114"/>
      <c r="Y208" s="114"/>
      <c r="Z208" s="114"/>
      <c r="AA208" s="114"/>
      <c r="AB208" s="114"/>
      <c r="AC208" s="114"/>
      <c r="AD208" s="114"/>
      <c r="AE208" s="114"/>
      <c r="AF208" s="147"/>
      <c r="AG208" s="114"/>
      <c r="AH208" s="114"/>
      <c r="AI208" s="114"/>
      <c r="AJ208" s="114"/>
      <c r="AK208" s="114"/>
      <c r="AL208" s="114"/>
      <c r="AM208" s="54" t="str">
        <f t="shared" si="9"/>
        <v xml:space="preserve">               </v>
      </c>
    </row>
    <row r="209" spans="1:39" ht="75" hidden="1" customHeight="1" x14ac:dyDescent="0.25">
      <c r="A209" s="42" t="s">
        <v>1498</v>
      </c>
      <c r="B209" s="155">
        <f t="shared" si="8"/>
        <v>20</v>
      </c>
      <c r="C209" s="155"/>
      <c r="D209" s="42" t="s">
        <v>296</v>
      </c>
      <c r="E209" s="114" t="s">
        <v>51</v>
      </c>
      <c r="F209" s="114" t="s">
        <v>52</v>
      </c>
      <c r="G209" s="104" t="s">
        <v>53</v>
      </c>
      <c r="H209" s="114" t="s">
        <v>53</v>
      </c>
      <c r="I209" s="114" t="s">
        <v>54</v>
      </c>
      <c r="J209" s="114" t="s">
        <v>55</v>
      </c>
      <c r="K209" s="114" t="s">
        <v>42</v>
      </c>
      <c r="L209" s="114" t="s">
        <v>56</v>
      </c>
      <c r="M209" s="114" t="s">
        <v>44</v>
      </c>
      <c r="N209" s="114" t="s">
        <v>1697</v>
      </c>
      <c r="O209" s="116">
        <v>0.2</v>
      </c>
      <c r="P209" s="114">
        <v>1</v>
      </c>
      <c r="Q209" s="114" t="s">
        <v>7</v>
      </c>
      <c r="R209" s="114" t="s">
        <v>1698</v>
      </c>
      <c r="S209" s="113" t="s">
        <v>1699</v>
      </c>
      <c r="T209" s="96">
        <v>45628</v>
      </c>
      <c r="U209" s="96">
        <v>45639</v>
      </c>
      <c r="V209" s="114" t="s">
        <v>296</v>
      </c>
      <c r="W209" s="114"/>
      <c r="X209" s="114"/>
      <c r="Y209" s="114"/>
      <c r="Z209" s="114"/>
      <c r="AA209" s="114"/>
      <c r="AB209" s="114"/>
      <c r="AC209" s="114"/>
      <c r="AD209" s="114"/>
      <c r="AE209" s="114"/>
      <c r="AF209" s="147"/>
      <c r="AG209" s="114"/>
      <c r="AH209" s="114"/>
      <c r="AI209" s="114"/>
      <c r="AJ209" s="114"/>
      <c r="AK209" s="113" t="s">
        <v>1652</v>
      </c>
      <c r="AL209" s="114"/>
      <c r="AM209" s="54" t="str">
        <f t="shared" si="9"/>
        <v xml:space="preserve">              la actividad se va a realizar en 11 días? </v>
      </c>
    </row>
    <row r="210" spans="1:39" ht="75" hidden="1" customHeight="1" x14ac:dyDescent="0.25">
      <c r="A210" s="55" t="s">
        <v>1498</v>
      </c>
      <c r="B210" s="181">
        <v>1</v>
      </c>
      <c r="C210" s="181"/>
      <c r="D210" s="55" t="s">
        <v>341</v>
      </c>
      <c r="E210" s="167" t="s">
        <v>36</v>
      </c>
      <c r="F210" s="167" t="s">
        <v>64</v>
      </c>
      <c r="G210" s="167" t="s">
        <v>312</v>
      </c>
      <c r="H210" s="167" t="s">
        <v>313</v>
      </c>
      <c r="I210" s="167" t="s">
        <v>95</v>
      </c>
      <c r="J210" s="167" t="s">
        <v>41</v>
      </c>
      <c r="K210" s="167" t="s">
        <v>298</v>
      </c>
      <c r="L210" s="167" t="s">
        <v>342</v>
      </c>
      <c r="M210" s="167" t="s">
        <v>97</v>
      </c>
      <c r="N210" s="167" t="s">
        <v>343</v>
      </c>
      <c r="O210" s="168">
        <v>0.1</v>
      </c>
      <c r="P210" s="167" t="s">
        <v>344</v>
      </c>
      <c r="Q210" s="167" t="s">
        <v>46</v>
      </c>
      <c r="R210" s="167" t="s">
        <v>1700</v>
      </c>
      <c r="S210" s="165" t="s">
        <v>345</v>
      </c>
      <c r="T210" s="169">
        <v>45306</v>
      </c>
      <c r="U210" s="169">
        <v>45642</v>
      </c>
      <c r="V210" s="167" t="s">
        <v>341</v>
      </c>
      <c r="W210" s="114"/>
      <c r="X210" s="114"/>
      <c r="Y210" s="114"/>
      <c r="Z210" s="114"/>
      <c r="AA210" s="114"/>
      <c r="AB210" s="114"/>
      <c r="AC210" s="114"/>
      <c r="AD210" s="114"/>
      <c r="AE210" s="114"/>
      <c r="AF210" s="147"/>
      <c r="AG210" s="114"/>
      <c r="AH210" s="114"/>
      <c r="AI210" s="114"/>
      <c r="AJ210" s="114"/>
      <c r="AK210" s="114" t="s">
        <v>1660</v>
      </c>
      <c r="AL210" s="54"/>
      <c r="AM210"/>
    </row>
    <row r="211" spans="1:39" ht="75" hidden="1" customHeight="1" x14ac:dyDescent="0.25">
      <c r="A211" s="42" t="s">
        <v>1498</v>
      </c>
      <c r="B211" s="155">
        <f t="shared" si="8"/>
        <v>2</v>
      </c>
      <c r="C211" s="155"/>
      <c r="D211" s="42" t="s">
        <v>341</v>
      </c>
      <c r="E211" s="114" t="s">
        <v>51</v>
      </c>
      <c r="F211" s="70" t="s">
        <v>52</v>
      </c>
      <c r="G211" s="114" t="s">
        <v>53</v>
      </c>
      <c r="H211" s="114" t="s">
        <v>53</v>
      </c>
      <c r="I211" s="114" t="s">
        <v>54</v>
      </c>
      <c r="J211" s="114" t="s">
        <v>55</v>
      </c>
      <c r="K211" s="114" t="s">
        <v>42</v>
      </c>
      <c r="L211" s="114" t="s">
        <v>56</v>
      </c>
      <c r="M211" s="114" t="s">
        <v>44</v>
      </c>
      <c r="N211" s="114" t="s">
        <v>346</v>
      </c>
      <c r="O211" s="116">
        <v>0.4</v>
      </c>
      <c r="P211" s="114">
        <v>100</v>
      </c>
      <c r="Q211" s="114" t="s">
        <v>46</v>
      </c>
      <c r="R211" s="114" t="s">
        <v>1701</v>
      </c>
      <c r="S211" s="113" t="s">
        <v>1702</v>
      </c>
      <c r="T211" s="96">
        <v>45306</v>
      </c>
      <c r="U211" s="96">
        <v>45351</v>
      </c>
      <c r="V211" s="114" t="s">
        <v>341</v>
      </c>
      <c r="W211" s="114" t="s">
        <v>1661</v>
      </c>
      <c r="X211" s="114"/>
      <c r="Y211" s="114"/>
      <c r="Z211" s="114"/>
      <c r="AA211" s="114"/>
      <c r="AB211" s="114"/>
      <c r="AC211" s="114"/>
      <c r="AD211" s="114"/>
      <c r="AE211" s="114"/>
      <c r="AF211" s="147"/>
      <c r="AG211" s="114"/>
      <c r="AH211" s="114"/>
      <c r="AI211" s="114"/>
      <c r="AJ211" s="114"/>
      <c r="AK211" s="114"/>
      <c r="AL211" s="54"/>
      <c r="AM211"/>
    </row>
    <row r="212" spans="1:39" ht="75" hidden="1" customHeight="1" x14ac:dyDescent="0.25">
      <c r="A212" s="42" t="s">
        <v>1498</v>
      </c>
      <c r="B212" s="155">
        <f t="shared" si="8"/>
        <v>3</v>
      </c>
      <c r="C212" s="155"/>
      <c r="D212" s="42" t="s">
        <v>341</v>
      </c>
      <c r="E212" s="114" t="s">
        <v>51</v>
      </c>
      <c r="F212" s="70" t="s">
        <v>52</v>
      </c>
      <c r="G212" s="114" t="s">
        <v>53</v>
      </c>
      <c r="H212" s="114" t="s">
        <v>53</v>
      </c>
      <c r="I212" s="114" t="s">
        <v>54</v>
      </c>
      <c r="J212" s="114" t="s">
        <v>55</v>
      </c>
      <c r="K212" s="114" t="s">
        <v>42</v>
      </c>
      <c r="L212" s="114" t="s">
        <v>56</v>
      </c>
      <c r="M212" s="114" t="s">
        <v>44</v>
      </c>
      <c r="N212" s="114" t="s">
        <v>347</v>
      </c>
      <c r="O212" s="116">
        <v>0.3</v>
      </c>
      <c r="P212" s="114">
        <v>1</v>
      </c>
      <c r="Q212" s="114" t="s">
        <v>7</v>
      </c>
      <c r="R212" s="114" t="s">
        <v>348</v>
      </c>
      <c r="S212" s="113" t="s">
        <v>349</v>
      </c>
      <c r="T212" s="96">
        <v>45352</v>
      </c>
      <c r="U212" s="96">
        <v>45380</v>
      </c>
      <c r="V212" s="114" t="s">
        <v>341</v>
      </c>
      <c r="W212" s="114" t="s">
        <v>1661</v>
      </c>
      <c r="X212" s="114"/>
      <c r="Y212" s="114"/>
      <c r="Z212" s="114"/>
      <c r="AA212" s="114"/>
      <c r="AB212" s="114"/>
      <c r="AC212" s="114"/>
      <c r="AD212" s="114"/>
      <c r="AE212" s="114"/>
      <c r="AF212" s="147"/>
      <c r="AG212" s="114"/>
      <c r="AH212" s="114"/>
      <c r="AI212" s="114"/>
      <c r="AJ212" s="114"/>
      <c r="AK212" s="114"/>
      <c r="AL212" s="54"/>
      <c r="AM212"/>
    </row>
    <row r="213" spans="1:39" ht="75" hidden="1" customHeight="1" x14ac:dyDescent="0.25">
      <c r="A213" s="42" t="s">
        <v>1498</v>
      </c>
      <c r="B213" s="155">
        <f t="shared" si="8"/>
        <v>4</v>
      </c>
      <c r="C213" s="155"/>
      <c r="D213" s="42" t="s">
        <v>341</v>
      </c>
      <c r="E213" s="114" t="s">
        <v>51</v>
      </c>
      <c r="F213" s="70" t="s">
        <v>52</v>
      </c>
      <c r="G213" s="114" t="s">
        <v>53</v>
      </c>
      <c r="H213" s="114" t="s">
        <v>53</v>
      </c>
      <c r="I213" s="114" t="s">
        <v>54</v>
      </c>
      <c r="J213" s="114" t="s">
        <v>55</v>
      </c>
      <c r="K213" s="114" t="s">
        <v>42</v>
      </c>
      <c r="L213" s="114" t="s">
        <v>56</v>
      </c>
      <c r="M213" s="114" t="s">
        <v>44</v>
      </c>
      <c r="N213" s="114" t="s">
        <v>350</v>
      </c>
      <c r="O213" s="116">
        <v>0.3</v>
      </c>
      <c r="P213" s="114">
        <v>100</v>
      </c>
      <c r="Q213" s="114" t="s">
        <v>46</v>
      </c>
      <c r="R213" s="114" t="s">
        <v>351</v>
      </c>
      <c r="S213" s="113" t="s">
        <v>352</v>
      </c>
      <c r="T213" s="118">
        <v>45474</v>
      </c>
      <c r="U213" s="96">
        <v>45642</v>
      </c>
      <c r="V213" s="114" t="s">
        <v>341</v>
      </c>
      <c r="W213" s="114" t="s">
        <v>1661</v>
      </c>
      <c r="X213" s="114"/>
      <c r="Y213" s="114"/>
      <c r="Z213" s="114"/>
      <c r="AA213" s="114"/>
      <c r="AB213" s="114"/>
      <c r="AC213" s="114"/>
      <c r="AD213" s="114"/>
      <c r="AE213" s="114"/>
      <c r="AF213" s="147"/>
      <c r="AG213" s="114"/>
      <c r="AH213" s="114"/>
      <c r="AI213" s="114"/>
      <c r="AJ213" s="114"/>
      <c r="AK213" s="114" t="s">
        <v>1660</v>
      </c>
      <c r="AL213" s="54"/>
      <c r="AM213"/>
    </row>
    <row r="214" spans="1:39" ht="75" hidden="1" customHeight="1" x14ac:dyDescent="0.25">
      <c r="A214" s="55" t="s">
        <v>1498</v>
      </c>
      <c r="B214" s="181">
        <f t="shared" si="8"/>
        <v>5</v>
      </c>
      <c r="C214" s="181"/>
      <c r="D214" s="55" t="s">
        <v>341</v>
      </c>
      <c r="E214" s="167" t="s">
        <v>36</v>
      </c>
      <c r="F214" s="167" t="s">
        <v>64</v>
      </c>
      <c r="G214" s="167" t="s">
        <v>38</v>
      </c>
      <c r="H214" s="167" t="s">
        <v>39</v>
      </c>
      <c r="I214" s="167" t="s">
        <v>95</v>
      </c>
      <c r="J214" s="167" t="s">
        <v>41</v>
      </c>
      <c r="K214" s="167" t="s">
        <v>353</v>
      </c>
      <c r="L214" s="167" t="s">
        <v>299</v>
      </c>
      <c r="M214" s="167" t="s">
        <v>354</v>
      </c>
      <c r="N214" s="167" t="s">
        <v>355</v>
      </c>
      <c r="O214" s="168">
        <v>0.1</v>
      </c>
      <c r="P214" s="167">
        <v>1</v>
      </c>
      <c r="Q214" s="167" t="s">
        <v>7</v>
      </c>
      <c r="R214" s="167" t="s">
        <v>356</v>
      </c>
      <c r="S214" s="165" t="s">
        <v>357</v>
      </c>
      <c r="T214" s="169">
        <v>45327</v>
      </c>
      <c r="U214" s="169">
        <v>45463</v>
      </c>
      <c r="V214" s="167" t="s">
        <v>341</v>
      </c>
      <c r="W214" s="114"/>
      <c r="X214" s="114"/>
      <c r="Y214" s="114"/>
      <c r="Z214" s="114"/>
      <c r="AA214" s="114"/>
      <c r="AB214" s="114"/>
      <c r="AC214" s="114"/>
      <c r="AD214" s="114"/>
      <c r="AE214" s="114"/>
      <c r="AF214" s="147"/>
      <c r="AG214" s="114"/>
      <c r="AH214" s="114"/>
      <c r="AI214" s="114"/>
      <c r="AJ214" s="114"/>
      <c r="AK214" s="114"/>
      <c r="AL214" s="54"/>
      <c r="AM214"/>
    </row>
    <row r="215" spans="1:39" ht="75" hidden="1" customHeight="1" x14ac:dyDescent="0.25">
      <c r="A215" s="42" t="s">
        <v>1498</v>
      </c>
      <c r="B215" s="155">
        <f t="shared" si="8"/>
        <v>6</v>
      </c>
      <c r="C215" s="155"/>
      <c r="D215" s="42" t="s">
        <v>341</v>
      </c>
      <c r="E215" s="114" t="s">
        <v>51</v>
      </c>
      <c r="F215" s="70" t="s">
        <v>52</v>
      </c>
      <c r="G215" s="114" t="s">
        <v>53</v>
      </c>
      <c r="H215" s="114" t="s">
        <v>53</v>
      </c>
      <c r="I215" s="114" t="s">
        <v>54</v>
      </c>
      <c r="J215" s="114" t="s">
        <v>55</v>
      </c>
      <c r="K215" s="114" t="s">
        <v>42</v>
      </c>
      <c r="L215" s="114" t="s">
        <v>56</v>
      </c>
      <c r="M215" s="114" t="s">
        <v>44</v>
      </c>
      <c r="N215" s="114" t="s">
        <v>358</v>
      </c>
      <c r="O215" s="116">
        <v>0.3</v>
      </c>
      <c r="P215" s="114">
        <v>1</v>
      </c>
      <c r="Q215" s="114" t="s">
        <v>7</v>
      </c>
      <c r="R215" s="114" t="s">
        <v>359</v>
      </c>
      <c r="S215" s="113" t="s">
        <v>360</v>
      </c>
      <c r="T215" s="96">
        <v>45327</v>
      </c>
      <c r="U215" s="96">
        <v>45380</v>
      </c>
      <c r="V215" s="114" t="s">
        <v>341</v>
      </c>
      <c r="W215" s="114" t="s">
        <v>1661</v>
      </c>
      <c r="X215" s="114"/>
      <c r="Y215" s="114"/>
      <c r="Z215" s="114"/>
      <c r="AA215" s="114"/>
      <c r="AB215" s="114"/>
      <c r="AC215" s="114"/>
      <c r="AD215" s="114"/>
      <c r="AE215" s="114"/>
      <c r="AF215" s="147"/>
      <c r="AG215" s="114"/>
      <c r="AH215" s="114"/>
      <c r="AI215" s="114"/>
      <c r="AJ215" s="114"/>
      <c r="AK215" s="114"/>
      <c r="AL215" s="54"/>
      <c r="AM215"/>
    </row>
    <row r="216" spans="1:39" ht="75" hidden="1" customHeight="1" x14ac:dyDescent="0.25">
      <c r="A216" s="42" t="s">
        <v>1498</v>
      </c>
      <c r="B216" s="155">
        <f t="shared" si="8"/>
        <v>7</v>
      </c>
      <c r="C216" s="155"/>
      <c r="D216" s="42" t="s">
        <v>341</v>
      </c>
      <c r="E216" s="114" t="s">
        <v>51</v>
      </c>
      <c r="F216" s="70" t="s">
        <v>52</v>
      </c>
      <c r="G216" s="114" t="s">
        <v>53</v>
      </c>
      <c r="H216" s="114" t="s">
        <v>53</v>
      </c>
      <c r="I216" s="114" t="s">
        <v>54</v>
      </c>
      <c r="J216" s="114" t="s">
        <v>55</v>
      </c>
      <c r="K216" s="114" t="s">
        <v>42</v>
      </c>
      <c r="L216" s="114" t="s">
        <v>56</v>
      </c>
      <c r="M216" s="114" t="s">
        <v>44</v>
      </c>
      <c r="N216" s="114" t="s">
        <v>361</v>
      </c>
      <c r="O216" s="116">
        <v>0.3</v>
      </c>
      <c r="P216" s="114">
        <v>1</v>
      </c>
      <c r="Q216" s="114" t="s">
        <v>7</v>
      </c>
      <c r="R216" s="114" t="s">
        <v>362</v>
      </c>
      <c r="S216" s="113" t="s">
        <v>363</v>
      </c>
      <c r="T216" s="96">
        <v>45383</v>
      </c>
      <c r="U216" s="96">
        <v>45436</v>
      </c>
      <c r="V216" s="114" t="s">
        <v>106</v>
      </c>
      <c r="W216" s="114" t="s">
        <v>1661</v>
      </c>
      <c r="X216" s="114"/>
      <c r="Y216" s="114"/>
      <c r="Z216" s="114"/>
      <c r="AA216" s="114"/>
      <c r="AB216" s="114"/>
      <c r="AC216" s="114"/>
      <c r="AD216" s="114"/>
      <c r="AE216" s="114"/>
      <c r="AF216" s="147"/>
      <c r="AG216" s="114"/>
      <c r="AH216" s="114"/>
      <c r="AI216" s="114"/>
      <c r="AJ216" s="114"/>
      <c r="AK216" s="114"/>
      <c r="AL216" s="54"/>
      <c r="AM216"/>
    </row>
    <row r="217" spans="1:39" ht="75" hidden="1" customHeight="1" x14ac:dyDescent="0.25">
      <c r="A217" s="42" t="s">
        <v>1498</v>
      </c>
      <c r="B217" s="155">
        <f t="shared" si="8"/>
        <v>8</v>
      </c>
      <c r="C217" s="155"/>
      <c r="D217" s="42" t="s">
        <v>341</v>
      </c>
      <c r="E217" s="114" t="s">
        <v>51</v>
      </c>
      <c r="F217" s="70" t="s">
        <v>52</v>
      </c>
      <c r="G217" s="114" t="s">
        <v>53</v>
      </c>
      <c r="H217" s="114" t="s">
        <v>53</v>
      </c>
      <c r="I217" s="114" t="s">
        <v>54</v>
      </c>
      <c r="J217" s="114" t="s">
        <v>55</v>
      </c>
      <c r="K217" s="114" t="s">
        <v>42</v>
      </c>
      <c r="L217" s="114" t="s">
        <v>56</v>
      </c>
      <c r="M217" s="114" t="s">
        <v>44</v>
      </c>
      <c r="N217" s="114" t="s">
        <v>364</v>
      </c>
      <c r="O217" s="116">
        <v>0.4</v>
      </c>
      <c r="P217" s="114">
        <v>2</v>
      </c>
      <c r="Q217" s="114" t="s">
        <v>7</v>
      </c>
      <c r="R217" s="114" t="s">
        <v>365</v>
      </c>
      <c r="S217" s="113" t="s">
        <v>1703</v>
      </c>
      <c r="T217" s="96">
        <v>45439</v>
      </c>
      <c r="U217" s="96">
        <v>45463</v>
      </c>
      <c r="V217" s="114" t="s">
        <v>341</v>
      </c>
      <c r="W217" s="114" t="s">
        <v>1661</v>
      </c>
      <c r="X217" s="114"/>
      <c r="Y217" s="114"/>
      <c r="Z217" s="114"/>
      <c r="AA217" s="114"/>
      <c r="AB217" s="114"/>
      <c r="AC217" s="114"/>
      <c r="AD217" s="114"/>
      <c r="AE217" s="114"/>
      <c r="AF217" s="147"/>
      <c r="AG217" s="114"/>
      <c r="AH217" s="114"/>
      <c r="AI217" s="114"/>
      <c r="AJ217" s="114"/>
      <c r="AK217" s="114"/>
      <c r="AL217" s="54"/>
      <c r="AM217"/>
    </row>
    <row r="218" spans="1:39" ht="75" hidden="1" customHeight="1" x14ac:dyDescent="0.25">
      <c r="A218" s="55" t="s">
        <v>1498</v>
      </c>
      <c r="B218" s="181">
        <f t="shared" si="8"/>
        <v>9</v>
      </c>
      <c r="C218" s="181"/>
      <c r="D218" s="55" t="s">
        <v>341</v>
      </c>
      <c r="E218" s="167" t="s">
        <v>36</v>
      </c>
      <c r="F218" s="167" t="s">
        <v>37</v>
      </c>
      <c r="G218" s="167" t="s">
        <v>65</v>
      </c>
      <c r="H218" s="167" t="s">
        <v>66</v>
      </c>
      <c r="I218" s="167" t="s">
        <v>67</v>
      </c>
      <c r="J218" s="167" t="s">
        <v>366</v>
      </c>
      <c r="K218" s="167" t="s">
        <v>131</v>
      </c>
      <c r="L218" s="167" t="s">
        <v>299</v>
      </c>
      <c r="M218" s="167" t="s">
        <v>44</v>
      </c>
      <c r="N218" s="167" t="s">
        <v>367</v>
      </c>
      <c r="O218" s="168">
        <v>0.1</v>
      </c>
      <c r="P218" s="167" t="s">
        <v>344</v>
      </c>
      <c r="Q218" s="167" t="s">
        <v>46</v>
      </c>
      <c r="R218" s="167" t="s">
        <v>368</v>
      </c>
      <c r="S218" s="165" t="s">
        <v>369</v>
      </c>
      <c r="T218" s="169">
        <v>45327</v>
      </c>
      <c r="U218" s="169">
        <v>45475</v>
      </c>
      <c r="V218" s="167" t="s">
        <v>370</v>
      </c>
      <c r="W218" s="114"/>
      <c r="X218" s="114"/>
      <c r="Y218" s="114"/>
      <c r="Z218" s="114"/>
      <c r="AA218" s="114"/>
      <c r="AB218" s="114"/>
      <c r="AC218" s="114"/>
      <c r="AD218" s="114"/>
      <c r="AE218" s="114"/>
      <c r="AF218" s="147"/>
      <c r="AG218" s="114" t="s">
        <v>371</v>
      </c>
      <c r="AH218" s="114" t="s">
        <v>371</v>
      </c>
      <c r="AI218" s="114"/>
      <c r="AJ218" s="114"/>
      <c r="AK218" s="114" t="s">
        <v>1660</v>
      </c>
      <c r="AL218" s="54"/>
      <c r="AM218"/>
    </row>
    <row r="219" spans="1:39" ht="75" hidden="1" customHeight="1" x14ac:dyDescent="0.25">
      <c r="A219" s="42" t="s">
        <v>1498</v>
      </c>
      <c r="B219" s="155">
        <f t="shared" si="8"/>
        <v>10</v>
      </c>
      <c r="C219" s="155"/>
      <c r="D219" s="42" t="s">
        <v>341</v>
      </c>
      <c r="E219" s="114" t="s">
        <v>51</v>
      </c>
      <c r="F219" s="70" t="s">
        <v>52</v>
      </c>
      <c r="G219" s="114" t="s">
        <v>53</v>
      </c>
      <c r="H219" s="114" t="s">
        <v>53</v>
      </c>
      <c r="I219" s="114" t="s">
        <v>54</v>
      </c>
      <c r="J219" s="114" t="s">
        <v>55</v>
      </c>
      <c r="K219" s="114" t="s">
        <v>42</v>
      </c>
      <c r="L219" s="114" t="s">
        <v>56</v>
      </c>
      <c r="M219" s="114" t="s">
        <v>44</v>
      </c>
      <c r="N219" s="114" t="s">
        <v>372</v>
      </c>
      <c r="O219" s="116">
        <v>1</v>
      </c>
      <c r="P219" s="114">
        <v>100</v>
      </c>
      <c r="Q219" s="114" t="s">
        <v>46</v>
      </c>
      <c r="R219" s="114" t="s">
        <v>373</v>
      </c>
      <c r="S219" s="113" t="s">
        <v>374</v>
      </c>
      <c r="T219" s="118">
        <v>45327</v>
      </c>
      <c r="U219" s="96">
        <v>45475</v>
      </c>
      <c r="V219" s="114" t="s">
        <v>375</v>
      </c>
      <c r="W219" s="114" t="s">
        <v>1661</v>
      </c>
      <c r="X219" s="114"/>
      <c r="Y219" s="114"/>
      <c r="Z219" s="114"/>
      <c r="AA219" s="114"/>
      <c r="AB219" s="114"/>
      <c r="AC219" s="114"/>
      <c r="AD219" s="114"/>
      <c r="AE219" s="114"/>
      <c r="AF219" s="147"/>
      <c r="AG219" s="114"/>
      <c r="AH219" s="114"/>
      <c r="AI219" s="114"/>
      <c r="AJ219" s="114"/>
      <c r="AK219" s="114" t="s">
        <v>1660</v>
      </c>
      <c r="AL219" s="54"/>
      <c r="AM219"/>
    </row>
    <row r="220" spans="1:39" ht="75" hidden="1" customHeight="1" x14ac:dyDescent="0.25">
      <c r="A220" s="42" t="s">
        <v>1498</v>
      </c>
      <c r="B220" s="155">
        <f t="shared" si="8"/>
        <v>11</v>
      </c>
      <c r="C220" s="155"/>
      <c r="D220" s="42" t="s">
        <v>341</v>
      </c>
      <c r="E220" s="114" t="s">
        <v>51</v>
      </c>
      <c r="F220" s="70" t="s">
        <v>52</v>
      </c>
      <c r="G220" s="114" t="s">
        <v>53</v>
      </c>
      <c r="H220" s="114" t="s">
        <v>53</v>
      </c>
      <c r="I220" s="114" t="s">
        <v>54</v>
      </c>
      <c r="J220" s="114" t="s">
        <v>55</v>
      </c>
      <c r="K220" s="114" t="s">
        <v>42</v>
      </c>
      <c r="L220" s="114" t="s">
        <v>56</v>
      </c>
      <c r="M220" s="114" t="s">
        <v>44</v>
      </c>
      <c r="N220" s="114" t="s">
        <v>376</v>
      </c>
      <c r="O220" s="116">
        <v>0</v>
      </c>
      <c r="P220" s="114">
        <v>1</v>
      </c>
      <c r="Q220" s="114" t="s">
        <v>7</v>
      </c>
      <c r="R220" s="114" t="s">
        <v>377</v>
      </c>
      <c r="S220" s="113" t="s">
        <v>378</v>
      </c>
      <c r="T220" s="118">
        <v>45383</v>
      </c>
      <c r="U220" s="96">
        <v>45475</v>
      </c>
      <c r="V220" s="114" t="s">
        <v>107</v>
      </c>
      <c r="W220" s="114" t="s">
        <v>1661</v>
      </c>
      <c r="X220" s="114"/>
      <c r="Y220" s="114"/>
      <c r="Z220" s="114"/>
      <c r="AA220" s="114"/>
      <c r="AB220" s="114"/>
      <c r="AC220" s="114"/>
      <c r="AD220" s="114"/>
      <c r="AE220" s="114"/>
      <c r="AF220" s="147"/>
      <c r="AG220" s="114"/>
      <c r="AH220" s="114"/>
      <c r="AI220" s="114"/>
      <c r="AJ220" s="114"/>
      <c r="AK220" s="114" t="s">
        <v>1660</v>
      </c>
      <c r="AL220" s="54"/>
      <c r="AM220"/>
    </row>
    <row r="221" spans="1:39" ht="75" hidden="1" customHeight="1" x14ac:dyDescent="0.25">
      <c r="A221" s="55" t="s">
        <v>1498</v>
      </c>
      <c r="B221" s="181">
        <f t="shared" si="8"/>
        <v>12</v>
      </c>
      <c r="C221" s="181"/>
      <c r="D221" s="55" t="s">
        <v>341</v>
      </c>
      <c r="E221" s="167" t="s">
        <v>36</v>
      </c>
      <c r="F221" s="167" t="s">
        <v>37</v>
      </c>
      <c r="G221" s="167" t="s">
        <v>312</v>
      </c>
      <c r="H221" s="167" t="s">
        <v>313</v>
      </c>
      <c r="I221" s="167" t="s">
        <v>95</v>
      </c>
      <c r="J221" s="167" t="s">
        <v>41</v>
      </c>
      <c r="K221" s="167" t="s">
        <v>131</v>
      </c>
      <c r="L221" s="167" t="s">
        <v>299</v>
      </c>
      <c r="M221" s="167" t="s">
        <v>44</v>
      </c>
      <c r="N221" s="167" t="s">
        <v>379</v>
      </c>
      <c r="O221" s="168">
        <v>0.2</v>
      </c>
      <c r="P221" s="167">
        <v>2</v>
      </c>
      <c r="Q221" s="167" t="s">
        <v>7</v>
      </c>
      <c r="R221" s="167" t="s">
        <v>380</v>
      </c>
      <c r="S221" s="165" t="s">
        <v>381</v>
      </c>
      <c r="T221" s="169">
        <v>45327</v>
      </c>
      <c r="U221" s="169">
        <v>45625</v>
      </c>
      <c r="V221" s="167" t="s">
        <v>341</v>
      </c>
      <c r="W221" s="114"/>
      <c r="X221" s="114"/>
      <c r="Y221" s="114"/>
      <c r="Z221" s="114"/>
      <c r="AA221" s="114"/>
      <c r="AB221" s="114"/>
      <c r="AC221" s="114"/>
      <c r="AD221" s="114"/>
      <c r="AE221" s="114"/>
      <c r="AF221" s="147"/>
      <c r="AG221" s="114"/>
      <c r="AH221" s="114"/>
      <c r="AI221" s="114"/>
      <c r="AJ221" s="114"/>
      <c r="AK221" s="114"/>
      <c r="AL221" s="54"/>
      <c r="AM221"/>
    </row>
    <row r="222" spans="1:39" ht="75" hidden="1" customHeight="1" x14ac:dyDescent="0.25">
      <c r="A222" s="42" t="s">
        <v>1498</v>
      </c>
      <c r="B222" s="155">
        <f t="shared" si="8"/>
        <v>13</v>
      </c>
      <c r="C222" s="155"/>
      <c r="D222" s="42" t="s">
        <v>341</v>
      </c>
      <c r="E222" s="114" t="s">
        <v>51</v>
      </c>
      <c r="F222" s="70" t="s">
        <v>52</v>
      </c>
      <c r="G222" s="114" t="s">
        <v>53</v>
      </c>
      <c r="H222" s="114" t="s">
        <v>53</v>
      </c>
      <c r="I222" s="114" t="s">
        <v>54</v>
      </c>
      <c r="J222" s="114" t="s">
        <v>55</v>
      </c>
      <c r="K222" s="114" t="s">
        <v>42</v>
      </c>
      <c r="L222" s="114" t="s">
        <v>56</v>
      </c>
      <c r="M222" s="114" t="s">
        <v>44</v>
      </c>
      <c r="N222" s="114" t="s">
        <v>382</v>
      </c>
      <c r="O222" s="116">
        <v>0.3</v>
      </c>
      <c r="P222" s="114">
        <v>2</v>
      </c>
      <c r="Q222" s="114" t="s">
        <v>7</v>
      </c>
      <c r="R222" s="114" t="s">
        <v>383</v>
      </c>
      <c r="S222" s="113" t="s">
        <v>384</v>
      </c>
      <c r="T222" s="118">
        <v>45352</v>
      </c>
      <c r="U222" s="96">
        <v>45475</v>
      </c>
      <c r="V222" s="114" t="s">
        <v>341</v>
      </c>
      <c r="W222" s="114" t="s">
        <v>1661</v>
      </c>
      <c r="X222" s="114"/>
      <c r="Y222" s="114"/>
      <c r="Z222" s="114"/>
      <c r="AA222" s="114"/>
      <c r="AB222" s="114"/>
      <c r="AC222" s="114"/>
      <c r="AD222" s="114"/>
      <c r="AE222" s="114"/>
      <c r="AF222" s="147"/>
      <c r="AG222" s="114"/>
      <c r="AH222" s="114"/>
      <c r="AI222" s="114"/>
      <c r="AJ222" s="114"/>
      <c r="AK222" s="114" t="s">
        <v>1660</v>
      </c>
      <c r="AL222" s="54"/>
      <c r="AM222"/>
    </row>
    <row r="223" spans="1:39" ht="75" hidden="1" customHeight="1" x14ac:dyDescent="0.25">
      <c r="A223" s="42" t="s">
        <v>1498</v>
      </c>
      <c r="B223" s="155">
        <f t="shared" si="8"/>
        <v>14</v>
      </c>
      <c r="C223" s="155"/>
      <c r="D223" s="42" t="s">
        <v>341</v>
      </c>
      <c r="E223" s="114" t="s">
        <v>51</v>
      </c>
      <c r="F223" s="70" t="s">
        <v>52</v>
      </c>
      <c r="G223" s="114" t="s">
        <v>53</v>
      </c>
      <c r="H223" s="114" t="s">
        <v>53</v>
      </c>
      <c r="I223" s="114" t="s">
        <v>54</v>
      </c>
      <c r="J223" s="114" t="s">
        <v>55</v>
      </c>
      <c r="K223" s="114" t="s">
        <v>42</v>
      </c>
      <c r="L223" s="114" t="s">
        <v>56</v>
      </c>
      <c r="M223" s="114" t="s">
        <v>44</v>
      </c>
      <c r="N223" s="114" t="s">
        <v>385</v>
      </c>
      <c r="O223" s="116">
        <v>0</v>
      </c>
      <c r="P223" s="120">
        <v>0</v>
      </c>
      <c r="Q223" s="120">
        <v>0</v>
      </c>
      <c r="R223" s="114" t="s">
        <v>386</v>
      </c>
      <c r="S223" s="113" t="s">
        <v>387</v>
      </c>
      <c r="T223" s="96">
        <v>45383</v>
      </c>
      <c r="U223" s="96">
        <v>45448</v>
      </c>
      <c r="V223" s="114" t="s">
        <v>106</v>
      </c>
      <c r="W223" s="114" t="s">
        <v>1661</v>
      </c>
      <c r="X223" s="114"/>
      <c r="Y223" s="114"/>
      <c r="Z223" s="114"/>
      <c r="AA223" s="114"/>
      <c r="AB223" s="114"/>
      <c r="AC223" s="114"/>
      <c r="AD223" s="114"/>
      <c r="AE223" s="114"/>
      <c r="AF223" s="147"/>
      <c r="AG223" s="114" t="s">
        <v>388</v>
      </c>
      <c r="AH223" s="114" t="s">
        <v>389</v>
      </c>
      <c r="AI223" s="114"/>
      <c r="AJ223" s="114"/>
      <c r="AK223" s="114"/>
      <c r="AL223" s="54"/>
      <c r="AM223"/>
    </row>
    <row r="224" spans="1:39" ht="75" hidden="1" customHeight="1" x14ac:dyDescent="0.25">
      <c r="A224" s="42" t="s">
        <v>1498</v>
      </c>
      <c r="B224" s="155">
        <f t="shared" si="8"/>
        <v>15</v>
      </c>
      <c r="C224" s="155"/>
      <c r="D224" s="42" t="s">
        <v>341</v>
      </c>
      <c r="E224" s="114" t="s">
        <v>51</v>
      </c>
      <c r="F224" s="70" t="s">
        <v>52</v>
      </c>
      <c r="G224" s="114" t="s">
        <v>53</v>
      </c>
      <c r="H224" s="114" t="s">
        <v>53</v>
      </c>
      <c r="I224" s="114" t="s">
        <v>54</v>
      </c>
      <c r="J224" s="114" t="s">
        <v>55</v>
      </c>
      <c r="K224" s="114" t="s">
        <v>42</v>
      </c>
      <c r="L224" s="114" t="s">
        <v>56</v>
      </c>
      <c r="M224" s="114" t="s">
        <v>44</v>
      </c>
      <c r="N224" s="114" t="s">
        <v>390</v>
      </c>
      <c r="O224" s="116">
        <v>0.7</v>
      </c>
      <c r="P224" s="114">
        <v>2</v>
      </c>
      <c r="Q224" s="114" t="s">
        <v>7</v>
      </c>
      <c r="R224" s="114" t="s">
        <v>391</v>
      </c>
      <c r="S224" s="113" t="s">
        <v>392</v>
      </c>
      <c r="T224" s="96">
        <v>45453</v>
      </c>
      <c r="U224" s="96">
        <v>45625</v>
      </c>
      <c r="V224" s="114" t="s">
        <v>370</v>
      </c>
      <c r="W224" s="114" t="s">
        <v>1661</v>
      </c>
      <c r="X224" s="114"/>
      <c r="Y224" s="114"/>
      <c r="Z224" s="114"/>
      <c r="AA224" s="114"/>
      <c r="AB224" s="114"/>
      <c r="AC224" s="114"/>
      <c r="AD224" s="114"/>
      <c r="AE224" s="114"/>
      <c r="AF224" s="147"/>
      <c r="AG224" s="114"/>
      <c r="AH224" s="114"/>
      <c r="AI224" s="114"/>
      <c r="AJ224" s="114"/>
      <c r="AK224" s="114"/>
      <c r="AL224" s="54"/>
      <c r="AM224"/>
    </row>
    <row r="225" spans="1:39" ht="75" hidden="1" customHeight="1" x14ac:dyDescent="0.25">
      <c r="A225" s="55" t="s">
        <v>1498</v>
      </c>
      <c r="B225" s="181">
        <f t="shared" si="8"/>
        <v>16</v>
      </c>
      <c r="C225" s="181"/>
      <c r="D225" s="55" t="s">
        <v>341</v>
      </c>
      <c r="E225" s="167" t="s">
        <v>36</v>
      </c>
      <c r="F225" s="167" t="s">
        <v>64</v>
      </c>
      <c r="G225" s="167" t="s">
        <v>38</v>
      </c>
      <c r="H225" s="167" t="s">
        <v>39</v>
      </c>
      <c r="I225" s="167" t="s">
        <v>1656</v>
      </c>
      <c r="J225" s="167" t="s">
        <v>41</v>
      </c>
      <c r="K225" s="167" t="s">
        <v>298</v>
      </c>
      <c r="L225" s="167" t="s">
        <v>299</v>
      </c>
      <c r="M225" s="167" t="s">
        <v>44</v>
      </c>
      <c r="N225" s="167" t="s">
        <v>393</v>
      </c>
      <c r="O225" s="168">
        <v>0.25</v>
      </c>
      <c r="P225" s="167">
        <v>100</v>
      </c>
      <c r="Q225" s="167" t="s">
        <v>46</v>
      </c>
      <c r="R225" s="167" t="s">
        <v>394</v>
      </c>
      <c r="S225" s="167" t="s">
        <v>395</v>
      </c>
      <c r="T225" s="169">
        <v>45323</v>
      </c>
      <c r="U225" s="169">
        <v>45504</v>
      </c>
      <c r="V225" s="167" t="s">
        <v>341</v>
      </c>
      <c r="W225" s="114"/>
      <c r="X225" s="114"/>
      <c r="Y225" s="114"/>
      <c r="Z225" s="114"/>
      <c r="AA225" s="114"/>
      <c r="AB225" s="114"/>
      <c r="AC225" s="114"/>
      <c r="AD225" s="114"/>
      <c r="AE225" s="114"/>
      <c r="AF225" s="147"/>
      <c r="AG225" s="114" t="s">
        <v>256</v>
      </c>
      <c r="AH225" s="114" t="s">
        <v>1682</v>
      </c>
      <c r="AI225" s="114" t="s">
        <v>1683</v>
      </c>
      <c r="AJ225" s="114" t="s">
        <v>1684</v>
      </c>
      <c r="AK225" s="114"/>
      <c r="AL225" s="54"/>
      <c r="AM225"/>
    </row>
    <row r="226" spans="1:39" ht="75" hidden="1" customHeight="1" x14ac:dyDescent="0.25">
      <c r="A226" s="42" t="s">
        <v>1498</v>
      </c>
      <c r="B226" s="155">
        <f t="shared" si="8"/>
        <v>17</v>
      </c>
      <c r="C226" s="155"/>
      <c r="D226" s="42" t="s">
        <v>341</v>
      </c>
      <c r="E226" s="114" t="s">
        <v>51</v>
      </c>
      <c r="F226" s="70" t="s">
        <v>52</v>
      </c>
      <c r="G226" s="114" t="s">
        <v>53</v>
      </c>
      <c r="H226" s="114" t="s">
        <v>53</v>
      </c>
      <c r="I226" s="114" t="s">
        <v>54</v>
      </c>
      <c r="J226" s="114" t="s">
        <v>55</v>
      </c>
      <c r="K226" s="114" t="s">
        <v>42</v>
      </c>
      <c r="L226" s="114" t="s">
        <v>56</v>
      </c>
      <c r="M226" s="114" t="s">
        <v>44</v>
      </c>
      <c r="N226" s="114" t="s">
        <v>396</v>
      </c>
      <c r="O226" s="116">
        <v>0.5</v>
      </c>
      <c r="P226" s="114">
        <v>25</v>
      </c>
      <c r="Q226" s="114" t="s">
        <v>46</v>
      </c>
      <c r="R226" s="114" t="s">
        <v>397</v>
      </c>
      <c r="S226" s="113" t="s">
        <v>398</v>
      </c>
      <c r="T226" s="96">
        <v>45323</v>
      </c>
      <c r="U226" s="96">
        <v>45412</v>
      </c>
      <c r="V226" s="114" t="s">
        <v>341</v>
      </c>
      <c r="W226" s="114" t="s">
        <v>1661</v>
      </c>
      <c r="X226" s="114"/>
      <c r="Y226" s="114"/>
      <c r="Z226" s="114"/>
      <c r="AA226" s="114"/>
      <c r="AB226" s="114"/>
      <c r="AC226" s="114"/>
      <c r="AD226" s="114"/>
      <c r="AE226" s="114"/>
      <c r="AF226" s="147"/>
      <c r="AG226" s="114"/>
      <c r="AH226" s="114"/>
      <c r="AI226" s="114"/>
      <c r="AJ226" s="114"/>
      <c r="AK226" s="114"/>
      <c r="AL226" s="54"/>
      <c r="AM226"/>
    </row>
    <row r="227" spans="1:39" ht="75" hidden="1" customHeight="1" x14ac:dyDescent="0.25">
      <c r="A227" s="42" t="s">
        <v>1498</v>
      </c>
      <c r="B227" s="155">
        <f t="shared" si="8"/>
        <v>18</v>
      </c>
      <c r="C227" s="155"/>
      <c r="D227" s="42" t="s">
        <v>341</v>
      </c>
      <c r="E227" s="114" t="s">
        <v>51</v>
      </c>
      <c r="F227" s="70" t="s">
        <v>52</v>
      </c>
      <c r="G227" s="114" t="s">
        <v>53</v>
      </c>
      <c r="H227" s="114" t="s">
        <v>53</v>
      </c>
      <c r="I227" s="114" t="s">
        <v>54</v>
      </c>
      <c r="J227" s="114" t="s">
        <v>55</v>
      </c>
      <c r="K227" s="114" t="s">
        <v>42</v>
      </c>
      <c r="L227" s="114" t="s">
        <v>56</v>
      </c>
      <c r="M227" s="114" t="s">
        <v>44</v>
      </c>
      <c r="N227" s="114" t="s">
        <v>399</v>
      </c>
      <c r="O227" s="116">
        <v>0</v>
      </c>
      <c r="P227" s="120">
        <v>0</v>
      </c>
      <c r="Q227" s="120">
        <v>0</v>
      </c>
      <c r="R227" s="114" t="s">
        <v>400</v>
      </c>
      <c r="S227" s="113" t="s">
        <v>401</v>
      </c>
      <c r="T227" s="96">
        <v>45323</v>
      </c>
      <c r="U227" s="96">
        <v>45443</v>
      </c>
      <c r="V227" s="114" t="s">
        <v>88</v>
      </c>
      <c r="W227" s="114" t="s">
        <v>1661</v>
      </c>
      <c r="X227" s="114"/>
      <c r="Y227" s="114"/>
      <c r="Z227" s="114"/>
      <c r="AA227" s="114"/>
      <c r="AB227" s="114"/>
      <c r="AC227" s="114"/>
      <c r="AD227" s="114"/>
      <c r="AE227" s="114"/>
      <c r="AF227" s="147"/>
      <c r="AG227" s="114"/>
      <c r="AH227" s="114"/>
      <c r="AI227" s="114"/>
      <c r="AJ227" s="114"/>
      <c r="AK227" s="114"/>
      <c r="AL227" s="54"/>
      <c r="AM227"/>
    </row>
    <row r="228" spans="1:39" ht="61.5" hidden="1" customHeight="1" x14ac:dyDescent="0.25">
      <c r="A228" s="42" t="s">
        <v>1498</v>
      </c>
      <c r="B228" s="155">
        <f t="shared" si="8"/>
        <v>19</v>
      </c>
      <c r="C228" s="155"/>
      <c r="D228" s="42" t="s">
        <v>341</v>
      </c>
      <c r="E228" s="114" t="s">
        <v>51</v>
      </c>
      <c r="F228" s="70" t="s">
        <v>52</v>
      </c>
      <c r="G228" s="114" t="s">
        <v>53</v>
      </c>
      <c r="H228" s="114" t="s">
        <v>53</v>
      </c>
      <c r="I228" s="114" t="s">
        <v>54</v>
      </c>
      <c r="J228" s="114" t="s">
        <v>55</v>
      </c>
      <c r="K228" s="114" t="s">
        <v>42</v>
      </c>
      <c r="L228" s="114" t="s">
        <v>56</v>
      </c>
      <c r="M228" s="114" t="s">
        <v>44</v>
      </c>
      <c r="N228" s="114" t="s">
        <v>1704</v>
      </c>
      <c r="O228" s="116">
        <v>0.5</v>
      </c>
      <c r="P228" s="114">
        <v>25</v>
      </c>
      <c r="Q228" s="114" t="s">
        <v>46</v>
      </c>
      <c r="R228" s="114" t="s">
        <v>402</v>
      </c>
      <c r="S228" s="113" t="s">
        <v>403</v>
      </c>
      <c r="T228" s="118">
        <v>45447</v>
      </c>
      <c r="U228" s="96">
        <v>45475</v>
      </c>
      <c r="V228" s="114" t="s">
        <v>341</v>
      </c>
      <c r="W228" s="114" t="s">
        <v>1661</v>
      </c>
      <c r="X228" s="114"/>
      <c r="Y228" s="114"/>
      <c r="Z228" s="114"/>
      <c r="AA228" s="114"/>
      <c r="AB228" s="114"/>
      <c r="AC228" s="114"/>
      <c r="AD228" s="114"/>
      <c r="AE228" s="114"/>
      <c r="AF228" s="147"/>
      <c r="AG228" s="114"/>
      <c r="AH228" s="114"/>
      <c r="AI228" s="114"/>
      <c r="AJ228" s="114"/>
      <c r="AK228" s="114" t="s">
        <v>1660</v>
      </c>
      <c r="AL228" s="54"/>
      <c r="AM228"/>
    </row>
    <row r="229" spans="1:39" ht="75" hidden="1" customHeight="1" x14ac:dyDescent="0.25">
      <c r="A229" s="42" t="s">
        <v>1498</v>
      </c>
      <c r="B229" s="155">
        <f t="shared" si="8"/>
        <v>20</v>
      </c>
      <c r="C229" s="155"/>
      <c r="D229" s="42" t="s">
        <v>341</v>
      </c>
      <c r="E229" s="114" t="s">
        <v>51</v>
      </c>
      <c r="F229" s="70" t="s">
        <v>52</v>
      </c>
      <c r="G229" s="114" t="s">
        <v>53</v>
      </c>
      <c r="H229" s="114" t="s">
        <v>53</v>
      </c>
      <c r="I229" s="114" t="s">
        <v>54</v>
      </c>
      <c r="J229" s="114" t="s">
        <v>55</v>
      </c>
      <c r="K229" s="114" t="s">
        <v>42</v>
      </c>
      <c r="L229" s="114" t="s">
        <v>56</v>
      </c>
      <c r="M229" s="114" t="s">
        <v>44</v>
      </c>
      <c r="N229" s="114" t="s">
        <v>404</v>
      </c>
      <c r="O229" s="116">
        <v>0</v>
      </c>
      <c r="P229" s="120">
        <v>0</v>
      </c>
      <c r="Q229" s="120">
        <v>0</v>
      </c>
      <c r="R229" s="114" t="s">
        <v>405</v>
      </c>
      <c r="S229" s="113" t="s">
        <v>406</v>
      </c>
      <c r="T229" s="96">
        <v>45474</v>
      </c>
      <c r="U229" s="96">
        <v>45504</v>
      </c>
      <c r="V229" s="114" t="s">
        <v>88</v>
      </c>
      <c r="W229" s="114" t="s">
        <v>1661</v>
      </c>
      <c r="X229" s="114"/>
      <c r="Y229" s="114"/>
      <c r="Z229" s="114"/>
      <c r="AA229" s="114"/>
      <c r="AB229" s="114"/>
      <c r="AC229" s="114"/>
      <c r="AD229" s="114"/>
      <c r="AE229" s="114"/>
      <c r="AF229" s="147"/>
      <c r="AG229" s="114"/>
      <c r="AH229" s="114"/>
      <c r="AI229" s="114"/>
      <c r="AJ229" s="114"/>
      <c r="AK229" s="114"/>
      <c r="AL229" s="54"/>
      <c r="AM229"/>
    </row>
    <row r="230" spans="1:39" ht="61.5" hidden="1" customHeight="1" x14ac:dyDescent="0.25">
      <c r="A230" s="55" t="s">
        <v>1498</v>
      </c>
      <c r="B230" s="181">
        <f t="shared" si="8"/>
        <v>21</v>
      </c>
      <c r="C230" s="181"/>
      <c r="D230" s="55" t="s">
        <v>341</v>
      </c>
      <c r="E230" s="167" t="s">
        <v>36</v>
      </c>
      <c r="F230" s="167" t="s">
        <v>37</v>
      </c>
      <c r="G230" s="167" t="s">
        <v>312</v>
      </c>
      <c r="H230" s="167" t="s">
        <v>313</v>
      </c>
      <c r="I230" s="167" t="s">
        <v>95</v>
      </c>
      <c r="J230" s="167" t="s">
        <v>41</v>
      </c>
      <c r="K230" s="167" t="s">
        <v>298</v>
      </c>
      <c r="L230" s="167" t="s">
        <v>299</v>
      </c>
      <c r="M230" s="167" t="s">
        <v>354</v>
      </c>
      <c r="N230" s="167" t="s">
        <v>407</v>
      </c>
      <c r="O230" s="168">
        <v>0.25</v>
      </c>
      <c r="P230" s="167">
        <v>1</v>
      </c>
      <c r="Q230" s="167" t="s">
        <v>7</v>
      </c>
      <c r="R230" s="167" t="s">
        <v>1705</v>
      </c>
      <c r="S230" s="165" t="s">
        <v>1706</v>
      </c>
      <c r="T230" s="169">
        <v>45447</v>
      </c>
      <c r="U230" s="169">
        <v>45628</v>
      </c>
      <c r="V230" s="167" t="s">
        <v>341</v>
      </c>
      <c r="W230" s="114"/>
      <c r="X230" s="114"/>
      <c r="Y230" s="114"/>
      <c r="Z230" s="114"/>
      <c r="AA230" s="114"/>
      <c r="AB230" s="114"/>
      <c r="AC230" s="114"/>
      <c r="AD230" s="114"/>
      <c r="AE230" s="114"/>
      <c r="AF230" s="147"/>
      <c r="AG230" s="114"/>
      <c r="AH230" s="114"/>
      <c r="AI230" s="114"/>
      <c r="AJ230" s="114"/>
      <c r="AK230" s="114" t="s">
        <v>1660</v>
      </c>
      <c r="AL230" s="54"/>
      <c r="AM230"/>
    </row>
    <row r="231" spans="1:39" ht="75" hidden="1" customHeight="1" x14ac:dyDescent="0.25">
      <c r="A231" s="42" t="s">
        <v>1498</v>
      </c>
      <c r="B231" s="155">
        <f t="shared" si="8"/>
        <v>22</v>
      </c>
      <c r="C231" s="155"/>
      <c r="D231" s="42" t="s">
        <v>341</v>
      </c>
      <c r="E231" s="114" t="s">
        <v>51</v>
      </c>
      <c r="F231" s="70" t="s">
        <v>52</v>
      </c>
      <c r="G231" s="114" t="s">
        <v>53</v>
      </c>
      <c r="H231" s="114" t="s">
        <v>53</v>
      </c>
      <c r="I231" s="114" t="s">
        <v>54</v>
      </c>
      <c r="J231" s="114" t="s">
        <v>55</v>
      </c>
      <c r="K231" s="114" t="s">
        <v>42</v>
      </c>
      <c r="L231" s="114" t="s">
        <v>56</v>
      </c>
      <c r="M231" s="114" t="s">
        <v>44</v>
      </c>
      <c r="N231" s="114" t="s">
        <v>408</v>
      </c>
      <c r="O231" s="116">
        <v>0.4</v>
      </c>
      <c r="P231" s="114">
        <v>1</v>
      </c>
      <c r="Q231" s="114" t="s">
        <v>7</v>
      </c>
      <c r="R231" s="114" t="s">
        <v>409</v>
      </c>
      <c r="S231" s="113" t="s">
        <v>410</v>
      </c>
      <c r="T231" s="96">
        <v>45474</v>
      </c>
      <c r="U231" s="96">
        <v>45565</v>
      </c>
      <c r="V231" s="114" t="s">
        <v>341</v>
      </c>
      <c r="W231" s="114" t="s">
        <v>1661</v>
      </c>
      <c r="X231" s="114"/>
      <c r="Y231" s="114"/>
      <c r="Z231" s="114"/>
      <c r="AA231" s="114"/>
      <c r="AB231" s="114"/>
      <c r="AC231" s="114"/>
      <c r="AD231" s="114"/>
      <c r="AE231" s="114"/>
      <c r="AF231" s="147"/>
      <c r="AG231" s="114"/>
      <c r="AH231" s="114"/>
      <c r="AI231" s="114"/>
      <c r="AJ231" s="114"/>
      <c r="AK231" s="114"/>
      <c r="AL231" s="54"/>
      <c r="AM231"/>
    </row>
    <row r="232" spans="1:39" ht="75" hidden="1" customHeight="1" x14ac:dyDescent="0.25">
      <c r="A232" s="42" t="s">
        <v>1498</v>
      </c>
      <c r="B232" s="155">
        <f t="shared" si="8"/>
        <v>23</v>
      </c>
      <c r="C232" s="155"/>
      <c r="D232" s="42" t="s">
        <v>341</v>
      </c>
      <c r="E232" s="114" t="s">
        <v>51</v>
      </c>
      <c r="F232" s="70" t="s">
        <v>52</v>
      </c>
      <c r="G232" s="114" t="s">
        <v>53</v>
      </c>
      <c r="H232" s="114" t="s">
        <v>53</v>
      </c>
      <c r="I232" s="114" t="s">
        <v>54</v>
      </c>
      <c r="J232" s="114" t="s">
        <v>55</v>
      </c>
      <c r="K232" s="114" t="s">
        <v>42</v>
      </c>
      <c r="L232" s="114" t="s">
        <v>56</v>
      </c>
      <c r="M232" s="114" t="s">
        <v>44</v>
      </c>
      <c r="N232" s="114" t="s">
        <v>411</v>
      </c>
      <c r="O232" s="116">
        <v>0.6</v>
      </c>
      <c r="P232" s="114">
        <v>1</v>
      </c>
      <c r="Q232" s="114" t="s">
        <v>7</v>
      </c>
      <c r="R232" s="114" t="s">
        <v>412</v>
      </c>
      <c r="S232" s="113" t="s">
        <v>413</v>
      </c>
      <c r="T232" s="118">
        <v>45474</v>
      </c>
      <c r="U232" s="96">
        <v>45628</v>
      </c>
      <c r="V232" s="114" t="s">
        <v>370</v>
      </c>
      <c r="W232" s="114" t="s">
        <v>1661</v>
      </c>
      <c r="X232" s="114"/>
      <c r="Y232" s="114"/>
      <c r="Z232" s="114"/>
      <c r="AA232" s="114"/>
      <c r="AB232" s="114"/>
      <c r="AC232" s="114"/>
      <c r="AD232" s="114"/>
      <c r="AE232" s="114"/>
      <c r="AF232" s="147"/>
      <c r="AG232" s="114"/>
      <c r="AH232" s="114"/>
      <c r="AI232" s="114"/>
      <c r="AJ232" s="114"/>
      <c r="AK232" s="114" t="s">
        <v>1660</v>
      </c>
      <c r="AL232" s="54"/>
      <c r="AM232"/>
    </row>
    <row r="233" spans="1:39" ht="75" hidden="1" customHeight="1" x14ac:dyDescent="0.25">
      <c r="A233" s="55" t="s">
        <v>1498</v>
      </c>
      <c r="B233" s="181">
        <v>1</v>
      </c>
      <c r="C233" s="181"/>
      <c r="D233" s="55" t="s">
        <v>106</v>
      </c>
      <c r="E233" s="167" t="s">
        <v>36</v>
      </c>
      <c r="F233" s="167" t="s">
        <v>64</v>
      </c>
      <c r="G233" s="167" t="s">
        <v>128</v>
      </c>
      <c r="H233" s="167" t="s">
        <v>129</v>
      </c>
      <c r="I233" s="167" t="s">
        <v>95</v>
      </c>
      <c r="J233" s="167" t="s">
        <v>41</v>
      </c>
      <c r="K233" s="167" t="s">
        <v>298</v>
      </c>
      <c r="L233" s="167" t="s">
        <v>342</v>
      </c>
      <c r="M233" s="167" t="s">
        <v>188</v>
      </c>
      <c r="N233" s="167" t="s">
        <v>414</v>
      </c>
      <c r="O233" s="168">
        <v>0.3</v>
      </c>
      <c r="P233" s="167">
        <v>45</v>
      </c>
      <c r="Q233" s="167" t="s">
        <v>7</v>
      </c>
      <c r="R233" s="167" t="s">
        <v>1707</v>
      </c>
      <c r="S233" s="167" t="s">
        <v>1708</v>
      </c>
      <c r="T233" s="169">
        <v>45323</v>
      </c>
      <c r="U233" s="169">
        <v>45657</v>
      </c>
      <c r="V233" s="167" t="s">
        <v>106</v>
      </c>
      <c r="W233" s="114"/>
      <c r="X233" s="114"/>
      <c r="Y233" s="114"/>
      <c r="Z233" s="114"/>
      <c r="AA233" s="114"/>
      <c r="AB233" s="114"/>
      <c r="AC233" s="114"/>
      <c r="AD233" s="114"/>
      <c r="AE233" s="114"/>
      <c r="AF233" s="147"/>
      <c r="AG233" s="114"/>
      <c r="AH233" s="114"/>
      <c r="AI233" s="114"/>
      <c r="AJ233" s="114"/>
      <c r="AK233" s="114"/>
      <c r="AL233" s="114"/>
      <c r="AM233" s="54" t="str">
        <f t="shared" ref="AM233:AM252" si="10">+CONCATENATE(W233," ",X233," ",Y233," ",Z233," ",AA233," ",AB233," ",AC233," ",AD233," ",AE233," ",AF233," ",AG233," ",AH233," ",AI233," ",AJ233," ",AK233," ")</f>
        <v xml:space="preserve">               </v>
      </c>
    </row>
    <row r="234" spans="1:39" ht="75" hidden="1" customHeight="1" x14ac:dyDescent="0.25">
      <c r="A234" s="42" t="s">
        <v>1498</v>
      </c>
      <c r="B234" s="155">
        <f t="shared" si="8"/>
        <v>2</v>
      </c>
      <c r="C234" s="155"/>
      <c r="D234" s="42" t="s">
        <v>106</v>
      </c>
      <c r="E234" s="114" t="s">
        <v>51</v>
      </c>
      <c r="F234" s="114" t="s">
        <v>52</v>
      </c>
      <c r="G234" s="104" t="s">
        <v>53</v>
      </c>
      <c r="H234" s="114" t="s">
        <v>53</v>
      </c>
      <c r="I234" s="114" t="s">
        <v>54</v>
      </c>
      <c r="J234" s="114" t="s">
        <v>55</v>
      </c>
      <c r="K234" s="114" t="s">
        <v>42</v>
      </c>
      <c r="L234" s="114" t="s">
        <v>56</v>
      </c>
      <c r="M234" s="114" t="s">
        <v>44</v>
      </c>
      <c r="N234" s="114" t="s">
        <v>415</v>
      </c>
      <c r="O234" s="116">
        <v>0.4</v>
      </c>
      <c r="P234" s="114">
        <v>45</v>
      </c>
      <c r="Q234" s="114" t="s">
        <v>7</v>
      </c>
      <c r="R234" s="114" t="s">
        <v>416</v>
      </c>
      <c r="S234" s="114" t="s">
        <v>417</v>
      </c>
      <c r="T234" s="96">
        <v>45352</v>
      </c>
      <c r="U234" s="96">
        <v>45657</v>
      </c>
      <c r="V234" s="114" t="s">
        <v>106</v>
      </c>
      <c r="W234" s="114"/>
      <c r="X234" s="114"/>
      <c r="Y234" s="114"/>
      <c r="Z234" s="114"/>
      <c r="AA234" s="114"/>
      <c r="AB234" s="114"/>
      <c r="AC234" s="114"/>
      <c r="AD234" s="114"/>
      <c r="AE234" s="114"/>
      <c r="AF234" s="147"/>
      <c r="AG234" s="114"/>
      <c r="AH234" s="114"/>
      <c r="AI234" s="114"/>
      <c r="AJ234" s="114"/>
      <c r="AK234" s="114"/>
      <c r="AL234" s="114"/>
      <c r="AM234" s="54" t="str">
        <f t="shared" si="10"/>
        <v xml:space="preserve">               </v>
      </c>
    </row>
    <row r="235" spans="1:39" ht="75" hidden="1" customHeight="1" x14ac:dyDescent="0.25">
      <c r="A235" s="42" t="s">
        <v>1498</v>
      </c>
      <c r="B235" s="155">
        <f t="shared" si="8"/>
        <v>3</v>
      </c>
      <c r="C235" s="155"/>
      <c r="D235" s="42" t="s">
        <v>106</v>
      </c>
      <c r="E235" s="114" t="s">
        <v>51</v>
      </c>
      <c r="F235" s="114" t="s">
        <v>52</v>
      </c>
      <c r="G235" s="104" t="s">
        <v>53</v>
      </c>
      <c r="H235" s="114" t="s">
        <v>53</v>
      </c>
      <c r="I235" s="114" t="s">
        <v>54</v>
      </c>
      <c r="J235" s="114" t="s">
        <v>55</v>
      </c>
      <c r="K235" s="114" t="s">
        <v>42</v>
      </c>
      <c r="L235" s="114" t="s">
        <v>56</v>
      </c>
      <c r="M235" s="114" t="s">
        <v>44</v>
      </c>
      <c r="N235" s="114" t="s">
        <v>418</v>
      </c>
      <c r="O235" s="116">
        <v>0.4</v>
      </c>
      <c r="P235" s="114">
        <v>45</v>
      </c>
      <c r="Q235" s="114" t="s">
        <v>7</v>
      </c>
      <c r="R235" s="114" t="s">
        <v>1709</v>
      </c>
      <c r="S235" s="114" t="s">
        <v>1710</v>
      </c>
      <c r="T235" s="96">
        <v>45352</v>
      </c>
      <c r="U235" s="96">
        <v>45657</v>
      </c>
      <c r="V235" s="114" t="s">
        <v>106</v>
      </c>
      <c r="W235" s="114"/>
      <c r="X235" s="114"/>
      <c r="Y235" s="114"/>
      <c r="Z235" s="114"/>
      <c r="AA235" s="114"/>
      <c r="AB235" s="114"/>
      <c r="AC235" s="114"/>
      <c r="AD235" s="114"/>
      <c r="AE235" s="114"/>
      <c r="AF235" s="147"/>
      <c r="AG235" s="114"/>
      <c r="AH235" s="114"/>
      <c r="AI235" s="114"/>
      <c r="AJ235" s="114"/>
      <c r="AK235" s="114"/>
      <c r="AL235" s="114"/>
      <c r="AM235" s="54" t="str">
        <f t="shared" si="10"/>
        <v xml:space="preserve">               </v>
      </c>
    </row>
    <row r="236" spans="1:39" ht="61.5" hidden="1" customHeight="1" x14ac:dyDescent="0.25">
      <c r="A236" s="42" t="s">
        <v>1498</v>
      </c>
      <c r="B236" s="155">
        <f t="shared" si="8"/>
        <v>4</v>
      </c>
      <c r="C236" s="155"/>
      <c r="D236" s="42" t="s">
        <v>106</v>
      </c>
      <c r="E236" s="114" t="s">
        <v>51</v>
      </c>
      <c r="F236" s="114" t="s">
        <v>52</v>
      </c>
      <c r="G236" s="104" t="s">
        <v>53</v>
      </c>
      <c r="H236" s="114" t="s">
        <v>53</v>
      </c>
      <c r="I236" s="114" t="s">
        <v>54</v>
      </c>
      <c r="J236" s="114" t="s">
        <v>55</v>
      </c>
      <c r="K236" s="114" t="s">
        <v>42</v>
      </c>
      <c r="L236" s="114" t="s">
        <v>56</v>
      </c>
      <c r="M236" s="114" t="s">
        <v>44</v>
      </c>
      <c r="N236" s="114" t="s">
        <v>419</v>
      </c>
      <c r="O236" s="116">
        <v>0.2</v>
      </c>
      <c r="P236" s="114">
        <v>1</v>
      </c>
      <c r="Q236" s="114" t="s">
        <v>7</v>
      </c>
      <c r="R236" s="114" t="s">
        <v>420</v>
      </c>
      <c r="S236" s="114" t="s">
        <v>421</v>
      </c>
      <c r="T236" s="118">
        <v>45628</v>
      </c>
      <c r="U236" s="96">
        <v>45657</v>
      </c>
      <c r="V236" s="114" t="s">
        <v>106</v>
      </c>
      <c r="W236" s="114"/>
      <c r="X236" s="114"/>
      <c r="Y236" s="114"/>
      <c r="Z236" s="114"/>
      <c r="AA236" s="114"/>
      <c r="AB236" s="114"/>
      <c r="AC236" s="114"/>
      <c r="AD236" s="114"/>
      <c r="AE236" s="114"/>
      <c r="AF236" s="147"/>
      <c r="AG236" s="114"/>
      <c r="AH236" s="114"/>
      <c r="AI236" s="114"/>
      <c r="AJ236" s="114"/>
      <c r="AK236" s="114" t="s">
        <v>1660</v>
      </c>
      <c r="AL236" s="114"/>
      <c r="AM236" s="54" t="str">
        <f t="shared" si="10"/>
        <v xml:space="preserve">              Corresponde a un día festivo </v>
      </c>
    </row>
    <row r="237" spans="1:39" ht="75" hidden="1" customHeight="1" x14ac:dyDescent="0.25">
      <c r="A237" s="55" t="s">
        <v>1498</v>
      </c>
      <c r="B237" s="181">
        <f t="shared" si="8"/>
        <v>5</v>
      </c>
      <c r="C237" s="181"/>
      <c r="D237" s="55" t="s">
        <v>106</v>
      </c>
      <c r="E237" s="167" t="s">
        <v>36</v>
      </c>
      <c r="F237" s="167" t="s">
        <v>64</v>
      </c>
      <c r="G237" s="167" t="s">
        <v>128</v>
      </c>
      <c r="H237" s="167" t="s">
        <v>129</v>
      </c>
      <c r="I237" s="167" t="s">
        <v>95</v>
      </c>
      <c r="J237" s="167" t="s">
        <v>41</v>
      </c>
      <c r="K237" s="167" t="s">
        <v>298</v>
      </c>
      <c r="L237" s="167" t="s">
        <v>342</v>
      </c>
      <c r="M237" s="167" t="s">
        <v>188</v>
      </c>
      <c r="N237" s="167" t="s">
        <v>422</v>
      </c>
      <c r="O237" s="168">
        <v>0.2</v>
      </c>
      <c r="P237" s="167">
        <v>100</v>
      </c>
      <c r="Q237" s="167" t="s">
        <v>46</v>
      </c>
      <c r="R237" s="167" t="s">
        <v>423</v>
      </c>
      <c r="S237" s="167" t="s">
        <v>424</v>
      </c>
      <c r="T237" s="169">
        <v>45414</v>
      </c>
      <c r="U237" s="169">
        <v>45657</v>
      </c>
      <c r="V237" s="167" t="s">
        <v>106</v>
      </c>
      <c r="W237" s="114"/>
      <c r="X237" s="114"/>
      <c r="Y237" s="114"/>
      <c r="Z237" s="114"/>
      <c r="AA237" s="114"/>
      <c r="AB237" s="114"/>
      <c r="AC237" s="114"/>
      <c r="AD237" s="114"/>
      <c r="AE237" s="114"/>
      <c r="AF237" s="147"/>
      <c r="AG237" s="114"/>
      <c r="AH237" s="114"/>
      <c r="AI237" s="114"/>
      <c r="AJ237" s="114"/>
      <c r="AK237" s="114"/>
      <c r="AL237" s="114"/>
      <c r="AM237" s="54" t="str">
        <f t="shared" si="10"/>
        <v xml:space="preserve">               </v>
      </c>
    </row>
    <row r="238" spans="1:39" ht="75" hidden="1" customHeight="1" x14ac:dyDescent="0.25">
      <c r="A238" s="42" t="s">
        <v>1498</v>
      </c>
      <c r="B238" s="155">
        <f t="shared" si="8"/>
        <v>6</v>
      </c>
      <c r="C238" s="155"/>
      <c r="D238" s="42" t="s">
        <v>106</v>
      </c>
      <c r="E238" s="114" t="s">
        <v>51</v>
      </c>
      <c r="F238" s="114" t="s">
        <v>52</v>
      </c>
      <c r="G238" s="104" t="s">
        <v>53</v>
      </c>
      <c r="H238" s="114" t="s">
        <v>53</v>
      </c>
      <c r="I238" s="114" t="s">
        <v>54</v>
      </c>
      <c r="J238" s="114" t="s">
        <v>55</v>
      </c>
      <c r="K238" s="114" t="s">
        <v>42</v>
      </c>
      <c r="L238" s="114" t="s">
        <v>56</v>
      </c>
      <c r="M238" s="114" t="s">
        <v>44</v>
      </c>
      <c r="N238" s="114" t="s">
        <v>425</v>
      </c>
      <c r="O238" s="116">
        <v>0.5</v>
      </c>
      <c r="P238" s="114">
        <v>2</v>
      </c>
      <c r="Q238" s="114" t="s">
        <v>7</v>
      </c>
      <c r="R238" s="114" t="s">
        <v>426</v>
      </c>
      <c r="S238" s="114" t="s">
        <v>427</v>
      </c>
      <c r="T238" s="96">
        <v>45414</v>
      </c>
      <c r="U238" s="96">
        <v>45657</v>
      </c>
      <c r="V238" s="114" t="s">
        <v>106</v>
      </c>
      <c r="W238" s="114"/>
      <c r="X238" s="114"/>
      <c r="Y238" s="114"/>
      <c r="Z238" s="114"/>
      <c r="AA238" s="114"/>
      <c r="AB238" s="114"/>
      <c r="AC238" s="114"/>
      <c r="AD238" s="114"/>
      <c r="AE238" s="114"/>
      <c r="AF238" s="147"/>
      <c r="AG238" s="114"/>
      <c r="AH238" s="114"/>
      <c r="AI238" s="114"/>
      <c r="AJ238" s="114"/>
      <c r="AK238" s="114"/>
      <c r="AL238" s="114"/>
      <c r="AM238" s="54" t="str">
        <f t="shared" si="10"/>
        <v xml:space="preserve">               </v>
      </c>
    </row>
    <row r="239" spans="1:39" ht="75" hidden="1" customHeight="1" x14ac:dyDescent="0.25">
      <c r="A239" s="42" t="s">
        <v>1498</v>
      </c>
      <c r="B239" s="155">
        <f t="shared" si="8"/>
        <v>7</v>
      </c>
      <c r="C239" s="155"/>
      <c r="D239" s="42" t="s">
        <v>106</v>
      </c>
      <c r="E239" s="114" t="s">
        <v>51</v>
      </c>
      <c r="F239" s="114" t="s">
        <v>52</v>
      </c>
      <c r="G239" s="104" t="s">
        <v>53</v>
      </c>
      <c r="H239" s="114" t="s">
        <v>53</v>
      </c>
      <c r="I239" s="114" t="s">
        <v>54</v>
      </c>
      <c r="J239" s="114" t="s">
        <v>55</v>
      </c>
      <c r="K239" s="114" t="s">
        <v>42</v>
      </c>
      <c r="L239" s="114" t="s">
        <v>56</v>
      </c>
      <c r="M239" s="114" t="s">
        <v>44</v>
      </c>
      <c r="N239" s="114" t="s">
        <v>428</v>
      </c>
      <c r="O239" s="116">
        <v>0.5</v>
      </c>
      <c r="P239" s="114">
        <v>2</v>
      </c>
      <c r="Q239" s="114" t="s">
        <v>7</v>
      </c>
      <c r="R239" s="114" t="s">
        <v>429</v>
      </c>
      <c r="S239" s="114" t="s">
        <v>430</v>
      </c>
      <c r="T239" s="96">
        <v>45414</v>
      </c>
      <c r="U239" s="96">
        <v>45657</v>
      </c>
      <c r="V239" s="114" t="s">
        <v>106</v>
      </c>
      <c r="W239" s="114"/>
      <c r="X239" s="114"/>
      <c r="Y239" s="114"/>
      <c r="Z239" s="114"/>
      <c r="AA239" s="114"/>
      <c r="AB239" s="114"/>
      <c r="AC239" s="114"/>
      <c r="AD239" s="114"/>
      <c r="AE239" s="114"/>
      <c r="AF239" s="147"/>
      <c r="AG239" s="114"/>
      <c r="AH239" s="114"/>
      <c r="AI239" s="114"/>
      <c r="AJ239" s="114"/>
      <c r="AK239" s="114"/>
      <c r="AL239" s="114"/>
      <c r="AM239" s="54" t="str">
        <f t="shared" si="10"/>
        <v xml:space="preserve">               </v>
      </c>
    </row>
    <row r="240" spans="1:39" ht="75" hidden="1" customHeight="1" x14ac:dyDescent="0.25">
      <c r="A240" s="55" t="s">
        <v>1498</v>
      </c>
      <c r="B240" s="181">
        <f t="shared" si="8"/>
        <v>8</v>
      </c>
      <c r="C240" s="181"/>
      <c r="D240" s="55" t="s">
        <v>106</v>
      </c>
      <c r="E240" s="167" t="s">
        <v>36</v>
      </c>
      <c r="F240" s="167" t="s">
        <v>64</v>
      </c>
      <c r="G240" s="167" t="s">
        <v>128</v>
      </c>
      <c r="H240" s="167" t="s">
        <v>129</v>
      </c>
      <c r="I240" s="167" t="s">
        <v>95</v>
      </c>
      <c r="J240" s="167" t="s">
        <v>41</v>
      </c>
      <c r="K240" s="167" t="s">
        <v>298</v>
      </c>
      <c r="L240" s="167" t="s">
        <v>431</v>
      </c>
      <c r="M240" s="167" t="s">
        <v>432</v>
      </c>
      <c r="N240" s="167" t="s">
        <v>433</v>
      </c>
      <c r="O240" s="168">
        <v>0.1</v>
      </c>
      <c r="P240" s="167">
        <v>100</v>
      </c>
      <c r="Q240" s="167" t="s">
        <v>46</v>
      </c>
      <c r="R240" s="167" t="s">
        <v>434</v>
      </c>
      <c r="S240" s="167" t="s">
        <v>435</v>
      </c>
      <c r="T240" s="169">
        <v>45323</v>
      </c>
      <c r="U240" s="169">
        <v>45657</v>
      </c>
      <c r="V240" s="167" t="s">
        <v>106</v>
      </c>
      <c r="W240" s="114"/>
      <c r="X240" s="114"/>
      <c r="Y240" s="114"/>
      <c r="Z240" s="114"/>
      <c r="AA240" s="114"/>
      <c r="AB240" s="114"/>
      <c r="AC240" s="114"/>
      <c r="AD240" s="114"/>
      <c r="AE240" s="114"/>
      <c r="AF240" s="147"/>
      <c r="AG240" s="114"/>
      <c r="AH240" s="114"/>
      <c r="AI240" s="114"/>
      <c r="AJ240" s="114"/>
      <c r="AK240" s="114"/>
      <c r="AL240" s="114"/>
      <c r="AM240" s="54" t="str">
        <f t="shared" si="10"/>
        <v xml:space="preserve">               </v>
      </c>
    </row>
    <row r="241" spans="1:40" ht="75" hidden="1" customHeight="1" x14ac:dyDescent="0.25">
      <c r="A241" s="42" t="s">
        <v>1498</v>
      </c>
      <c r="B241" s="155">
        <f t="shared" si="8"/>
        <v>9</v>
      </c>
      <c r="C241" s="155"/>
      <c r="D241" s="42" t="s">
        <v>106</v>
      </c>
      <c r="E241" s="114" t="s">
        <v>51</v>
      </c>
      <c r="F241" s="114" t="s">
        <v>52</v>
      </c>
      <c r="G241" s="104" t="s">
        <v>53</v>
      </c>
      <c r="H241" s="114" t="s">
        <v>53</v>
      </c>
      <c r="I241" s="114" t="s">
        <v>54</v>
      </c>
      <c r="J241" s="114" t="s">
        <v>55</v>
      </c>
      <c r="K241" s="114" t="s">
        <v>42</v>
      </c>
      <c r="L241" s="114" t="s">
        <v>56</v>
      </c>
      <c r="M241" s="114" t="s">
        <v>44</v>
      </c>
      <c r="N241" s="114" t="s">
        <v>1833</v>
      </c>
      <c r="O241" s="116">
        <v>0.5</v>
      </c>
      <c r="P241" s="114">
        <v>100</v>
      </c>
      <c r="Q241" s="114" t="s">
        <v>46</v>
      </c>
      <c r="R241" s="114" t="s">
        <v>436</v>
      </c>
      <c r="S241" s="114" t="s">
        <v>437</v>
      </c>
      <c r="T241" s="96">
        <v>45323</v>
      </c>
      <c r="U241" s="96">
        <v>45657</v>
      </c>
      <c r="V241" s="114" t="s">
        <v>106</v>
      </c>
      <c r="W241" s="114"/>
      <c r="X241" s="114"/>
      <c r="Y241" s="114"/>
      <c r="Z241" s="114"/>
      <c r="AA241" s="114"/>
      <c r="AB241" s="114"/>
      <c r="AC241" s="114"/>
      <c r="AD241" s="114"/>
      <c r="AE241" s="114"/>
      <c r="AF241" s="147"/>
      <c r="AG241" s="114"/>
      <c r="AH241" s="114"/>
      <c r="AI241" s="114"/>
      <c r="AJ241" s="114"/>
      <c r="AK241" s="114"/>
      <c r="AL241" s="114"/>
      <c r="AM241" s="54" t="str">
        <f t="shared" si="10"/>
        <v xml:space="preserve">               </v>
      </c>
    </row>
    <row r="242" spans="1:40" ht="61.5" hidden="1" customHeight="1" x14ac:dyDescent="0.25">
      <c r="A242" s="42" t="s">
        <v>1498</v>
      </c>
      <c r="B242" s="155">
        <f t="shared" si="8"/>
        <v>10</v>
      </c>
      <c r="C242" s="155"/>
      <c r="D242" s="42" t="s">
        <v>106</v>
      </c>
      <c r="E242" s="114" t="s">
        <v>51</v>
      </c>
      <c r="F242" s="114" t="s">
        <v>52</v>
      </c>
      <c r="G242" s="104" t="s">
        <v>53</v>
      </c>
      <c r="H242" s="114" t="s">
        <v>53</v>
      </c>
      <c r="I242" s="114" t="s">
        <v>54</v>
      </c>
      <c r="J242" s="114" t="s">
        <v>55</v>
      </c>
      <c r="K242" s="114" t="s">
        <v>42</v>
      </c>
      <c r="L242" s="114" t="s">
        <v>56</v>
      </c>
      <c r="M242" s="114" t="s">
        <v>44</v>
      </c>
      <c r="N242" s="114" t="s">
        <v>438</v>
      </c>
      <c r="O242" s="116">
        <v>0.5</v>
      </c>
      <c r="P242" s="120">
        <v>100</v>
      </c>
      <c r="Q242" s="120" t="s">
        <v>46</v>
      </c>
      <c r="R242" s="120" t="s">
        <v>439</v>
      </c>
      <c r="S242" s="120" t="s">
        <v>440</v>
      </c>
      <c r="T242" s="118">
        <v>45628</v>
      </c>
      <c r="U242" s="96">
        <v>45657</v>
      </c>
      <c r="V242" s="114" t="s">
        <v>106</v>
      </c>
      <c r="W242" s="114"/>
      <c r="X242" s="114"/>
      <c r="Y242" s="114"/>
      <c r="Z242" s="114"/>
      <c r="AA242" s="114"/>
      <c r="AB242" s="114"/>
      <c r="AC242" s="114"/>
      <c r="AD242" s="114"/>
      <c r="AE242" s="114"/>
      <c r="AF242" s="147"/>
      <c r="AG242" s="114" t="s">
        <v>441</v>
      </c>
      <c r="AH242" s="114" t="s">
        <v>441</v>
      </c>
      <c r="AI242" s="114" t="s">
        <v>441</v>
      </c>
      <c r="AJ242" s="114" t="s">
        <v>441</v>
      </c>
      <c r="AK242" s="114" t="s">
        <v>1660</v>
      </c>
      <c r="AL242" s="114"/>
      <c r="AM242" s="54" t="str">
        <f t="shared" si="10"/>
        <v xml:space="preserve">          Verificar la meta, unidad de medida y formula, no es consecuente con lo que se espera de la actividad Verificar la meta, unidad de medida y formula, no es consecuente con lo que se espera de la actividad Verificar la meta, unidad de medida y formula, no es consecuente con lo que se espera de la actividad Verificar la meta, unidad de medida y formula, no es consecuente con lo que se espera de la actividad Corresponde a un día festivo </v>
      </c>
    </row>
    <row r="243" spans="1:40" ht="75" hidden="1" customHeight="1" x14ac:dyDescent="0.25">
      <c r="A243" s="55" t="s">
        <v>1498</v>
      </c>
      <c r="B243" s="181">
        <f t="shared" si="8"/>
        <v>11</v>
      </c>
      <c r="C243" s="181" t="s">
        <v>1510</v>
      </c>
      <c r="D243" s="55" t="s">
        <v>106</v>
      </c>
      <c r="E243" s="167" t="s">
        <v>36</v>
      </c>
      <c r="F243" s="167" t="s">
        <v>64</v>
      </c>
      <c r="G243" s="167" t="s">
        <v>128</v>
      </c>
      <c r="H243" s="167" t="s">
        <v>129</v>
      </c>
      <c r="I243" s="167" t="s">
        <v>95</v>
      </c>
      <c r="J243" s="167" t="s">
        <v>41</v>
      </c>
      <c r="K243" s="167" t="s">
        <v>298</v>
      </c>
      <c r="L243" s="167" t="s">
        <v>431</v>
      </c>
      <c r="M243" s="167" t="s">
        <v>432</v>
      </c>
      <c r="N243" s="167" t="s">
        <v>1711</v>
      </c>
      <c r="O243" s="168">
        <v>0.2</v>
      </c>
      <c r="P243" s="167">
        <v>1</v>
      </c>
      <c r="Q243" s="167" t="s">
        <v>7</v>
      </c>
      <c r="R243" s="167" t="s">
        <v>442</v>
      </c>
      <c r="S243" s="167" t="s">
        <v>443</v>
      </c>
      <c r="T243" s="169">
        <v>45323</v>
      </c>
      <c r="U243" s="169">
        <v>45475</v>
      </c>
      <c r="V243" s="167" t="s">
        <v>106</v>
      </c>
      <c r="W243" s="114"/>
      <c r="X243" s="114"/>
      <c r="Y243" s="114"/>
      <c r="Z243" s="114"/>
      <c r="AA243" s="114"/>
      <c r="AB243" s="114"/>
      <c r="AC243" s="114"/>
      <c r="AD243" s="114"/>
      <c r="AE243" s="114"/>
      <c r="AF243" s="147"/>
      <c r="AG243" s="114"/>
      <c r="AH243" s="114"/>
      <c r="AI243" s="114"/>
      <c r="AJ243" s="114"/>
      <c r="AK243" s="114" t="s">
        <v>1660</v>
      </c>
      <c r="AL243" s="114"/>
      <c r="AM243" s="54" t="str">
        <f t="shared" si="10"/>
        <v xml:space="preserve">              Corresponde a un día festivo </v>
      </c>
    </row>
    <row r="244" spans="1:40" ht="75" hidden="1" customHeight="1" x14ac:dyDescent="0.25">
      <c r="A244" s="42" t="s">
        <v>1498</v>
      </c>
      <c r="B244" s="155">
        <f t="shared" si="8"/>
        <v>12</v>
      </c>
      <c r="C244" s="155" t="s">
        <v>1510</v>
      </c>
      <c r="D244" s="42" t="s">
        <v>106</v>
      </c>
      <c r="E244" s="114" t="s">
        <v>51</v>
      </c>
      <c r="F244" s="114" t="s">
        <v>52</v>
      </c>
      <c r="G244" s="104" t="s">
        <v>53</v>
      </c>
      <c r="H244" s="114" t="s">
        <v>53</v>
      </c>
      <c r="I244" s="114" t="s">
        <v>54</v>
      </c>
      <c r="J244" s="114" t="s">
        <v>55</v>
      </c>
      <c r="K244" s="114" t="s">
        <v>42</v>
      </c>
      <c r="L244" s="114" t="s">
        <v>56</v>
      </c>
      <c r="M244" s="114" t="s">
        <v>44</v>
      </c>
      <c r="N244" s="114" t="s">
        <v>444</v>
      </c>
      <c r="O244" s="116">
        <v>0.2</v>
      </c>
      <c r="P244" s="114">
        <v>1</v>
      </c>
      <c r="Q244" s="114" t="s">
        <v>7</v>
      </c>
      <c r="R244" s="114" t="s">
        <v>445</v>
      </c>
      <c r="S244" s="114" t="s">
        <v>446</v>
      </c>
      <c r="T244" s="96">
        <v>45323</v>
      </c>
      <c r="U244" s="96">
        <v>45351</v>
      </c>
      <c r="V244" s="114" t="s">
        <v>106</v>
      </c>
      <c r="W244" s="114"/>
      <c r="X244" s="114"/>
      <c r="Y244" s="114"/>
      <c r="Z244" s="114"/>
      <c r="AA244" s="114"/>
      <c r="AB244" s="114"/>
      <c r="AC244" s="114"/>
      <c r="AD244" s="114"/>
      <c r="AE244" s="114"/>
      <c r="AF244" s="147"/>
      <c r="AG244" s="114"/>
      <c r="AH244" s="114"/>
      <c r="AI244" s="114"/>
      <c r="AJ244" s="114"/>
      <c r="AK244" s="114"/>
      <c r="AL244" s="114"/>
      <c r="AM244" s="54" t="str">
        <f t="shared" si="10"/>
        <v xml:space="preserve">               </v>
      </c>
    </row>
    <row r="245" spans="1:40" ht="75" hidden="1" customHeight="1" x14ac:dyDescent="0.25">
      <c r="A245" s="42" t="s">
        <v>1498</v>
      </c>
      <c r="B245" s="155">
        <f t="shared" si="8"/>
        <v>13</v>
      </c>
      <c r="C245" s="155" t="s">
        <v>1510</v>
      </c>
      <c r="D245" s="42" t="s">
        <v>106</v>
      </c>
      <c r="E245" s="114" t="s">
        <v>51</v>
      </c>
      <c r="F245" s="114" t="s">
        <v>52</v>
      </c>
      <c r="G245" s="104" t="s">
        <v>53</v>
      </c>
      <c r="H245" s="114" t="s">
        <v>53</v>
      </c>
      <c r="I245" s="114" t="s">
        <v>54</v>
      </c>
      <c r="J245" s="114" t="s">
        <v>55</v>
      </c>
      <c r="K245" s="114" t="s">
        <v>42</v>
      </c>
      <c r="L245" s="114" t="s">
        <v>56</v>
      </c>
      <c r="M245" s="114" t="s">
        <v>44</v>
      </c>
      <c r="N245" s="114" t="s">
        <v>447</v>
      </c>
      <c r="O245" s="116">
        <v>0.2</v>
      </c>
      <c r="P245" s="114">
        <v>1</v>
      </c>
      <c r="Q245" s="114" t="s">
        <v>7</v>
      </c>
      <c r="R245" s="114" t="s">
        <v>448</v>
      </c>
      <c r="S245" s="114" t="s">
        <v>1712</v>
      </c>
      <c r="T245" s="96">
        <v>45352</v>
      </c>
      <c r="U245" s="118">
        <v>45383</v>
      </c>
      <c r="V245" s="114" t="s">
        <v>106</v>
      </c>
      <c r="W245" s="114"/>
      <c r="X245" s="114"/>
      <c r="Y245" s="114"/>
      <c r="Z245" s="114"/>
      <c r="AA245" s="114"/>
      <c r="AB245" s="114"/>
      <c r="AC245" s="114"/>
      <c r="AD245" s="114"/>
      <c r="AE245" s="114"/>
      <c r="AF245" s="147"/>
      <c r="AG245" s="114"/>
      <c r="AH245" s="114"/>
      <c r="AI245" s="114"/>
      <c r="AJ245" s="114"/>
      <c r="AK245" s="114" t="s">
        <v>1660</v>
      </c>
      <c r="AL245" s="114"/>
      <c r="AM245" s="54" t="str">
        <f t="shared" si="10"/>
        <v xml:space="preserve">              Corresponde a un día festivo </v>
      </c>
    </row>
    <row r="246" spans="1:40" ht="75" hidden="1" customHeight="1" x14ac:dyDescent="0.25">
      <c r="A246" s="42" t="s">
        <v>1498</v>
      </c>
      <c r="B246" s="155">
        <f t="shared" ref="B246:B309" si="11">+B245+1</f>
        <v>14</v>
      </c>
      <c r="C246" s="155"/>
      <c r="D246" s="42" t="s">
        <v>106</v>
      </c>
      <c r="E246" s="114" t="s">
        <v>51</v>
      </c>
      <c r="F246" s="114" t="s">
        <v>52</v>
      </c>
      <c r="G246" s="104" t="s">
        <v>53</v>
      </c>
      <c r="H246" s="114" t="s">
        <v>53</v>
      </c>
      <c r="I246" s="114" t="s">
        <v>54</v>
      </c>
      <c r="J246" s="114" t="s">
        <v>55</v>
      </c>
      <c r="K246" s="114" t="s">
        <v>42</v>
      </c>
      <c r="L246" s="114" t="s">
        <v>56</v>
      </c>
      <c r="M246" s="114" t="s">
        <v>44</v>
      </c>
      <c r="N246" s="67" t="s">
        <v>449</v>
      </c>
      <c r="O246" s="116">
        <v>0.1</v>
      </c>
      <c r="P246" s="114">
        <v>1</v>
      </c>
      <c r="Q246" s="114" t="s">
        <v>7</v>
      </c>
      <c r="R246" s="114" t="s">
        <v>450</v>
      </c>
      <c r="S246" s="114" t="s">
        <v>451</v>
      </c>
      <c r="T246" s="96">
        <v>45383</v>
      </c>
      <c r="U246" s="96">
        <v>45412</v>
      </c>
      <c r="V246" s="114" t="s">
        <v>106</v>
      </c>
      <c r="W246" s="114"/>
      <c r="X246" s="114"/>
      <c r="Y246" s="114"/>
      <c r="Z246" s="114"/>
      <c r="AA246" s="114"/>
      <c r="AB246" s="114"/>
      <c r="AC246" s="114"/>
      <c r="AD246" s="114"/>
      <c r="AE246" s="114"/>
      <c r="AF246" s="147"/>
      <c r="AG246" s="114"/>
      <c r="AH246" s="114"/>
      <c r="AI246" s="114"/>
      <c r="AJ246" s="114"/>
      <c r="AK246" s="114"/>
      <c r="AL246" s="114"/>
      <c r="AM246" s="54" t="str">
        <f t="shared" si="10"/>
        <v xml:space="preserve">               </v>
      </c>
    </row>
    <row r="247" spans="1:40" ht="75" hidden="1" customHeight="1" x14ac:dyDescent="0.25">
      <c r="A247" s="42" t="s">
        <v>1498</v>
      </c>
      <c r="B247" s="155">
        <f t="shared" si="11"/>
        <v>15</v>
      </c>
      <c r="C247" s="155" t="s">
        <v>1510</v>
      </c>
      <c r="D247" s="42" t="s">
        <v>106</v>
      </c>
      <c r="E247" s="114" t="s">
        <v>51</v>
      </c>
      <c r="F247" s="114" t="s">
        <v>52</v>
      </c>
      <c r="G247" s="104" t="s">
        <v>53</v>
      </c>
      <c r="H247" s="114" t="s">
        <v>53</v>
      </c>
      <c r="I247" s="114" t="s">
        <v>54</v>
      </c>
      <c r="J247" s="114" t="s">
        <v>55</v>
      </c>
      <c r="K247" s="114" t="s">
        <v>42</v>
      </c>
      <c r="L247" s="114" t="s">
        <v>56</v>
      </c>
      <c r="M247" s="114" t="s">
        <v>44</v>
      </c>
      <c r="N247" s="114" t="s">
        <v>452</v>
      </c>
      <c r="O247" s="116">
        <v>0.5</v>
      </c>
      <c r="P247" s="114">
        <v>1</v>
      </c>
      <c r="Q247" s="114" t="s">
        <v>7</v>
      </c>
      <c r="R247" s="62" t="s">
        <v>560</v>
      </c>
      <c r="S247" s="62" t="s">
        <v>1525</v>
      </c>
      <c r="T247" s="96">
        <v>45414</v>
      </c>
      <c r="U247" s="96">
        <v>45471</v>
      </c>
      <c r="V247" s="114" t="s">
        <v>106</v>
      </c>
      <c r="W247" s="114"/>
      <c r="X247" s="114"/>
      <c r="Y247" s="114"/>
      <c r="Z247" s="114"/>
      <c r="AA247" s="114"/>
      <c r="AB247" s="114"/>
      <c r="AC247" s="114"/>
      <c r="AD247" s="114"/>
      <c r="AE247" s="114"/>
      <c r="AF247" s="147"/>
      <c r="AG247" s="114"/>
      <c r="AH247" s="114"/>
      <c r="AI247" s="114"/>
      <c r="AJ247" s="114"/>
      <c r="AK247" s="114"/>
      <c r="AL247" s="114"/>
      <c r="AM247" s="54" t="str">
        <f t="shared" si="10"/>
        <v xml:space="preserve">               </v>
      </c>
    </row>
    <row r="248" spans="1:40" ht="75" hidden="1" customHeight="1" x14ac:dyDescent="0.25">
      <c r="A248" s="55" t="s">
        <v>1498</v>
      </c>
      <c r="B248" s="181">
        <f t="shared" si="11"/>
        <v>16</v>
      </c>
      <c r="C248" s="181"/>
      <c r="D248" s="55" t="s">
        <v>106</v>
      </c>
      <c r="E248" s="167" t="s">
        <v>36</v>
      </c>
      <c r="F248" s="167" t="s">
        <v>64</v>
      </c>
      <c r="G248" s="167" t="s">
        <v>128</v>
      </c>
      <c r="H248" s="167" t="s">
        <v>129</v>
      </c>
      <c r="I248" s="167" t="s">
        <v>95</v>
      </c>
      <c r="J248" s="167" t="s">
        <v>55</v>
      </c>
      <c r="K248" s="167" t="s">
        <v>298</v>
      </c>
      <c r="L248" s="167" t="s">
        <v>453</v>
      </c>
      <c r="M248" s="167" t="s">
        <v>432</v>
      </c>
      <c r="N248" s="167" t="s">
        <v>454</v>
      </c>
      <c r="O248" s="168">
        <v>0.2</v>
      </c>
      <c r="P248" s="167">
        <v>5</v>
      </c>
      <c r="Q248" s="167" t="s">
        <v>7</v>
      </c>
      <c r="R248" s="167" t="s">
        <v>455</v>
      </c>
      <c r="S248" s="167" t="s">
        <v>456</v>
      </c>
      <c r="T248" s="169">
        <v>45323</v>
      </c>
      <c r="U248" s="169">
        <v>45657</v>
      </c>
      <c r="V248" s="167" t="s">
        <v>106</v>
      </c>
      <c r="W248" s="114"/>
      <c r="X248" s="114"/>
      <c r="Y248" s="114"/>
      <c r="Z248" s="114"/>
      <c r="AA248" s="114"/>
      <c r="AB248" s="114"/>
      <c r="AC248" s="114"/>
      <c r="AD248" s="114"/>
      <c r="AE248" s="114"/>
      <c r="AF248" s="147"/>
      <c r="AG248" s="114"/>
      <c r="AH248" s="114"/>
      <c r="AI248" s="114"/>
      <c r="AJ248" s="114"/>
      <c r="AK248" s="114"/>
      <c r="AL248" s="114"/>
      <c r="AM248" s="54" t="str">
        <f t="shared" si="10"/>
        <v xml:space="preserve">               </v>
      </c>
    </row>
    <row r="249" spans="1:40" ht="75" hidden="1" customHeight="1" x14ac:dyDescent="0.25">
      <c r="A249" s="42" t="s">
        <v>1498</v>
      </c>
      <c r="B249" s="155">
        <f t="shared" si="11"/>
        <v>17</v>
      </c>
      <c r="C249" s="155"/>
      <c r="D249" s="42" t="s">
        <v>106</v>
      </c>
      <c r="E249" s="114" t="s">
        <v>51</v>
      </c>
      <c r="F249" s="114" t="s">
        <v>52</v>
      </c>
      <c r="G249" s="104" t="s">
        <v>53</v>
      </c>
      <c r="H249" s="114" t="s">
        <v>53</v>
      </c>
      <c r="I249" s="114" t="s">
        <v>54</v>
      </c>
      <c r="J249" s="114" t="s">
        <v>55</v>
      </c>
      <c r="K249" s="114" t="s">
        <v>42</v>
      </c>
      <c r="L249" s="114" t="s">
        <v>56</v>
      </c>
      <c r="M249" s="114" t="s">
        <v>44</v>
      </c>
      <c r="N249" s="114" t="s">
        <v>1713</v>
      </c>
      <c r="O249" s="116">
        <v>0.25</v>
      </c>
      <c r="P249" s="114">
        <v>5</v>
      </c>
      <c r="Q249" s="114" t="s">
        <v>7</v>
      </c>
      <c r="R249" s="114" t="s">
        <v>457</v>
      </c>
      <c r="S249" s="114" t="s">
        <v>458</v>
      </c>
      <c r="T249" s="96">
        <v>45323</v>
      </c>
      <c r="U249" s="96">
        <v>45443</v>
      </c>
      <c r="V249" s="114" t="s">
        <v>106</v>
      </c>
      <c r="W249" s="114"/>
      <c r="X249" s="114"/>
      <c r="Y249" s="114"/>
      <c r="Z249" s="114"/>
      <c r="AA249" s="114"/>
      <c r="AB249" s="114"/>
      <c r="AC249" s="114"/>
      <c r="AD249" s="114"/>
      <c r="AE249" s="114"/>
      <c r="AF249" s="147"/>
      <c r="AG249" s="114"/>
      <c r="AH249" s="114"/>
      <c r="AI249" s="114"/>
      <c r="AJ249" s="114"/>
      <c r="AK249" s="114"/>
      <c r="AL249" s="114"/>
      <c r="AM249" s="54" t="str">
        <f t="shared" si="10"/>
        <v xml:space="preserve">               </v>
      </c>
    </row>
    <row r="250" spans="1:40" ht="75" hidden="1" customHeight="1" x14ac:dyDescent="0.25">
      <c r="A250" s="42" t="s">
        <v>1498</v>
      </c>
      <c r="B250" s="155">
        <f t="shared" si="11"/>
        <v>18</v>
      </c>
      <c r="C250" s="155"/>
      <c r="D250" s="42" t="s">
        <v>106</v>
      </c>
      <c r="E250" s="114" t="s">
        <v>51</v>
      </c>
      <c r="F250" s="114" t="s">
        <v>52</v>
      </c>
      <c r="G250" s="104" t="s">
        <v>53</v>
      </c>
      <c r="H250" s="114" t="s">
        <v>53</v>
      </c>
      <c r="I250" s="114" t="s">
        <v>54</v>
      </c>
      <c r="J250" s="114" t="s">
        <v>55</v>
      </c>
      <c r="K250" s="114" t="s">
        <v>42</v>
      </c>
      <c r="L250" s="114" t="s">
        <v>56</v>
      </c>
      <c r="M250" s="114" t="s">
        <v>44</v>
      </c>
      <c r="N250" s="123" t="s">
        <v>459</v>
      </c>
      <c r="O250" s="116">
        <v>0.25</v>
      </c>
      <c r="P250" s="114">
        <v>5</v>
      </c>
      <c r="Q250" s="114" t="s">
        <v>7</v>
      </c>
      <c r="R250" s="114" t="s">
        <v>460</v>
      </c>
      <c r="S250" s="114" t="s">
        <v>461</v>
      </c>
      <c r="T250" s="96">
        <v>45447</v>
      </c>
      <c r="U250" s="118">
        <v>45551</v>
      </c>
      <c r="V250" s="114" t="s">
        <v>106</v>
      </c>
      <c r="W250" s="114"/>
      <c r="X250" s="114"/>
      <c r="Y250" s="114"/>
      <c r="Z250" s="114"/>
      <c r="AA250" s="114"/>
      <c r="AB250" s="114"/>
      <c r="AC250" s="114"/>
      <c r="AD250" s="114"/>
      <c r="AE250" s="114"/>
      <c r="AF250" s="147"/>
      <c r="AG250" s="114"/>
      <c r="AH250" s="114"/>
      <c r="AI250" s="114"/>
      <c r="AJ250" s="114"/>
      <c r="AK250" s="114" t="s">
        <v>1660</v>
      </c>
      <c r="AL250" s="114"/>
      <c r="AM250" s="54" t="str">
        <f t="shared" si="10"/>
        <v xml:space="preserve">              Corresponde a un día festivo </v>
      </c>
    </row>
    <row r="251" spans="1:40" ht="75" hidden="1" customHeight="1" x14ac:dyDescent="0.25">
      <c r="A251" s="42" t="s">
        <v>1498</v>
      </c>
      <c r="B251" s="155">
        <f t="shared" si="11"/>
        <v>19</v>
      </c>
      <c r="C251" s="155"/>
      <c r="D251" s="42" t="s">
        <v>106</v>
      </c>
      <c r="E251" s="114" t="s">
        <v>51</v>
      </c>
      <c r="F251" s="114" t="s">
        <v>52</v>
      </c>
      <c r="G251" s="104" t="s">
        <v>53</v>
      </c>
      <c r="H251" s="114" t="s">
        <v>53</v>
      </c>
      <c r="I251" s="114" t="s">
        <v>54</v>
      </c>
      <c r="J251" s="114" t="s">
        <v>55</v>
      </c>
      <c r="K251" s="114" t="s">
        <v>42</v>
      </c>
      <c r="L251" s="114" t="s">
        <v>56</v>
      </c>
      <c r="M251" s="114" t="s">
        <v>44</v>
      </c>
      <c r="N251" s="114" t="s">
        <v>462</v>
      </c>
      <c r="O251" s="116">
        <v>0.25</v>
      </c>
      <c r="P251" s="114">
        <v>5</v>
      </c>
      <c r="Q251" s="114" t="s">
        <v>7</v>
      </c>
      <c r="R251" s="114" t="s">
        <v>463</v>
      </c>
      <c r="S251" s="114" t="s">
        <v>464</v>
      </c>
      <c r="T251" s="96">
        <v>45551</v>
      </c>
      <c r="U251" s="96">
        <v>45596</v>
      </c>
      <c r="V251" s="114" t="s">
        <v>106</v>
      </c>
      <c r="W251" s="114"/>
      <c r="X251" s="114"/>
      <c r="Y251" s="114"/>
      <c r="Z251" s="114"/>
      <c r="AA251" s="114"/>
      <c r="AB251" s="114"/>
      <c r="AC251" s="114"/>
      <c r="AD251" s="114"/>
      <c r="AE251" s="114"/>
      <c r="AF251" s="147"/>
      <c r="AG251" s="114"/>
      <c r="AH251" s="114"/>
      <c r="AI251" s="114"/>
      <c r="AJ251" s="114"/>
      <c r="AK251" s="114"/>
      <c r="AL251" s="114"/>
      <c r="AM251" s="54" t="str">
        <f t="shared" si="10"/>
        <v xml:space="preserve">               </v>
      </c>
    </row>
    <row r="252" spans="1:40" ht="75" hidden="1" customHeight="1" x14ac:dyDescent="0.25">
      <c r="A252" s="42" t="s">
        <v>1498</v>
      </c>
      <c r="B252" s="155">
        <f t="shared" si="11"/>
        <v>20</v>
      </c>
      <c r="C252" s="155"/>
      <c r="D252" s="42" t="s">
        <v>106</v>
      </c>
      <c r="E252" s="114" t="s">
        <v>51</v>
      </c>
      <c r="F252" s="114" t="s">
        <v>52</v>
      </c>
      <c r="G252" s="104" t="s">
        <v>53</v>
      </c>
      <c r="H252" s="114" t="s">
        <v>53</v>
      </c>
      <c r="I252" s="114" t="s">
        <v>54</v>
      </c>
      <c r="J252" s="114" t="s">
        <v>55</v>
      </c>
      <c r="K252" s="114" t="s">
        <v>42</v>
      </c>
      <c r="L252" s="114" t="s">
        <v>56</v>
      </c>
      <c r="M252" s="114" t="s">
        <v>44</v>
      </c>
      <c r="N252" s="114" t="s">
        <v>1714</v>
      </c>
      <c r="O252" s="116">
        <v>0.25</v>
      </c>
      <c r="P252" s="114">
        <v>5</v>
      </c>
      <c r="Q252" s="114" t="s">
        <v>7</v>
      </c>
      <c r="R252" s="114" t="s">
        <v>465</v>
      </c>
      <c r="S252" s="114" t="s">
        <v>466</v>
      </c>
      <c r="T252" s="96">
        <v>45597</v>
      </c>
      <c r="U252" s="118">
        <v>45642</v>
      </c>
      <c r="V252" s="114" t="s">
        <v>106</v>
      </c>
      <c r="W252" s="114"/>
      <c r="X252" s="114"/>
      <c r="Y252" s="114"/>
      <c r="Z252" s="114"/>
      <c r="AA252" s="114"/>
      <c r="AB252" s="114"/>
      <c r="AC252" s="114"/>
      <c r="AD252" s="114"/>
      <c r="AE252" s="114"/>
      <c r="AF252" s="147"/>
      <c r="AG252" s="114"/>
      <c r="AH252" s="114"/>
      <c r="AI252" s="114"/>
      <c r="AJ252" s="114"/>
      <c r="AK252" s="114" t="s">
        <v>1660</v>
      </c>
      <c r="AL252" s="114"/>
      <c r="AM252" s="54" t="str">
        <f t="shared" si="10"/>
        <v xml:space="preserve">              Corresponde a un día festivo </v>
      </c>
    </row>
    <row r="253" spans="1:40" ht="75" hidden="1" customHeight="1" x14ac:dyDescent="0.25">
      <c r="A253" s="55" t="s">
        <v>1473</v>
      </c>
      <c r="B253" s="181">
        <v>1</v>
      </c>
      <c r="C253" s="181"/>
      <c r="D253" s="55" t="s">
        <v>467</v>
      </c>
      <c r="E253" s="167" t="s">
        <v>36</v>
      </c>
      <c r="F253" s="167" t="s">
        <v>64</v>
      </c>
      <c r="G253" s="167" t="s">
        <v>38</v>
      </c>
      <c r="H253" s="167" t="s">
        <v>39</v>
      </c>
      <c r="I253" s="167" t="s">
        <v>221</v>
      </c>
      <c r="J253" s="167" t="s">
        <v>41</v>
      </c>
      <c r="K253" s="167" t="s">
        <v>42</v>
      </c>
      <c r="L253" s="167" t="s">
        <v>468</v>
      </c>
      <c r="M253" s="167" t="s">
        <v>44</v>
      </c>
      <c r="N253" s="167" t="s">
        <v>469</v>
      </c>
      <c r="O253" s="167">
        <v>0.3</v>
      </c>
      <c r="P253" s="167">
        <v>100</v>
      </c>
      <c r="Q253" s="167" t="s">
        <v>46</v>
      </c>
      <c r="R253" s="167" t="s">
        <v>470</v>
      </c>
      <c r="S253" s="167" t="s">
        <v>471</v>
      </c>
      <c r="T253" s="169">
        <v>45306</v>
      </c>
      <c r="U253" s="169">
        <v>45656</v>
      </c>
      <c r="V253" s="169" t="s">
        <v>467</v>
      </c>
      <c r="W253" s="124"/>
      <c r="X253" s="114"/>
      <c r="Y253" s="114"/>
      <c r="Z253" s="114"/>
      <c r="AA253" s="114"/>
      <c r="AB253" s="114"/>
      <c r="AC253" s="114"/>
      <c r="AD253" s="114"/>
      <c r="AE253" s="114"/>
      <c r="AF253" s="147"/>
      <c r="AG253" s="114"/>
      <c r="AH253" s="114"/>
      <c r="AI253" s="114" t="s">
        <v>472</v>
      </c>
      <c r="AJ253" s="114" t="s">
        <v>472</v>
      </c>
      <c r="AK253" s="114" t="s">
        <v>1660</v>
      </c>
      <c r="AL253" s="114"/>
      <c r="AM253" s="114" t="s">
        <v>1715</v>
      </c>
      <c r="AN253" s="54"/>
    </row>
    <row r="254" spans="1:40" ht="75" hidden="1" customHeight="1" x14ac:dyDescent="0.25">
      <c r="A254" s="42" t="s">
        <v>1473</v>
      </c>
      <c r="B254" s="155">
        <f t="shared" si="11"/>
        <v>2</v>
      </c>
      <c r="C254" s="155"/>
      <c r="D254" s="42" t="s">
        <v>467</v>
      </c>
      <c r="E254" s="114" t="s">
        <v>51</v>
      </c>
      <c r="F254" s="72" t="s">
        <v>52</v>
      </c>
      <c r="G254" s="126" t="s">
        <v>53</v>
      </c>
      <c r="H254" s="124" t="s">
        <v>53</v>
      </c>
      <c r="I254" s="124" t="s">
        <v>54</v>
      </c>
      <c r="J254" s="124" t="s">
        <v>55</v>
      </c>
      <c r="K254" s="124" t="s">
        <v>42</v>
      </c>
      <c r="L254" s="73" t="s">
        <v>56</v>
      </c>
      <c r="M254" s="114" t="s">
        <v>44</v>
      </c>
      <c r="N254" s="114" t="s">
        <v>473</v>
      </c>
      <c r="O254" s="114">
        <v>1</v>
      </c>
      <c r="P254" s="114">
        <v>100</v>
      </c>
      <c r="Q254" s="124" t="s">
        <v>46</v>
      </c>
      <c r="R254" s="124" t="s">
        <v>470</v>
      </c>
      <c r="S254" s="124" t="s">
        <v>474</v>
      </c>
      <c r="T254" s="125">
        <v>45306</v>
      </c>
      <c r="U254" s="125">
        <v>45656</v>
      </c>
      <c r="V254" s="125" t="s">
        <v>467</v>
      </c>
      <c r="W254" s="124" t="s">
        <v>1661</v>
      </c>
      <c r="X254" s="114"/>
      <c r="Y254" s="114"/>
      <c r="Z254" s="114"/>
      <c r="AA254" s="114"/>
      <c r="AB254" s="114"/>
      <c r="AC254" s="114" t="s">
        <v>1681</v>
      </c>
      <c r="AD254" s="114"/>
      <c r="AE254" s="114"/>
      <c r="AF254" s="147"/>
      <c r="AG254" s="114"/>
      <c r="AH254" s="114"/>
      <c r="AI254" s="114"/>
      <c r="AJ254" s="114"/>
      <c r="AK254" s="114" t="s">
        <v>1660</v>
      </c>
      <c r="AL254" s="114"/>
      <c r="AM254" s="114" t="s">
        <v>1716</v>
      </c>
      <c r="AN254" s="54"/>
    </row>
    <row r="255" spans="1:40" ht="75" hidden="1" customHeight="1" x14ac:dyDescent="0.25">
      <c r="A255" s="55" t="s">
        <v>1473</v>
      </c>
      <c r="B255" s="181">
        <f t="shared" si="11"/>
        <v>3</v>
      </c>
      <c r="C255" s="181"/>
      <c r="D255" s="55" t="s">
        <v>467</v>
      </c>
      <c r="E255" s="167" t="s">
        <v>36</v>
      </c>
      <c r="F255" s="167" t="s">
        <v>37</v>
      </c>
      <c r="G255" s="167" t="s">
        <v>312</v>
      </c>
      <c r="H255" s="167" t="s">
        <v>313</v>
      </c>
      <c r="I255" s="167" t="s">
        <v>95</v>
      </c>
      <c r="J255" s="167" t="s">
        <v>55</v>
      </c>
      <c r="K255" s="167" t="s">
        <v>42</v>
      </c>
      <c r="L255" s="167" t="s">
        <v>56</v>
      </c>
      <c r="M255" s="167" t="s">
        <v>44</v>
      </c>
      <c r="N255" s="167" t="s">
        <v>475</v>
      </c>
      <c r="O255" s="167">
        <v>0.3</v>
      </c>
      <c r="P255" s="167">
        <v>100</v>
      </c>
      <c r="Q255" s="167" t="s">
        <v>46</v>
      </c>
      <c r="R255" s="167" t="s">
        <v>476</v>
      </c>
      <c r="S255" s="167" t="s">
        <v>477</v>
      </c>
      <c r="T255" s="169">
        <v>45306</v>
      </c>
      <c r="U255" s="169">
        <v>45537</v>
      </c>
      <c r="V255" s="169" t="s">
        <v>467</v>
      </c>
      <c r="W255" s="124"/>
      <c r="X255" s="114"/>
      <c r="Y255" s="114"/>
      <c r="Z255" s="114"/>
      <c r="AA255" s="114"/>
      <c r="AB255" s="114"/>
      <c r="AC255" s="114"/>
      <c r="AD255" s="114"/>
      <c r="AE255" s="114"/>
      <c r="AF255" s="147"/>
      <c r="AG255" s="114"/>
      <c r="AH255" s="114"/>
      <c r="AI255" s="114"/>
      <c r="AJ255" s="114" t="s">
        <v>478</v>
      </c>
      <c r="AK255" s="114" t="s">
        <v>1660</v>
      </c>
      <c r="AL255" s="114"/>
      <c r="AM255" s="114" t="s">
        <v>1717</v>
      </c>
      <c r="AN255" s="54"/>
    </row>
    <row r="256" spans="1:40" ht="75" hidden="1" customHeight="1" x14ac:dyDescent="0.25">
      <c r="A256" s="42" t="s">
        <v>1473</v>
      </c>
      <c r="B256" s="155">
        <f t="shared" si="11"/>
        <v>4</v>
      </c>
      <c r="C256" s="155"/>
      <c r="D256" s="42" t="s">
        <v>467</v>
      </c>
      <c r="E256" s="114" t="s">
        <v>51</v>
      </c>
      <c r="F256" s="72" t="s">
        <v>52</v>
      </c>
      <c r="G256" s="126" t="s">
        <v>53</v>
      </c>
      <c r="H256" s="124" t="s">
        <v>53</v>
      </c>
      <c r="I256" s="124" t="s">
        <v>54</v>
      </c>
      <c r="J256" s="124" t="s">
        <v>55</v>
      </c>
      <c r="K256" s="124" t="s">
        <v>42</v>
      </c>
      <c r="L256" s="124" t="s">
        <v>56</v>
      </c>
      <c r="M256" s="114" t="s">
        <v>44</v>
      </c>
      <c r="N256" s="114" t="s">
        <v>479</v>
      </c>
      <c r="O256" s="114">
        <v>0.6</v>
      </c>
      <c r="P256" s="114">
        <v>100</v>
      </c>
      <c r="Q256" s="124" t="s">
        <v>46</v>
      </c>
      <c r="R256" s="124" t="s">
        <v>480</v>
      </c>
      <c r="S256" s="124" t="s">
        <v>481</v>
      </c>
      <c r="T256" s="125">
        <v>45306</v>
      </c>
      <c r="U256" s="125">
        <v>45537</v>
      </c>
      <c r="V256" s="125" t="s">
        <v>467</v>
      </c>
      <c r="W256" s="124" t="s">
        <v>1661</v>
      </c>
      <c r="X256" s="114"/>
      <c r="Y256" s="114"/>
      <c r="Z256" s="114"/>
      <c r="AA256" s="114"/>
      <c r="AB256" s="114"/>
      <c r="AC256" s="114"/>
      <c r="AD256" s="114"/>
      <c r="AE256" s="114"/>
      <c r="AF256" s="147"/>
      <c r="AG256" s="114"/>
      <c r="AH256" s="114"/>
      <c r="AI256" s="114"/>
      <c r="AJ256" s="114" t="s">
        <v>478</v>
      </c>
      <c r="AK256" s="114" t="s">
        <v>1660</v>
      </c>
      <c r="AL256" s="114"/>
      <c r="AM256" s="114" t="s">
        <v>1718</v>
      </c>
      <c r="AN256" s="54"/>
    </row>
    <row r="257" spans="1:40" ht="75" hidden="1" customHeight="1" x14ac:dyDescent="0.25">
      <c r="A257" s="42" t="s">
        <v>1473</v>
      </c>
      <c r="B257" s="155">
        <f t="shared" si="11"/>
        <v>5</v>
      </c>
      <c r="C257" s="155"/>
      <c r="D257" s="42" t="s">
        <v>467</v>
      </c>
      <c r="E257" s="114" t="s">
        <v>51</v>
      </c>
      <c r="F257" s="72" t="s">
        <v>52</v>
      </c>
      <c r="G257" s="126" t="s">
        <v>53</v>
      </c>
      <c r="H257" s="124" t="s">
        <v>53</v>
      </c>
      <c r="I257" s="124" t="s">
        <v>54</v>
      </c>
      <c r="J257" s="124" t="s">
        <v>55</v>
      </c>
      <c r="K257" s="124" t="s">
        <v>42</v>
      </c>
      <c r="L257" s="124" t="s">
        <v>56</v>
      </c>
      <c r="M257" s="114" t="s">
        <v>44</v>
      </c>
      <c r="N257" s="114" t="s">
        <v>482</v>
      </c>
      <c r="O257" s="114">
        <v>0.4</v>
      </c>
      <c r="P257" s="114">
        <v>1</v>
      </c>
      <c r="Q257" s="124" t="s">
        <v>7</v>
      </c>
      <c r="R257" s="124" t="s">
        <v>1414</v>
      </c>
      <c r="S257" s="124" t="s">
        <v>1511</v>
      </c>
      <c r="T257" s="127">
        <v>45306</v>
      </c>
      <c r="U257" s="125">
        <v>45537</v>
      </c>
      <c r="V257" s="125" t="s">
        <v>467</v>
      </c>
      <c r="W257" s="124" t="s">
        <v>1661</v>
      </c>
      <c r="X257" s="114"/>
      <c r="Y257" s="114"/>
      <c r="Z257" s="114"/>
      <c r="AA257" s="114"/>
      <c r="AB257" s="114"/>
      <c r="AC257" s="114"/>
      <c r="AD257" s="114"/>
      <c r="AE257" s="114"/>
      <c r="AF257" s="147"/>
      <c r="AG257" s="114"/>
      <c r="AH257" s="114"/>
      <c r="AI257" s="114"/>
      <c r="AJ257" s="114"/>
      <c r="AK257" s="114" t="s">
        <v>1660</v>
      </c>
      <c r="AL257" s="114"/>
      <c r="AM257" s="114" t="s">
        <v>1719</v>
      </c>
      <c r="AN257" s="54"/>
    </row>
    <row r="258" spans="1:40" ht="75" hidden="1" customHeight="1" x14ac:dyDescent="0.25">
      <c r="A258" s="55" t="s">
        <v>1473</v>
      </c>
      <c r="B258" s="181">
        <f t="shared" si="11"/>
        <v>6</v>
      </c>
      <c r="C258" s="181"/>
      <c r="D258" s="55" t="s">
        <v>467</v>
      </c>
      <c r="E258" s="167" t="s">
        <v>36</v>
      </c>
      <c r="F258" s="167" t="s">
        <v>64</v>
      </c>
      <c r="G258" s="167" t="s">
        <v>128</v>
      </c>
      <c r="H258" s="167" t="s">
        <v>129</v>
      </c>
      <c r="I258" s="167" t="s">
        <v>1656</v>
      </c>
      <c r="J258" s="167" t="s">
        <v>55</v>
      </c>
      <c r="K258" s="167" t="s">
        <v>483</v>
      </c>
      <c r="L258" s="167" t="s">
        <v>56</v>
      </c>
      <c r="M258" s="167" t="s">
        <v>44</v>
      </c>
      <c r="N258" s="167" t="s">
        <v>484</v>
      </c>
      <c r="O258" s="167">
        <v>0.4</v>
      </c>
      <c r="P258" s="167">
        <v>100</v>
      </c>
      <c r="Q258" s="167" t="s">
        <v>46</v>
      </c>
      <c r="R258" s="167" t="s">
        <v>485</v>
      </c>
      <c r="S258" s="167" t="s">
        <v>486</v>
      </c>
      <c r="T258" s="169">
        <v>45306</v>
      </c>
      <c r="U258" s="169">
        <v>45537</v>
      </c>
      <c r="V258" s="169" t="s">
        <v>487</v>
      </c>
      <c r="W258" s="124"/>
      <c r="X258" s="114"/>
      <c r="Y258" s="114"/>
      <c r="Z258" s="114"/>
      <c r="AA258" s="114"/>
      <c r="AB258" s="114"/>
      <c r="AC258" s="114"/>
      <c r="AD258" s="114"/>
      <c r="AE258" s="114"/>
      <c r="AF258" s="147"/>
      <c r="AG258" s="114"/>
      <c r="AH258" s="114"/>
      <c r="AI258" s="114"/>
      <c r="AJ258" s="114" t="s">
        <v>478</v>
      </c>
      <c r="AK258" s="114" t="s">
        <v>1660</v>
      </c>
      <c r="AL258" s="114"/>
      <c r="AM258" s="114" t="s">
        <v>1717</v>
      </c>
      <c r="AN258" s="54"/>
    </row>
    <row r="259" spans="1:40" ht="75" hidden="1" customHeight="1" x14ac:dyDescent="0.25">
      <c r="A259" s="42" t="s">
        <v>1473</v>
      </c>
      <c r="B259" s="155">
        <f t="shared" si="11"/>
        <v>7</v>
      </c>
      <c r="C259" s="155"/>
      <c r="D259" s="42" t="s">
        <v>467</v>
      </c>
      <c r="E259" s="114" t="s">
        <v>51</v>
      </c>
      <c r="F259" s="72" t="s">
        <v>52</v>
      </c>
      <c r="G259" s="126" t="s">
        <v>53</v>
      </c>
      <c r="H259" s="124" t="s">
        <v>53</v>
      </c>
      <c r="I259" s="124" t="s">
        <v>54</v>
      </c>
      <c r="J259" s="124" t="s">
        <v>55</v>
      </c>
      <c r="K259" s="124" t="s">
        <v>42</v>
      </c>
      <c r="L259" s="124" t="s">
        <v>56</v>
      </c>
      <c r="M259" s="114" t="s">
        <v>44</v>
      </c>
      <c r="N259" s="114" t="s">
        <v>488</v>
      </c>
      <c r="O259" s="114">
        <v>0.4</v>
      </c>
      <c r="P259" s="114">
        <v>100</v>
      </c>
      <c r="Q259" s="124" t="s">
        <v>46</v>
      </c>
      <c r="R259" s="124" t="s">
        <v>1415</v>
      </c>
      <c r="S259" s="124" t="s">
        <v>1720</v>
      </c>
      <c r="T259" s="125">
        <v>45306</v>
      </c>
      <c r="U259" s="125">
        <v>45323</v>
      </c>
      <c r="V259" s="125" t="s">
        <v>487</v>
      </c>
      <c r="W259" s="124" t="s">
        <v>1661</v>
      </c>
      <c r="X259" s="114"/>
      <c r="Y259" s="114"/>
      <c r="Z259" s="114"/>
      <c r="AA259" s="114"/>
      <c r="AB259" s="114"/>
      <c r="AC259" s="114"/>
      <c r="AD259" s="114"/>
      <c r="AE259" s="114"/>
      <c r="AF259" s="147"/>
      <c r="AG259" s="114"/>
      <c r="AH259" s="114"/>
      <c r="AI259" s="114"/>
      <c r="AJ259" s="114" t="s">
        <v>478</v>
      </c>
      <c r="AK259" s="114"/>
      <c r="AL259" s="114"/>
      <c r="AM259" s="114" t="s">
        <v>1721</v>
      </c>
      <c r="AN259" s="54"/>
    </row>
    <row r="260" spans="1:40" ht="75" hidden="1" customHeight="1" x14ac:dyDescent="0.25">
      <c r="A260" s="42" t="s">
        <v>1473</v>
      </c>
      <c r="B260" s="155">
        <f t="shared" si="11"/>
        <v>8</v>
      </c>
      <c r="C260" s="155"/>
      <c r="D260" s="42" t="s">
        <v>467</v>
      </c>
      <c r="E260" s="114" t="s">
        <v>51</v>
      </c>
      <c r="F260" s="72" t="s">
        <v>52</v>
      </c>
      <c r="G260" s="126" t="s">
        <v>53</v>
      </c>
      <c r="H260" s="124" t="s">
        <v>53</v>
      </c>
      <c r="I260" s="124" t="s">
        <v>54</v>
      </c>
      <c r="J260" s="124" t="s">
        <v>55</v>
      </c>
      <c r="K260" s="124" t="s">
        <v>42</v>
      </c>
      <c r="L260" s="124" t="s">
        <v>56</v>
      </c>
      <c r="M260" s="114" t="s">
        <v>44</v>
      </c>
      <c r="N260" s="114" t="s">
        <v>489</v>
      </c>
      <c r="O260" s="114">
        <v>0.2</v>
      </c>
      <c r="P260" s="114">
        <v>100</v>
      </c>
      <c r="Q260" s="124" t="s">
        <v>46</v>
      </c>
      <c r="R260" s="124" t="s">
        <v>490</v>
      </c>
      <c r="S260" s="124" t="s">
        <v>491</v>
      </c>
      <c r="T260" s="125">
        <v>45293</v>
      </c>
      <c r="U260" s="125">
        <v>45446</v>
      </c>
      <c r="V260" s="125" t="s">
        <v>487</v>
      </c>
      <c r="W260" s="124" t="s">
        <v>1661</v>
      </c>
      <c r="X260" s="114"/>
      <c r="Y260" s="114"/>
      <c r="Z260" s="114"/>
      <c r="AA260" s="114"/>
      <c r="AB260" s="114"/>
      <c r="AC260" s="114"/>
      <c r="AD260" s="114"/>
      <c r="AE260" s="114"/>
      <c r="AF260" s="147"/>
      <c r="AG260" s="114"/>
      <c r="AH260" s="114"/>
      <c r="AI260" s="114"/>
      <c r="AJ260" s="114"/>
      <c r="AK260" s="114" t="s">
        <v>1660</v>
      </c>
      <c r="AL260" s="114"/>
      <c r="AM260" s="114" t="s">
        <v>1719</v>
      </c>
      <c r="AN260" s="54"/>
    </row>
    <row r="261" spans="1:40" ht="75" hidden="1" customHeight="1" x14ac:dyDescent="0.25">
      <c r="A261" s="42" t="s">
        <v>1473</v>
      </c>
      <c r="B261" s="155">
        <f t="shared" si="11"/>
        <v>9</v>
      </c>
      <c r="C261" s="155"/>
      <c r="D261" s="42" t="s">
        <v>467</v>
      </c>
      <c r="E261" s="114" t="s">
        <v>51</v>
      </c>
      <c r="F261" s="72" t="s">
        <v>52</v>
      </c>
      <c r="G261" s="126" t="s">
        <v>53</v>
      </c>
      <c r="H261" s="124" t="s">
        <v>53</v>
      </c>
      <c r="I261" s="124" t="s">
        <v>54</v>
      </c>
      <c r="J261" s="124" t="s">
        <v>55</v>
      </c>
      <c r="K261" s="124" t="s">
        <v>42</v>
      </c>
      <c r="L261" s="124" t="s">
        <v>56</v>
      </c>
      <c r="M261" s="114" t="s">
        <v>44</v>
      </c>
      <c r="N261" s="114" t="s">
        <v>492</v>
      </c>
      <c r="O261" s="114">
        <v>0.4</v>
      </c>
      <c r="P261" s="114">
        <v>1</v>
      </c>
      <c r="Q261" s="124" t="s">
        <v>7</v>
      </c>
      <c r="R261" s="124" t="s">
        <v>493</v>
      </c>
      <c r="S261" s="124" t="s">
        <v>1512</v>
      </c>
      <c r="T261" s="127">
        <v>45352</v>
      </c>
      <c r="U261" s="125">
        <v>45446</v>
      </c>
      <c r="V261" s="125" t="s">
        <v>487</v>
      </c>
      <c r="W261" s="124" t="s">
        <v>1661</v>
      </c>
      <c r="X261" s="114"/>
      <c r="Y261" s="114"/>
      <c r="Z261" s="114"/>
      <c r="AA261" s="114"/>
      <c r="AB261" s="114"/>
      <c r="AC261" s="114"/>
      <c r="AD261" s="114"/>
      <c r="AE261" s="114"/>
      <c r="AF261" s="147"/>
      <c r="AG261" s="114"/>
      <c r="AH261" s="114"/>
      <c r="AI261" s="114"/>
      <c r="AJ261" s="114"/>
      <c r="AK261" s="114" t="s">
        <v>1660</v>
      </c>
      <c r="AL261" s="114"/>
      <c r="AM261" s="114" t="s">
        <v>1719</v>
      </c>
      <c r="AN261" s="54"/>
    </row>
    <row r="262" spans="1:40" ht="75" hidden="1" customHeight="1" x14ac:dyDescent="0.25">
      <c r="A262" s="55" t="s">
        <v>1473</v>
      </c>
      <c r="B262" s="181">
        <v>1</v>
      </c>
      <c r="C262" s="181"/>
      <c r="D262" s="55" t="s">
        <v>494</v>
      </c>
      <c r="E262" s="167" t="s">
        <v>36</v>
      </c>
      <c r="F262" s="167" t="s">
        <v>64</v>
      </c>
      <c r="G262" s="167" t="s">
        <v>312</v>
      </c>
      <c r="H262" s="167" t="s">
        <v>313</v>
      </c>
      <c r="I262" s="167" t="s">
        <v>40</v>
      </c>
      <c r="J262" s="167" t="s">
        <v>366</v>
      </c>
      <c r="K262" s="167" t="s">
        <v>42</v>
      </c>
      <c r="L262" s="167" t="s">
        <v>495</v>
      </c>
      <c r="M262" s="167" t="s">
        <v>44</v>
      </c>
      <c r="N262" s="167" t="s">
        <v>496</v>
      </c>
      <c r="O262" s="168">
        <v>0.35</v>
      </c>
      <c r="P262" s="167" t="s">
        <v>344</v>
      </c>
      <c r="Q262" s="167" t="s">
        <v>46</v>
      </c>
      <c r="R262" s="167" t="s">
        <v>497</v>
      </c>
      <c r="S262" s="167" t="s">
        <v>498</v>
      </c>
      <c r="T262" s="169">
        <v>45352</v>
      </c>
      <c r="U262" s="169">
        <v>45596</v>
      </c>
      <c r="V262" s="169" t="s">
        <v>494</v>
      </c>
      <c r="W262" s="124"/>
      <c r="X262" s="114"/>
      <c r="Y262" s="114"/>
      <c r="Z262" s="114"/>
      <c r="AA262" s="114"/>
      <c r="AB262" s="114"/>
      <c r="AC262" s="114"/>
      <c r="AD262" s="114"/>
      <c r="AE262" s="114"/>
      <c r="AF262" s="147"/>
      <c r="AG262" s="114"/>
      <c r="AH262" s="114"/>
      <c r="AI262" s="114"/>
      <c r="AJ262" s="114"/>
      <c r="AK262" s="114"/>
      <c r="AL262" s="114"/>
      <c r="AM262" s="114" t="s">
        <v>1422</v>
      </c>
      <c r="AN262" s="54"/>
    </row>
    <row r="263" spans="1:40" ht="75" hidden="1" customHeight="1" x14ac:dyDescent="0.25">
      <c r="A263" s="42" t="s">
        <v>1473</v>
      </c>
      <c r="B263" s="155">
        <f t="shared" si="11"/>
        <v>2</v>
      </c>
      <c r="C263" s="155"/>
      <c r="D263" s="42" t="s">
        <v>494</v>
      </c>
      <c r="E263" s="114" t="s">
        <v>51</v>
      </c>
      <c r="F263" s="114" t="s">
        <v>52</v>
      </c>
      <c r="G263" s="104" t="s">
        <v>53</v>
      </c>
      <c r="H263" s="114" t="s">
        <v>53</v>
      </c>
      <c r="I263" s="114" t="s">
        <v>54</v>
      </c>
      <c r="J263" s="114" t="s">
        <v>55</v>
      </c>
      <c r="K263" s="114" t="s">
        <v>42</v>
      </c>
      <c r="L263" s="114" t="s">
        <v>56</v>
      </c>
      <c r="M263" s="114" t="s">
        <v>44</v>
      </c>
      <c r="N263" s="124" t="s">
        <v>499</v>
      </c>
      <c r="O263" s="128">
        <v>0.35</v>
      </c>
      <c r="P263" s="124">
        <v>4</v>
      </c>
      <c r="Q263" s="124" t="s">
        <v>7</v>
      </c>
      <c r="R263" s="124" t="s">
        <v>500</v>
      </c>
      <c r="S263" s="124" t="s">
        <v>1513</v>
      </c>
      <c r="T263" s="127">
        <v>45352</v>
      </c>
      <c r="U263" s="125">
        <v>45471</v>
      </c>
      <c r="V263" s="125" t="s">
        <v>494</v>
      </c>
      <c r="W263" s="124"/>
      <c r="X263" s="114"/>
      <c r="Y263" s="114"/>
      <c r="Z263" s="114"/>
      <c r="AA263" s="114"/>
      <c r="AB263" s="114"/>
      <c r="AC263" s="114"/>
      <c r="AD263" s="114"/>
      <c r="AE263" s="114"/>
      <c r="AF263" s="147"/>
      <c r="AG263" s="114"/>
      <c r="AH263" s="114"/>
      <c r="AI263" s="114"/>
      <c r="AJ263" s="114"/>
      <c r="AK263" s="114"/>
      <c r="AL263" s="114"/>
      <c r="AM263" s="114" t="s">
        <v>1422</v>
      </c>
      <c r="AN263" s="54"/>
    </row>
    <row r="264" spans="1:40" ht="75" hidden="1" customHeight="1" x14ac:dyDescent="0.25">
      <c r="A264" s="42" t="s">
        <v>1473</v>
      </c>
      <c r="B264" s="155">
        <f t="shared" si="11"/>
        <v>3</v>
      </c>
      <c r="C264" s="155"/>
      <c r="D264" s="42" t="s">
        <v>494</v>
      </c>
      <c r="E264" s="114" t="s">
        <v>51</v>
      </c>
      <c r="F264" s="114" t="s">
        <v>52</v>
      </c>
      <c r="G264" s="104" t="s">
        <v>53</v>
      </c>
      <c r="H264" s="114" t="s">
        <v>53</v>
      </c>
      <c r="I264" s="114" t="s">
        <v>54</v>
      </c>
      <c r="J264" s="114" t="s">
        <v>55</v>
      </c>
      <c r="K264" s="114" t="s">
        <v>42</v>
      </c>
      <c r="L264" s="114" t="s">
        <v>56</v>
      </c>
      <c r="M264" s="114" t="s">
        <v>44</v>
      </c>
      <c r="N264" s="124" t="s">
        <v>501</v>
      </c>
      <c r="O264" s="128">
        <v>0.35</v>
      </c>
      <c r="P264" s="124">
        <v>1</v>
      </c>
      <c r="Q264" s="124" t="s">
        <v>7</v>
      </c>
      <c r="R264" s="124" t="s">
        <v>502</v>
      </c>
      <c r="S264" s="124" t="s">
        <v>1260</v>
      </c>
      <c r="T264" s="127">
        <v>45474</v>
      </c>
      <c r="U264" s="125">
        <v>45565</v>
      </c>
      <c r="V264" s="125" t="s">
        <v>494</v>
      </c>
      <c r="W264" s="124"/>
      <c r="X264" s="114"/>
      <c r="Y264" s="114"/>
      <c r="Z264" s="114"/>
      <c r="AA264" s="114"/>
      <c r="AB264" s="114"/>
      <c r="AC264" s="114"/>
      <c r="AD264" s="114"/>
      <c r="AE264" s="114"/>
      <c r="AF264" s="147"/>
      <c r="AG264" s="114"/>
      <c r="AH264" s="114"/>
      <c r="AI264" s="114"/>
      <c r="AJ264" s="114"/>
      <c r="AK264" s="114"/>
      <c r="AL264" s="114"/>
      <c r="AM264" s="114" t="s">
        <v>1422</v>
      </c>
      <c r="AN264" s="54"/>
    </row>
    <row r="265" spans="1:40" ht="75" hidden="1" customHeight="1" x14ac:dyDescent="0.25">
      <c r="A265" s="42" t="s">
        <v>1473</v>
      </c>
      <c r="B265" s="155">
        <f t="shared" si="11"/>
        <v>4</v>
      </c>
      <c r="C265" s="155"/>
      <c r="D265" s="42" t="s">
        <v>494</v>
      </c>
      <c r="E265" s="114" t="s">
        <v>51</v>
      </c>
      <c r="F265" s="114" t="s">
        <v>52</v>
      </c>
      <c r="G265" s="104" t="s">
        <v>53</v>
      </c>
      <c r="H265" s="114" t="s">
        <v>53</v>
      </c>
      <c r="I265" s="114" t="s">
        <v>54</v>
      </c>
      <c r="J265" s="114" t="s">
        <v>55</v>
      </c>
      <c r="K265" s="114" t="s">
        <v>42</v>
      </c>
      <c r="L265" s="114" t="s">
        <v>56</v>
      </c>
      <c r="M265" s="114" t="s">
        <v>44</v>
      </c>
      <c r="N265" s="124" t="s">
        <v>503</v>
      </c>
      <c r="O265" s="128">
        <v>0.3</v>
      </c>
      <c r="P265" s="124">
        <v>1</v>
      </c>
      <c r="Q265" s="124" t="s">
        <v>7</v>
      </c>
      <c r="R265" s="124" t="s">
        <v>504</v>
      </c>
      <c r="S265" s="124" t="s">
        <v>1261</v>
      </c>
      <c r="T265" s="127">
        <v>45566</v>
      </c>
      <c r="U265" s="125">
        <v>45596</v>
      </c>
      <c r="V265" s="125" t="s">
        <v>494</v>
      </c>
      <c r="W265" s="124"/>
      <c r="X265" s="114"/>
      <c r="Y265" s="114"/>
      <c r="Z265" s="114"/>
      <c r="AA265" s="114"/>
      <c r="AB265" s="114"/>
      <c r="AC265" s="114"/>
      <c r="AD265" s="114"/>
      <c r="AE265" s="114"/>
      <c r="AF265" s="147"/>
      <c r="AG265" s="114"/>
      <c r="AH265" s="114"/>
      <c r="AI265" s="114"/>
      <c r="AJ265" s="114"/>
      <c r="AK265" s="114"/>
      <c r="AL265" s="114"/>
      <c r="AM265" s="114" t="s">
        <v>1422</v>
      </c>
      <c r="AN265" s="54"/>
    </row>
    <row r="266" spans="1:40" ht="75" hidden="1" customHeight="1" x14ac:dyDescent="0.25">
      <c r="A266" s="55" t="s">
        <v>1473</v>
      </c>
      <c r="B266" s="181">
        <f t="shared" si="11"/>
        <v>5</v>
      </c>
      <c r="C266" s="181"/>
      <c r="D266" s="55" t="s">
        <v>494</v>
      </c>
      <c r="E266" s="167" t="s">
        <v>36</v>
      </c>
      <c r="F266" s="167" t="s">
        <v>64</v>
      </c>
      <c r="G266" s="167" t="s">
        <v>128</v>
      </c>
      <c r="H266" s="167" t="s">
        <v>129</v>
      </c>
      <c r="I266" s="167" t="s">
        <v>40</v>
      </c>
      <c r="J266" s="167" t="s">
        <v>366</v>
      </c>
      <c r="K266" s="167" t="s">
        <v>42</v>
      </c>
      <c r="L266" s="167" t="s">
        <v>187</v>
      </c>
      <c r="M266" s="167" t="s">
        <v>44</v>
      </c>
      <c r="N266" s="167" t="s">
        <v>505</v>
      </c>
      <c r="O266" s="168">
        <v>0.15</v>
      </c>
      <c r="P266" s="167">
        <v>1</v>
      </c>
      <c r="Q266" s="167" t="s">
        <v>7</v>
      </c>
      <c r="R266" s="165" t="s">
        <v>506</v>
      </c>
      <c r="S266" s="167" t="s">
        <v>1262</v>
      </c>
      <c r="T266" s="171">
        <v>45323</v>
      </c>
      <c r="U266" s="169">
        <v>45628</v>
      </c>
      <c r="V266" s="169" t="s">
        <v>494</v>
      </c>
      <c r="W266" s="124"/>
      <c r="X266" s="114"/>
      <c r="Y266" s="114"/>
      <c r="Z266" s="114"/>
      <c r="AA266" s="114"/>
      <c r="AB266" s="114"/>
      <c r="AC266" s="114"/>
      <c r="AD266" s="114"/>
      <c r="AE266" s="114"/>
      <c r="AF266" s="147"/>
      <c r="AG266" s="114"/>
      <c r="AH266" s="114" t="s">
        <v>50</v>
      </c>
      <c r="AI266" s="104"/>
      <c r="AJ266" s="114"/>
      <c r="AK266" s="114"/>
      <c r="AL266" s="114"/>
      <c r="AM266" s="114" t="s">
        <v>1418</v>
      </c>
      <c r="AN266" s="54"/>
    </row>
    <row r="267" spans="1:40" ht="75" hidden="1" customHeight="1" x14ac:dyDescent="0.25">
      <c r="A267" s="42" t="s">
        <v>1473</v>
      </c>
      <c r="B267" s="155">
        <f t="shared" si="11"/>
        <v>6</v>
      </c>
      <c r="C267" s="155"/>
      <c r="D267" s="42" t="s">
        <v>494</v>
      </c>
      <c r="E267" s="114" t="s">
        <v>51</v>
      </c>
      <c r="F267" s="114" t="s">
        <v>52</v>
      </c>
      <c r="G267" s="104" t="s">
        <v>53</v>
      </c>
      <c r="H267" s="114" t="s">
        <v>53</v>
      </c>
      <c r="I267" s="114" t="s">
        <v>54</v>
      </c>
      <c r="J267" s="114" t="s">
        <v>55</v>
      </c>
      <c r="K267" s="114" t="s">
        <v>42</v>
      </c>
      <c r="L267" s="114" t="s">
        <v>56</v>
      </c>
      <c r="M267" s="114" t="s">
        <v>44</v>
      </c>
      <c r="N267" s="124" t="s">
        <v>507</v>
      </c>
      <c r="O267" s="128">
        <v>0.5</v>
      </c>
      <c r="P267" s="124">
        <v>2</v>
      </c>
      <c r="Q267" s="124" t="s">
        <v>7</v>
      </c>
      <c r="R267" s="124" t="s">
        <v>1619</v>
      </c>
      <c r="S267" s="124" t="s">
        <v>1620</v>
      </c>
      <c r="T267" s="127">
        <v>45323</v>
      </c>
      <c r="U267" s="125">
        <v>45596</v>
      </c>
      <c r="V267" s="125" t="s">
        <v>494</v>
      </c>
      <c r="W267" s="124"/>
      <c r="X267" s="114"/>
      <c r="Y267" s="114"/>
      <c r="Z267" s="114"/>
      <c r="AA267" s="114"/>
      <c r="AB267" s="114"/>
      <c r="AC267" s="114"/>
      <c r="AD267" s="114"/>
      <c r="AE267" s="114"/>
      <c r="AF267" s="147"/>
      <c r="AG267" s="114"/>
      <c r="AH267" s="114"/>
      <c r="AI267" s="114"/>
      <c r="AJ267" s="114"/>
      <c r="AK267" s="114"/>
      <c r="AL267" s="114"/>
      <c r="AM267" s="114" t="s">
        <v>1422</v>
      </c>
      <c r="AN267" s="54"/>
    </row>
    <row r="268" spans="1:40" ht="75" hidden="1" customHeight="1" x14ac:dyDescent="0.25">
      <c r="A268" s="42" t="s">
        <v>1473</v>
      </c>
      <c r="B268" s="155">
        <f t="shared" si="11"/>
        <v>7</v>
      </c>
      <c r="C268" s="155"/>
      <c r="D268" s="42" t="s">
        <v>494</v>
      </c>
      <c r="E268" s="114" t="s">
        <v>51</v>
      </c>
      <c r="F268" s="114" t="s">
        <v>52</v>
      </c>
      <c r="G268" s="104" t="s">
        <v>53</v>
      </c>
      <c r="H268" s="114" t="s">
        <v>53</v>
      </c>
      <c r="I268" s="114" t="s">
        <v>54</v>
      </c>
      <c r="J268" s="114" t="s">
        <v>55</v>
      </c>
      <c r="K268" s="114" t="s">
        <v>42</v>
      </c>
      <c r="L268" s="114" t="s">
        <v>56</v>
      </c>
      <c r="M268" s="114" t="s">
        <v>44</v>
      </c>
      <c r="N268" s="124" t="s">
        <v>508</v>
      </c>
      <c r="O268" s="128">
        <v>0.5</v>
      </c>
      <c r="P268" s="124">
        <v>1</v>
      </c>
      <c r="Q268" s="124" t="s">
        <v>7</v>
      </c>
      <c r="R268" s="124" t="s">
        <v>509</v>
      </c>
      <c r="S268" s="124" t="s">
        <v>1263</v>
      </c>
      <c r="T268" s="127">
        <v>45597</v>
      </c>
      <c r="U268" s="125">
        <v>45628</v>
      </c>
      <c r="V268" s="125" t="s">
        <v>494</v>
      </c>
      <c r="W268" s="124"/>
      <c r="X268" s="114"/>
      <c r="Y268" s="114"/>
      <c r="Z268" s="114"/>
      <c r="AA268" s="114"/>
      <c r="AB268" s="114"/>
      <c r="AC268" s="114"/>
      <c r="AD268" s="114"/>
      <c r="AE268" s="114"/>
      <c r="AF268" s="147"/>
      <c r="AG268" s="114"/>
      <c r="AH268" s="114"/>
      <c r="AI268" s="114"/>
      <c r="AJ268" s="114"/>
      <c r="AK268" s="114"/>
      <c r="AL268" s="114"/>
      <c r="AM268" s="114" t="s">
        <v>1422</v>
      </c>
      <c r="AN268" s="54"/>
    </row>
    <row r="269" spans="1:40" ht="75" hidden="1" customHeight="1" x14ac:dyDescent="0.25">
      <c r="A269" s="55" t="s">
        <v>1473</v>
      </c>
      <c r="B269" s="181">
        <f t="shared" si="11"/>
        <v>8</v>
      </c>
      <c r="C269" s="181"/>
      <c r="D269" s="55" t="s">
        <v>494</v>
      </c>
      <c r="E269" s="167" t="s">
        <v>36</v>
      </c>
      <c r="F269" s="167" t="s">
        <v>37</v>
      </c>
      <c r="G269" s="167" t="s">
        <v>128</v>
      </c>
      <c r="H269" s="167" t="s">
        <v>129</v>
      </c>
      <c r="I269" s="167" t="s">
        <v>40</v>
      </c>
      <c r="J269" s="167" t="s">
        <v>366</v>
      </c>
      <c r="K269" s="167" t="s">
        <v>42</v>
      </c>
      <c r="L269" s="167" t="s">
        <v>187</v>
      </c>
      <c r="M269" s="167" t="s">
        <v>44</v>
      </c>
      <c r="N269" s="167" t="s">
        <v>510</v>
      </c>
      <c r="O269" s="168">
        <v>0.3</v>
      </c>
      <c r="P269" s="167">
        <v>3</v>
      </c>
      <c r="Q269" s="167" t="s">
        <v>7</v>
      </c>
      <c r="R269" s="165" t="s">
        <v>511</v>
      </c>
      <c r="S269" s="167" t="s">
        <v>767</v>
      </c>
      <c r="T269" s="171">
        <v>45323</v>
      </c>
      <c r="U269" s="169">
        <v>45596</v>
      </c>
      <c r="V269" s="169" t="s">
        <v>512</v>
      </c>
      <c r="W269" s="124"/>
      <c r="X269" s="114"/>
      <c r="Y269" s="114"/>
      <c r="Z269" s="114"/>
      <c r="AA269" s="114"/>
      <c r="AB269" s="114"/>
      <c r="AC269" s="114"/>
      <c r="AD269" s="114"/>
      <c r="AE269" s="114"/>
      <c r="AF269" s="147"/>
      <c r="AG269" s="114"/>
      <c r="AH269" s="114" t="s">
        <v>50</v>
      </c>
      <c r="AI269" s="104"/>
      <c r="AJ269" s="114"/>
      <c r="AK269" s="114"/>
      <c r="AL269" s="114"/>
      <c r="AM269" s="114" t="s">
        <v>1418</v>
      </c>
      <c r="AN269" s="54"/>
    </row>
    <row r="270" spans="1:40" ht="75" hidden="1" customHeight="1" x14ac:dyDescent="0.25">
      <c r="A270" s="42" t="s">
        <v>1473</v>
      </c>
      <c r="B270" s="155">
        <f t="shared" si="11"/>
        <v>9</v>
      </c>
      <c r="C270" s="155"/>
      <c r="D270" s="42" t="s">
        <v>494</v>
      </c>
      <c r="E270" s="114" t="s">
        <v>51</v>
      </c>
      <c r="F270" s="114" t="s">
        <v>52</v>
      </c>
      <c r="G270" s="104" t="s">
        <v>53</v>
      </c>
      <c r="H270" s="114" t="s">
        <v>53</v>
      </c>
      <c r="I270" s="114" t="s">
        <v>54</v>
      </c>
      <c r="J270" s="114" t="s">
        <v>55</v>
      </c>
      <c r="K270" s="114" t="s">
        <v>42</v>
      </c>
      <c r="L270" s="114" t="s">
        <v>56</v>
      </c>
      <c r="M270" s="114" t="s">
        <v>44</v>
      </c>
      <c r="N270" s="124" t="s">
        <v>1416</v>
      </c>
      <c r="O270" s="128">
        <v>0.5</v>
      </c>
      <c r="P270" s="124">
        <v>3</v>
      </c>
      <c r="Q270" s="124" t="s">
        <v>7</v>
      </c>
      <c r="R270" s="124" t="s">
        <v>1722</v>
      </c>
      <c r="S270" s="124" t="s">
        <v>1723</v>
      </c>
      <c r="T270" s="127">
        <v>45323</v>
      </c>
      <c r="U270" s="125">
        <v>45596</v>
      </c>
      <c r="V270" s="125" t="s">
        <v>512</v>
      </c>
      <c r="W270" s="124"/>
      <c r="X270" s="114"/>
      <c r="Y270" s="114"/>
      <c r="Z270" s="114"/>
      <c r="AA270" s="114"/>
      <c r="AB270" s="114"/>
      <c r="AC270" s="114"/>
      <c r="AD270" s="114"/>
      <c r="AE270" s="114" t="s">
        <v>513</v>
      </c>
      <c r="AF270" s="148" t="s">
        <v>514</v>
      </c>
      <c r="AG270" s="114"/>
      <c r="AH270" s="114"/>
      <c r="AI270" s="114"/>
      <c r="AJ270" s="114"/>
      <c r="AK270" s="114"/>
      <c r="AL270" s="114"/>
      <c r="AM270" s="114" t="s">
        <v>1514</v>
      </c>
      <c r="AN270" s="54"/>
    </row>
    <row r="271" spans="1:40" ht="75" hidden="1" customHeight="1" x14ac:dyDescent="0.25">
      <c r="A271" s="42" t="s">
        <v>1473</v>
      </c>
      <c r="B271" s="155">
        <f t="shared" si="11"/>
        <v>10</v>
      </c>
      <c r="C271" s="155"/>
      <c r="D271" s="42" t="s">
        <v>494</v>
      </c>
      <c r="E271" s="114" t="s">
        <v>51</v>
      </c>
      <c r="F271" s="114" t="s">
        <v>52</v>
      </c>
      <c r="G271" s="104" t="s">
        <v>53</v>
      </c>
      <c r="H271" s="114" t="s">
        <v>53</v>
      </c>
      <c r="I271" s="114" t="s">
        <v>54</v>
      </c>
      <c r="J271" s="114" t="s">
        <v>55</v>
      </c>
      <c r="K271" s="114" t="s">
        <v>42</v>
      </c>
      <c r="L271" s="114" t="s">
        <v>56</v>
      </c>
      <c r="M271" s="114" t="s">
        <v>44</v>
      </c>
      <c r="N271" s="124" t="s">
        <v>1417</v>
      </c>
      <c r="O271" s="128">
        <v>0.5</v>
      </c>
      <c r="P271" s="124">
        <v>3</v>
      </c>
      <c r="Q271" s="124" t="s">
        <v>7</v>
      </c>
      <c r="R271" s="124" t="s">
        <v>1724</v>
      </c>
      <c r="S271" s="124" t="s">
        <v>1725</v>
      </c>
      <c r="T271" s="127">
        <v>45323</v>
      </c>
      <c r="U271" s="125">
        <v>45596</v>
      </c>
      <c r="V271" s="125" t="s">
        <v>494</v>
      </c>
      <c r="W271" s="124"/>
      <c r="X271" s="114"/>
      <c r="Y271" s="114"/>
      <c r="Z271" s="114"/>
      <c r="AA271" s="114"/>
      <c r="AB271" s="114"/>
      <c r="AC271" s="114"/>
      <c r="AD271" s="114"/>
      <c r="AE271" s="114"/>
      <c r="AF271" s="147"/>
      <c r="AG271" s="114"/>
      <c r="AH271" s="114"/>
      <c r="AI271" s="114"/>
      <c r="AJ271" s="114"/>
      <c r="AK271" s="114"/>
      <c r="AL271" s="114"/>
      <c r="AM271" s="114" t="s">
        <v>1422</v>
      </c>
      <c r="AN271" s="54"/>
    </row>
    <row r="272" spans="1:40" ht="75" hidden="1" customHeight="1" x14ac:dyDescent="0.25">
      <c r="A272" s="55" t="s">
        <v>1473</v>
      </c>
      <c r="B272" s="181">
        <f t="shared" si="11"/>
        <v>11</v>
      </c>
      <c r="C272" s="181" t="s">
        <v>1726</v>
      </c>
      <c r="D272" s="55" t="s">
        <v>494</v>
      </c>
      <c r="E272" s="167" t="s">
        <v>36</v>
      </c>
      <c r="F272" s="167" t="s">
        <v>37</v>
      </c>
      <c r="G272" s="167" t="s">
        <v>65</v>
      </c>
      <c r="H272" s="167" t="s">
        <v>66</v>
      </c>
      <c r="I272" s="167" t="s">
        <v>40</v>
      </c>
      <c r="J272" s="167" t="s">
        <v>55</v>
      </c>
      <c r="K272" s="167" t="s">
        <v>42</v>
      </c>
      <c r="L272" s="167" t="s">
        <v>515</v>
      </c>
      <c r="M272" s="167" t="s">
        <v>44</v>
      </c>
      <c r="N272" s="167" t="s">
        <v>516</v>
      </c>
      <c r="O272" s="168">
        <v>0.1</v>
      </c>
      <c r="P272" s="167">
        <v>1</v>
      </c>
      <c r="Q272" s="167" t="s">
        <v>7</v>
      </c>
      <c r="R272" s="182" t="s">
        <v>1575</v>
      </c>
      <c r="S272" s="183" t="s">
        <v>1727</v>
      </c>
      <c r="T272" s="171">
        <v>45323</v>
      </c>
      <c r="U272" s="169">
        <v>45657</v>
      </c>
      <c r="V272" s="169" t="s">
        <v>517</v>
      </c>
      <c r="W272" s="124"/>
      <c r="X272" s="114"/>
      <c r="Y272" s="114"/>
      <c r="Z272" s="114"/>
      <c r="AA272" s="114"/>
      <c r="AB272" s="114"/>
      <c r="AC272" s="114"/>
      <c r="AD272" s="114"/>
      <c r="AE272" s="114"/>
      <c r="AF272" s="147"/>
      <c r="AG272" s="114"/>
      <c r="AH272" s="114"/>
      <c r="AI272" s="114" t="s">
        <v>266</v>
      </c>
      <c r="AJ272" s="114" t="s">
        <v>266</v>
      </c>
      <c r="AK272" s="114"/>
      <c r="AL272" s="114"/>
      <c r="AM272" s="114" t="s">
        <v>1515</v>
      </c>
      <c r="AN272" s="54"/>
    </row>
    <row r="273" spans="1:40" ht="70.5" hidden="1" customHeight="1" x14ac:dyDescent="0.25">
      <c r="A273" s="42" t="s">
        <v>1473</v>
      </c>
      <c r="B273" s="155">
        <f t="shared" si="11"/>
        <v>12</v>
      </c>
      <c r="C273" s="155" t="s">
        <v>1594</v>
      </c>
      <c r="D273" s="42" t="s">
        <v>494</v>
      </c>
      <c r="E273" s="114" t="s">
        <v>51</v>
      </c>
      <c r="F273" s="114" t="s">
        <v>52</v>
      </c>
      <c r="G273" s="104" t="s">
        <v>53</v>
      </c>
      <c r="H273" s="114" t="s">
        <v>53</v>
      </c>
      <c r="I273" s="114" t="s">
        <v>54</v>
      </c>
      <c r="J273" s="114" t="s">
        <v>55</v>
      </c>
      <c r="K273" s="114" t="s">
        <v>42</v>
      </c>
      <c r="L273" s="114" t="s">
        <v>56</v>
      </c>
      <c r="M273" s="114" t="s">
        <v>44</v>
      </c>
      <c r="N273" s="124" t="s">
        <v>74</v>
      </c>
      <c r="O273" s="128">
        <v>0.15</v>
      </c>
      <c r="P273" s="124">
        <v>2</v>
      </c>
      <c r="Q273" s="124" t="s">
        <v>7</v>
      </c>
      <c r="R273" s="66" t="s">
        <v>1579</v>
      </c>
      <c r="S273" s="66" t="s">
        <v>1580</v>
      </c>
      <c r="T273" s="127">
        <v>45327</v>
      </c>
      <c r="U273" s="125">
        <v>45366</v>
      </c>
      <c r="V273" s="125" t="s">
        <v>517</v>
      </c>
      <c r="W273" s="124"/>
      <c r="X273" s="114"/>
      <c r="Y273" s="114"/>
      <c r="Z273" s="114"/>
      <c r="AA273" s="114"/>
      <c r="AB273" s="114"/>
      <c r="AC273" s="114"/>
      <c r="AD273" s="114"/>
      <c r="AE273" s="114"/>
      <c r="AF273" s="147"/>
      <c r="AG273" s="114"/>
      <c r="AH273" s="114"/>
      <c r="AI273" s="114"/>
      <c r="AJ273" s="114"/>
      <c r="AK273" s="114"/>
      <c r="AL273" s="114"/>
      <c r="AM273" s="114" t="s">
        <v>1422</v>
      </c>
      <c r="AN273" s="54"/>
    </row>
    <row r="274" spans="1:40" ht="72.75" hidden="1" customHeight="1" x14ac:dyDescent="0.25">
      <c r="A274" s="42" t="s">
        <v>1473</v>
      </c>
      <c r="B274" s="155">
        <f t="shared" si="11"/>
        <v>13</v>
      </c>
      <c r="C274" s="155" t="s">
        <v>1594</v>
      </c>
      <c r="D274" s="42" t="s">
        <v>494</v>
      </c>
      <c r="E274" s="114" t="s">
        <v>51</v>
      </c>
      <c r="F274" s="114" t="s">
        <v>52</v>
      </c>
      <c r="G274" s="104" t="s">
        <v>53</v>
      </c>
      <c r="H274" s="114" t="s">
        <v>53</v>
      </c>
      <c r="I274" s="114" t="s">
        <v>54</v>
      </c>
      <c r="J274" s="114" t="s">
        <v>55</v>
      </c>
      <c r="K274" s="114" t="s">
        <v>42</v>
      </c>
      <c r="L274" s="114" t="s">
        <v>56</v>
      </c>
      <c r="M274" s="114" t="s">
        <v>44</v>
      </c>
      <c r="N274" s="124" t="s">
        <v>1728</v>
      </c>
      <c r="O274" s="128">
        <v>0.1</v>
      </c>
      <c r="P274" s="124">
        <v>2</v>
      </c>
      <c r="Q274" s="124" t="s">
        <v>7</v>
      </c>
      <c r="R274" s="156" t="s">
        <v>1581</v>
      </c>
      <c r="S274" s="156" t="s">
        <v>1582</v>
      </c>
      <c r="T274" s="127">
        <v>45369</v>
      </c>
      <c r="U274" s="125">
        <v>45399</v>
      </c>
      <c r="V274" s="125" t="s">
        <v>517</v>
      </c>
      <c r="W274" s="124"/>
      <c r="X274" s="114"/>
      <c r="Y274" s="114"/>
      <c r="Z274" s="114"/>
      <c r="AA274" s="114"/>
      <c r="AB274" s="114"/>
      <c r="AC274" s="114"/>
      <c r="AD274" s="114"/>
      <c r="AE274" s="114" t="s">
        <v>519</v>
      </c>
      <c r="AF274" s="148" t="s">
        <v>514</v>
      </c>
      <c r="AG274" s="114"/>
      <c r="AH274" s="114"/>
      <c r="AI274" s="114"/>
      <c r="AJ274" s="114"/>
      <c r="AK274" s="114"/>
      <c r="AL274" s="114"/>
      <c r="AM274" s="114" t="s">
        <v>1516</v>
      </c>
      <c r="AN274" s="54"/>
    </row>
    <row r="275" spans="1:40" ht="90" hidden="1" customHeight="1" x14ac:dyDescent="0.25">
      <c r="A275" s="42" t="s">
        <v>1473</v>
      </c>
      <c r="B275" s="155">
        <f t="shared" si="11"/>
        <v>14</v>
      </c>
      <c r="C275" s="155" t="s">
        <v>1594</v>
      </c>
      <c r="D275" s="42" t="s">
        <v>494</v>
      </c>
      <c r="E275" s="114" t="s">
        <v>51</v>
      </c>
      <c r="F275" s="114" t="s">
        <v>52</v>
      </c>
      <c r="G275" s="104" t="s">
        <v>53</v>
      </c>
      <c r="H275" s="114" t="s">
        <v>53</v>
      </c>
      <c r="I275" s="114" t="s">
        <v>54</v>
      </c>
      <c r="J275" s="114" t="s">
        <v>55</v>
      </c>
      <c r="K275" s="114" t="s">
        <v>42</v>
      </c>
      <c r="L275" s="114" t="s">
        <v>56</v>
      </c>
      <c r="M275" s="114" t="s">
        <v>44</v>
      </c>
      <c r="N275" s="124" t="s">
        <v>75</v>
      </c>
      <c r="O275" s="128">
        <v>0.1</v>
      </c>
      <c r="P275" s="124">
        <v>1</v>
      </c>
      <c r="Q275" s="124" t="s">
        <v>7</v>
      </c>
      <c r="R275" s="66" t="s">
        <v>1584</v>
      </c>
      <c r="S275" s="66" t="s">
        <v>1585</v>
      </c>
      <c r="T275" s="129">
        <v>45400</v>
      </c>
      <c r="U275" s="125">
        <v>45412</v>
      </c>
      <c r="V275" s="125" t="s">
        <v>517</v>
      </c>
      <c r="W275" s="124"/>
      <c r="X275" s="114"/>
      <c r="Y275" s="114"/>
      <c r="Z275" s="114"/>
      <c r="AA275" s="114"/>
      <c r="AB275" s="114"/>
      <c r="AC275" s="114"/>
      <c r="AD275" s="114"/>
      <c r="AE275" s="114"/>
      <c r="AF275" s="147"/>
      <c r="AG275" s="114"/>
      <c r="AH275" s="114"/>
      <c r="AI275" s="114"/>
      <c r="AJ275" s="114" t="s">
        <v>1663</v>
      </c>
      <c r="AK275" s="114" t="s">
        <v>1729</v>
      </c>
      <c r="AL275" s="113"/>
      <c r="AM275" s="114" t="s">
        <v>1730</v>
      </c>
      <c r="AN275" s="54"/>
    </row>
    <row r="276" spans="1:40" ht="75" hidden="1" customHeight="1" x14ac:dyDescent="0.25">
      <c r="A276" s="42" t="s">
        <v>1473</v>
      </c>
      <c r="B276" s="155">
        <f t="shared" si="11"/>
        <v>15</v>
      </c>
      <c r="C276" s="155" t="s">
        <v>1594</v>
      </c>
      <c r="D276" s="42" t="s">
        <v>494</v>
      </c>
      <c r="E276" s="114" t="s">
        <v>51</v>
      </c>
      <c r="F276" s="114" t="s">
        <v>52</v>
      </c>
      <c r="G276" s="104" t="s">
        <v>53</v>
      </c>
      <c r="H276" s="114" t="s">
        <v>53</v>
      </c>
      <c r="I276" s="114" t="s">
        <v>54</v>
      </c>
      <c r="J276" s="114" t="s">
        <v>55</v>
      </c>
      <c r="K276" s="114" t="s">
        <v>42</v>
      </c>
      <c r="L276" s="114" t="s">
        <v>56</v>
      </c>
      <c r="M276" s="114" t="s">
        <v>44</v>
      </c>
      <c r="N276" s="124" t="s">
        <v>76</v>
      </c>
      <c r="O276" s="128">
        <v>0.3</v>
      </c>
      <c r="P276" s="124">
        <v>1</v>
      </c>
      <c r="Q276" s="124" t="s">
        <v>7</v>
      </c>
      <c r="R276" s="157" t="s">
        <v>1586</v>
      </c>
      <c r="S276" s="158" t="s">
        <v>1587</v>
      </c>
      <c r="T276" s="129">
        <v>45414</v>
      </c>
      <c r="U276" s="125">
        <v>45551</v>
      </c>
      <c r="V276" s="125" t="s">
        <v>517</v>
      </c>
      <c r="W276" s="124"/>
      <c r="X276" s="114"/>
      <c r="Y276" s="114"/>
      <c r="Z276" s="114"/>
      <c r="AA276" s="114"/>
      <c r="AB276" s="114"/>
      <c r="AC276" s="114"/>
      <c r="AD276" s="114"/>
      <c r="AE276" s="114"/>
      <c r="AF276" s="147"/>
      <c r="AG276" s="114"/>
      <c r="AH276" s="114"/>
      <c r="AI276" s="114"/>
      <c r="AJ276" s="114" t="s">
        <v>1663</v>
      </c>
      <c r="AK276" s="114"/>
      <c r="AL276" s="114"/>
      <c r="AM276" s="114" t="s">
        <v>1677</v>
      </c>
      <c r="AN276" s="54"/>
    </row>
    <row r="277" spans="1:40" ht="99" hidden="1" customHeight="1" x14ac:dyDescent="0.25">
      <c r="A277" s="42" t="s">
        <v>1473</v>
      </c>
      <c r="B277" s="155">
        <f t="shared" si="11"/>
        <v>16</v>
      </c>
      <c r="C277" s="155" t="s">
        <v>1594</v>
      </c>
      <c r="D277" s="42" t="s">
        <v>494</v>
      </c>
      <c r="E277" s="114" t="s">
        <v>51</v>
      </c>
      <c r="F277" s="114" t="s">
        <v>52</v>
      </c>
      <c r="G277" s="104" t="s">
        <v>53</v>
      </c>
      <c r="H277" s="114" t="s">
        <v>53</v>
      </c>
      <c r="I277" s="114" t="s">
        <v>54</v>
      </c>
      <c r="J277" s="114" t="s">
        <v>55</v>
      </c>
      <c r="K277" s="114" t="s">
        <v>42</v>
      </c>
      <c r="L277" s="114" t="s">
        <v>56</v>
      </c>
      <c r="M277" s="114" t="s">
        <v>44</v>
      </c>
      <c r="N277" s="124" t="s">
        <v>520</v>
      </c>
      <c r="O277" s="128">
        <v>0.15</v>
      </c>
      <c r="P277" s="124">
        <v>1</v>
      </c>
      <c r="Q277" s="124" t="s">
        <v>7</v>
      </c>
      <c r="R277" s="66" t="s">
        <v>1588</v>
      </c>
      <c r="S277" s="66" t="s">
        <v>1589</v>
      </c>
      <c r="T277" s="129">
        <v>45552</v>
      </c>
      <c r="U277" s="125">
        <v>45583</v>
      </c>
      <c r="V277" s="125" t="s">
        <v>517</v>
      </c>
      <c r="W277" s="124"/>
      <c r="X277" s="114"/>
      <c r="Y277" s="114"/>
      <c r="Z277" s="114"/>
      <c r="AA277" s="114"/>
      <c r="AB277" s="114"/>
      <c r="AC277" s="114"/>
      <c r="AD277" s="114"/>
      <c r="AE277" s="114" t="s">
        <v>521</v>
      </c>
      <c r="AF277" s="148" t="s">
        <v>514</v>
      </c>
      <c r="AG277" s="114"/>
      <c r="AH277" s="114"/>
      <c r="AI277" s="114"/>
      <c r="AJ277" s="114" t="s">
        <v>1663</v>
      </c>
      <c r="AK277" s="114"/>
      <c r="AL277" s="114"/>
      <c r="AM277" s="114" t="s">
        <v>1731</v>
      </c>
      <c r="AN277" s="54"/>
    </row>
    <row r="278" spans="1:40" ht="74.25" hidden="1" customHeight="1" x14ac:dyDescent="0.25">
      <c r="A278" s="42" t="s">
        <v>1473</v>
      </c>
      <c r="B278" s="155">
        <f t="shared" si="11"/>
        <v>17</v>
      </c>
      <c r="C278" s="155" t="s">
        <v>1594</v>
      </c>
      <c r="D278" s="42" t="s">
        <v>494</v>
      </c>
      <c r="E278" s="114" t="s">
        <v>51</v>
      </c>
      <c r="F278" s="114" t="s">
        <v>52</v>
      </c>
      <c r="G278" s="104" t="s">
        <v>53</v>
      </c>
      <c r="H278" s="114" t="s">
        <v>53</v>
      </c>
      <c r="I278" s="114" t="s">
        <v>54</v>
      </c>
      <c r="J278" s="114" t="s">
        <v>55</v>
      </c>
      <c r="K278" s="114" t="s">
        <v>42</v>
      </c>
      <c r="L278" s="114" t="s">
        <v>56</v>
      </c>
      <c r="M278" s="114" t="s">
        <v>44</v>
      </c>
      <c r="N278" s="124" t="s">
        <v>78</v>
      </c>
      <c r="O278" s="128">
        <v>0.1</v>
      </c>
      <c r="P278" s="124">
        <v>3</v>
      </c>
      <c r="Q278" s="124" t="s">
        <v>7</v>
      </c>
      <c r="R278" s="67" t="s">
        <v>1590</v>
      </c>
      <c r="S278" s="66" t="s">
        <v>1591</v>
      </c>
      <c r="T278" s="127">
        <v>45552</v>
      </c>
      <c r="U278" s="125">
        <v>45595</v>
      </c>
      <c r="V278" s="125" t="s">
        <v>517</v>
      </c>
      <c r="W278" s="124"/>
      <c r="X278" s="114"/>
      <c r="Y278" s="114"/>
      <c r="Z278" s="114"/>
      <c r="AA278" s="114"/>
      <c r="AB278" s="114"/>
      <c r="AC278" s="114"/>
      <c r="AD278" s="114"/>
      <c r="AE278" s="114"/>
      <c r="AF278" s="147"/>
      <c r="AG278" s="114"/>
      <c r="AH278" s="114"/>
      <c r="AI278" s="114"/>
      <c r="AJ278" s="114"/>
      <c r="AK278" s="114"/>
      <c r="AL278" s="114"/>
      <c r="AM278" s="114" t="s">
        <v>1422</v>
      </c>
      <c r="AN278" s="54"/>
    </row>
    <row r="279" spans="1:40" ht="87.75" hidden="1" customHeight="1" x14ac:dyDescent="0.25">
      <c r="A279" s="42" t="s">
        <v>1473</v>
      </c>
      <c r="B279" s="155">
        <f t="shared" si="11"/>
        <v>18</v>
      </c>
      <c r="C279" s="155" t="s">
        <v>1594</v>
      </c>
      <c r="D279" s="42" t="s">
        <v>494</v>
      </c>
      <c r="E279" s="114" t="s">
        <v>51</v>
      </c>
      <c r="F279" s="114" t="s">
        <v>52</v>
      </c>
      <c r="G279" s="104" t="s">
        <v>53</v>
      </c>
      <c r="H279" s="114" t="s">
        <v>53</v>
      </c>
      <c r="I279" s="114" t="s">
        <v>54</v>
      </c>
      <c r="J279" s="114" t="s">
        <v>55</v>
      </c>
      <c r="K279" s="114" t="s">
        <v>42</v>
      </c>
      <c r="L279" s="114" t="s">
        <v>56</v>
      </c>
      <c r="M279" s="114" t="s">
        <v>44</v>
      </c>
      <c r="N279" s="124" t="s">
        <v>79</v>
      </c>
      <c r="O279" s="128">
        <v>0.1</v>
      </c>
      <c r="P279" s="124">
        <v>2</v>
      </c>
      <c r="Q279" s="124" t="s">
        <v>7</v>
      </c>
      <c r="R279" s="66" t="s">
        <v>1592</v>
      </c>
      <c r="S279" s="66" t="s">
        <v>1593</v>
      </c>
      <c r="T279" s="127">
        <v>45597</v>
      </c>
      <c r="U279" s="125">
        <v>45611</v>
      </c>
      <c r="V279" s="125" t="s">
        <v>517</v>
      </c>
      <c r="W279" s="124"/>
      <c r="X279" s="114"/>
      <c r="Y279" s="114"/>
      <c r="Z279" s="114"/>
      <c r="AA279" s="114"/>
      <c r="AB279" s="114"/>
      <c r="AC279" s="114"/>
      <c r="AD279" s="114"/>
      <c r="AE279" s="114"/>
      <c r="AF279" s="147"/>
      <c r="AG279" s="114"/>
      <c r="AH279" s="114"/>
      <c r="AI279" s="114"/>
      <c r="AJ279" s="114"/>
      <c r="AK279" s="114"/>
      <c r="AL279" s="114"/>
      <c r="AM279" s="114" t="s">
        <v>1422</v>
      </c>
      <c r="AN279" s="54"/>
    </row>
    <row r="280" spans="1:40" ht="239.25" hidden="1" customHeight="1" x14ac:dyDescent="0.25">
      <c r="A280" s="55" t="s">
        <v>1473</v>
      </c>
      <c r="B280" s="181">
        <f t="shared" si="11"/>
        <v>19</v>
      </c>
      <c r="C280" s="181" t="s">
        <v>1726</v>
      </c>
      <c r="D280" s="55" t="s">
        <v>494</v>
      </c>
      <c r="E280" s="167" t="s">
        <v>36</v>
      </c>
      <c r="F280" s="167" t="s">
        <v>168</v>
      </c>
      <c r="G280" s="167" t="s">
        <v>93</v>
      </c>
      <c r="H280" s="167" t="s">
        <v>94</v>
      </c>
      <c r="I280" s="167" t="s">
        <v>95</v>
      </c>
      <c r="J280" s="167" t="s">
        <v>522</v>
      </c>
      <c r="K280" s="167" t="s">
        <v>42</v>
      </c>
      <c r="L280" s="167" t="s">
        <v>515</v>
      </c>
      <c r="M280" s="167" t="s">
        <v>44</v>
      </c>
      <c r="N280" s="167" t="s">
        <v>523</v>
      </c>
      <c r="O280" s="168">
        <v>0.1</v>
      </c>
      <c r="P280" s="167">
        <v>1</v>
      </c>
      <c r="Q280" s="167" t="s">
        <v>7</v>
      </c>
      <c r="R280" s="182" t="s">
        <v>1575</v>
      </c>
      <c r="S280" s="184" t="s">
        <v>1727</v>
      </c>
      <c r="T280" s="171">
        <v>45323</v>
      </c>
      <c r="U280" s="169">
        <v>45657</v>
      </c>
      <c r="V280" s="169" t="s">
        <v>524</v>
      </c>
      <c r="W280" s="124"/>
      <c r="X280" s="114"/>
      <c r="Y280" s="114"/>
      <c r="Z280" s="114"/>
      <c r="AA280" s="114"/>
      <c r="AB280" s="114"/>
      <c r="AC280" s="114"/>
      <c r="AD280" s="114"/>
      <c r="AE280" s="114"/>
      <c r="AF280" s="147"/>
      <c r="AG280" s="114"/>
      <c r="AH280" s="114"/>
      <c r="AI280" s="114" t="s">
        <v>266</v>
      </c>
      <c r="AJ280" s="114" t="s">
        <v>266</v>
      </c>
      <c r="AK280" s="114"/>
      <c r="AL280" s="114"/>
      <c r="AM280" s="114" t="s">
        <v>1515</v>
      </c>
      <c r="AN280" s="54"/>
    </row>
    <row r="281" spans="1:40" ht="116.25" hidden="1" customHeight="1" x14ac:dyDescent="0.25">
      <c r="A281" s="42" t="s">
        <v>1473</v>
      </c>
      <c r="B281" s="155">
        <f t="shared" si="11"/>
        <v>20</v>
      </c>
      <c r="C281" s="155" t="s">
        <v>1594</v>
      </c>
      <c r="D281" s="42" t="s">
        <v>494</v>
      </c>
      <c r="E281" s="114" t="s">
        <v>51</v>
      </c>
      <c r="F281" s="114" t="s">
        <v>52</v>
      </c>
      <c r="G281" s="104" t="s">
        <v>53</v>
      </c>
      <c r="H281" s="114" t="s">
        <v>53</v>
      </c>
      <c r="I281" s="114" t="s">
        <v>54</v>
      </c>
      <c r="J281" s="114" t="s">
        <v>55</v>
      </c>
      <c r="K281" s="114" t="s">
        <v>42</v>
      </c>
      <c r="L281" s="114" t="s">
        <v>56</v>
      </c>
      <c r="M281" s="114" t="s">
        <v>44</v>
      </c>
      <c r="N281" s="124" t="s">
        <v>74</v>
      </c>
      <c r="O281" s="128">
        <v>0.15</v>
      </c>
      <c r="P281" s="124">
        <v>2</v>
      </c>
      <c r="Q281" s="124" t="s">
        <v>7</v>
      </c>
      <c r="R281" s="66" t="s">
        <v>1579</v>
      </c>
      <c r="S281" s="66" t="s">
        <v>1635</v>
      </c>
      <c r="T281" s="127">
        <v>45323</v>
      </c>
      <c r="U281" s="125">
        <v>45351</v>
      </c>
      <c r="V281" s="125" t="s">
        <v>524</v>
      </c>
      <c r="W281" s="124"/>
      <c r="X281" s="114"/>
      <c r="Y281" s="114"/>
      <c r="Z281" s="114"/>
      <c r="AA281" s="114"/>
      <c r="AB281" s="114"/>
      <c r="AC281" s="114"/>
      <c r="AD281" s="114"/>
      <c r="AE281" s="114"/>
      <c r="AF281" s="147"/>
      <c r="AG281" s="114"/>
      <c r="AH281" s="114"/>
      <c r="AI281" s="114"/>
      <c r="AJ281" s="114"/>
      <c r="AK281" s="114"/>
      <c r="AL281" s="114"/>
      <c r="AM281" s="114" t="s">
        <v>1422</v>
      </c>
      <c r="AN281" s="54"/>
    </row>
    <row r="282" spans="1:40" ht="140.25" hidden="1" customHeight="1" x14ac:dyDescent="0.25">
      <c r="A282" s="42" t="s">
        <v>1473</v>
      </c>
      <c r="B282" s="155">
        <f t="shared" si="11"/>
        <v>21</v>
      </c>
      <c r="C282" s="155" t="s">
        <v>1594</v>
      </c>
      <c r="D282" s="42" t="s">
        <v>494</v>
      </c>
      <c r="E282" s="114" t="s">
        <v>51</v>
      </c>
      <c r="F282" s="114" t="s">
        <v>52</v>
      </c>
      <c r="G282" s="104" t="s">
        <v>53</v>
      </c>
      <c r="H282" s="114" t="s">
        <v>53</v>
      </c>
      <c r="I282" s="114" t="s">
        <v>54</v>
      </c>
      <c r="J282" s="114" t="s">
        <v>55</v>
      </c>
      <c r="K282" s="114" t="s">
        <v>42</v>
      </c>
      <c r="L282" s="114" t="s">
        <v>56</v>
      </c>
      <c r="M282" s="114" t="s">
        <v>44</v>
      </c>
      <c r="N282" s="124" t="s">
        <v>1728</v>
      </c>
      <c r="O282" s="128">
        <v>0.1</v>
      </c>
      <c r="P282" s="124">
        <v>2</v>
      </c>
      <c r="Q282" s="124" t="s">
        <v>7</v>
      </c>
      <c r="R282" s="156" t="s">
        <v>1595</v>
      </c>
      <c r="S282" s="156" t="s">
        <v>1596</v>
      </c>
      <c r="T282" s="127">
        <v>45352</v>
      </c>
      <c r="U282" s="125">
        <v>45412</v>
      </c>
      <c r="V282" s="125" t="s">
        <v>524</v>
      </c>
      <c r="W282" s="124"/>
      <c r="X282" s="114"/>
      <c r="Y282" s="114"/>
      <c r="Z282" s="114"/>
      <c r="AA282" s="114"/>
      <c r="AB282" s="114"/>
      <c r="AC282" s="114"/>
      <c r="AD282" s="114"/>
      <c r="AE282" s="114" t="s">
        <v>519</v>
      </c>
      <c r="AF282" s="148" t="s">
        <v>514</v>
      </c>
      <c r="AG282" s="114"/>
      <c r="AH282" s="114"/>
      <c r="AI282" s="114"/>
      <c r="AJ282" s="114"/>
      <c r="AK282" s="114"/>
      <c r="AL282" s="114"/>
      <c r="AM282" s="114" t="s">
        <v>1516</v>
      </c>
      <c r="AN282" s="54"/>
    </row>
    <row r="283" spans="1:40" ht="133.5" hidden="1" customHeight="1" x14ac:dyDescent="0.25">
      <c r="A283" s="42" t="s">
        <v>1473</v>
      </c>
      <c r="B283" s="155">
        <f t="shared" si="11"/>
        <v>22</v>
      </c>
      <c r="C283" s="155" t="s">
        <v>1594</v>
      </c>
      <c r="D283" s="42" t="s">
        <v>494</v>
      </c>
      <c r="E283" s="114" t="s">
        <v>51</v>
      </c>
      <c r="F283" s="114" t="s">
        <v>52</v>
      </c>
      <c r="G283" s="104" t="s">
        <v>53</v>
      </c>
      <c r="H283" s="114" t="s">
        <v>53</v>
      </c>
      <c r="I283" s="114" t="s">
        <v>54</v>
      </c>
      <c r="J283" s="114" t="s">
        <v>55</v>
      </c>
      <c r="K283" s="114" t="s">
        <v>42</v>
      </c>
      <c r="L283" s="114" t="s">
        <v>56</v>
      </c>
      <c r="M283" s="114" t="s">
        <v>44</v>
      </c>
      <c r="N283" s="124" t="s">
        <v>75</v>
      </c>
      <c r="O283" s="128">
        <v>0.1</v>
      </c>
      <c r="P283" s="124">
        <v>1</v>
      </c>
      <c r="Q283" s="124" t="s">
        <v>7</v>
      </c>
      <c r="R283" s="66" t="s">
        <v>1584</v>
      </c>
      <c r="S283" s="66" t="s">
        <v>1585</v>
      </c>
      <c r="T283" s="129">
        <v>45414</v>
      </c>
      <c r="U283" s="125">
        <v>45443</v>
      </c>
      <c r="V283" s="125" t="s">
        <v>524</v>
      </c>
      <c r="W283" s="124"/>
      <c r="X283" s="114"/>
      <c r="Y283" s="114"/>
      <c r="Z283" s="114"/>
      <c r="AA283" s="114"/>
      <c r="AB283" s="114"/>
      <c r="AC283" s="114"/>
      <c r="AD283" s="114"/>
      <c r="AE283" s="114"/>
      <c r="AF283" s="147"/>
      <c r="AG283" s="114"/>
      <c r="AH283" s="114"/>
      <c r="AI283" s="114"/>
      <c r="AJ283" s="114" t="s">
        <v>1663</v>
      </c>
      <c r="AK283" s="114"/>
      <c r="AL283" s="114"/>
      <c r="AM283" s="114" t="s">
        <v>1677</v>
      </c>
      <c r="AN283" s="54"/>
    </row>
    <row r="284" spans="1:40" ht="134.25" hidden="1" customHeight="1" x14ac:dyDescent="0.25">
      <c r="A284" s="42" t="s">
        <v>1473</v>
      </c>
      <c r="B284" s="155">
        <f t="shared" si="11"/>
        <v>23</v>
      </c>
      <c r="C284" s="155" t="s">
        <v>1594</v>
      </c>
      <c r="D284" s="42" t="s">
        <v>494</v>
      </c>
      <c r="E284" s="114" t="s">
        <v>51</v>
      </c>
      <c r="F284" s="114" t="s">
        <v>52</v>
      </c>
      <c r="G284" s="104" t="s">
        <v>53</v>
      </c>
      <c r="H284" s="114" t="s">
        <v>53</v>
      </c>
      <c r="I284" s="114" t="s">
        <v>54</v>
      </c>
      <c r="J284" s="114" t="s">
        <v>55</v>
      </c>
      <c r="K284" s="114" t="s">
        <v>42</v>
      </c>
      <c r="L284" s="114" t="s">
        <v>56</v>
      </c>
      <c r="M284" s="114" t="s">
        <v>44</v>
      </c>
      <c r="N284" s="124" t="s">
        <v>76</v>
      </c>
      <c r="O284" s="128">
        <v>0.3</v>
      </c>
      <c r="P284" s="124">
        <v>1</v>
      </c>
      <c r="Q284" s="124" t="s">
        <v>7</v>
      </c>
      <c r="R284" s="157" t="s">
        <v>1586</v>
      </c>
      <c r="S284" s="158" t="s">
        <v>1587</v>
      </c>
      <c r="T284" s="129">
        <v>45447</v>
      </c>
      <c r="U284" s="125">
        <v>45534</v>
      </c>
      <c r="V284" s="125" t="s">
        <v>524</v>
      </c>
      <c r="W284" s="124"/>
      <c r="X284" s="114"/>
      <c r="Y284" s="114"/>
      <c r="Z284" s="114"/>
      <c r="AA284" s="114"/>
      <c r="AB284" s="114"/>
      <c r="AC284" s="114"/>
      <c r="AD284" s="114"/>
      <c r="AE284" s="114"/>
      <c r="AF284" s="147"/>
      <c r="AG284" s="114"/>
      <c r="AH284" s="114"/>
      <c r="AI284" s="114"/>
      <c r="AJ284" s="114" t="s">
        <v>1663</v>
      </c>
      <c r="AK284" s="114"/>
      <c r="AL284" s="114"/>
      <c r="AM284" s="114" t="s">
        <v>1677</v>
      </c>
      <c r="AN284" s="54"/>
    </row>
    <row r="285" spans="1:40" ht="152.25" hidden="1" customHeight="1" x14ac:dyDescent="0.25">
      <c r="A285" s="42" t="s">
        <v>1473</v>
      </c>
      <c r="B285" s="155">
        <f t="shared" si="11"/>
        <v>24</v>
      </c>
      <c r="C285" s="155" t="s">
        <v>1594</v>
      </c>
      <c r="D285" s="42" t="s">
        <v>494</v>
      </c>
      <c r="E285" s="114" t="s">
        <v>51</v>
      </c>
      <c r="F285" s="114" t="s">
        <v>52</v>
      </c>
      <c r="G285" s="104" t="s">
        <v>53</v>
      </c>
      <c r="H285" s="114" t="s">
        <v>53</v>
      </c>
      <c r="I285" s="114" t="s">
        <v>54</v>
      </c>
      <c r="J285" s="114" t="s">
        <v>55</v>
      </c>
      <c r="K285" s="114" t="s">
        <v>42</v>
      </c>
      <c r="L285" s="114" t="s">
        <v>56</v>
      </c>
      <c r="M285" s="114" t="s">
        <v>44</v>
      </c>
      <c r="N285" s="124" t="s">
        <v>520</v>
      </c>
      <c r="O285" s="128">
        <v>0.15</v>
      </c>
      <c r="P285" s="124">
        <v>1</v>
      </c>
      <c r="Q285" s="124" t="s">
        <v>7</v>
      </c>
      <c r="R285" s="66" t="s">
        <v>1588</v>
      </c>
      <c r="S285" s="66" t="s">
        <v>1589</v>
      </c>
      <c r="T285" s="129">
        <v>45537</v>
      </c>
      <c r="U285" s="125">
        <v>45596</v>
      </c>
      <c r="V285" s="125" t="s">
        <v>524</v>
      </c>
      <c r="W285" s="124"/>
      <c r="X285" s="114"/>
      <c r="Y285" s="114"/>
      <c r="Z285" s="114"/>
      <c r="AA285" s="114"/>
      <c r="AB285" s="114"/>
      <c r="AC285" s="114"/>
      <c r="AD285" s="114"/>
      <c r="AE285" s="114" t="s">
        <v>521</v>
      </c>
      <c r="AF285" s="148" t="s">
        <v>514</v>
      </c>
      <c r="AG285" s="114"/>
      <c r="AH285" s="114"/>
      <c r="AI285" s="114"/>
      <c r="AJ285" s="114" t="s">
        <v>1663</v>
      </c>
      <c r="AK285" s="114"/>
      <c r="AL285" s="114"/>
      <c r="AM285" s="114" t="s">
        <v>1731</v>
      </c>
      <c r="AN285" s="54"/>
    </row>
    <row r="286" spans="1:40" ht="164.25" hidden="1" customHeight="1" x14ac:dyDescent="0.25">
      <c r="A286" s="42" t="s">
        <v>1473</v>
      </c>
      <c r="B286" s="155">
        <f t="shared" si="11"/>
        <v>25</v>
      </c>
      <c r="C286" s="155" t="s">
        <v>1594</v>
      </c>
      <c r="D286" s="42" t="s">
        <v>494</v>
      </c>
      <c r="E286" s="114" t="s">
        <v>51</v>
      </c>
      <c r="F286" s="114" t="s">
        <v>52</v>
      </c>
      <c r="G286" s="104" t="s">
        <v>53</v>
      </c>
      <c r="H286" s="114" t="s">
        <v>53</v>
      </c>
      <c r="I286" s="114" t="s">
        <v>54</v>
      </c>
      <c r="J286" s="114" t="s">
        <v>55</v>
      </c>
      <c r="K286" s="114" t="s">
        <v>42</v>
      </c>
      <c r="L286" s="114" t="s">
        <v>56</v>
      </c>
      <c r="M286" s="114" t="s">
        <v>44</v>
      </c>
      <c r="N286" s="124" t="s">
        <v>78</v>
      </c>
      <c r="O286" s="128">
        <v>0.1</v>
      </c>
      <c r="P286" s="124">
        <v>3</v>
      </c>
      <c r="Q286" s="124" t="s">
        <v>7</v>
      </c>
      <c r="R286" s="67" t="s">
        <v>1590</v>
      </c>
      <c r="S286" s="66" t="s">
        <v>1591</v>
      </c>
      <c r="T286" s="127">
        <v>45601</v>
      </c>
      <c r="U286" s="125">
        <v>45441</v>
      </c>
      <c r="V286" s="125" t="s">
        <v>524</v>
      </c>
      <c r="W286" s="124"/>
      <c r="X286" s="114"/>
      <c r="Y286" s="114"/>
      <c r="Z286" s="114"/>
      <c r="AA286" s="114"/>
      <c r="AB286" s="114"/>
      <c r="AC286" s="114"/>
      <c r="AD286" s="114"/>
      <c r="AE286" s="114"/>
      <c r="AF286" s="147"/>
      <c r="AG286" s="114"/>
      <c r="AH286" s="114"/>
      <c r="AI286" s="114"/>
      <c r="AJ286" s="114"/>
      <c r="AK286" s="114"/>
      <c r="AL286" s="114"/>
      <c r="AM286" s="114" t="s">
        <v>1422</v>
      </c>
      <c r="AN286" s="54"/>
    </row>
    <row r="287" spans="1:40" ht="161.25" hidden="1" customHeight="1" x14ac:dyDescent="0.25">
      <c r="A287" s="42" t="s">
        <v>1473</v>
      </c>
      <c r="B287" s="155">
        <f t="shared" si="11"/>
        <v>26</v>
      </c>
      <c r="C287" s="155" t="s">
        <v>1594</v>
      </c>
      <c r="D287" s="42" t="s">
        <v>494</v>
      </c>
      <c r="E287" s="114" t="s">
        <v>51</v>
      </c>
      <c r="F287" s="114" t="s">
        <v>52</v>
      </c>
      <c r="G287" s="104" t="s">
        <v>53</v>
      </c>
      <c r="H287" s="114" t="s">
        <v>53</v>
      </c>
      <c r="I287" s="114" t="s">
        <v>54</v>
      </c>
      <c r="J287" s="114" t="s">
        <v>55</v>
      </c>
      <c r="K287" s="114" t="s">
        <v>42</v>
      </c>
      <c r="L287" s="114" t="s">
        <v>56</v>
      </c>
      <c r="M287" s="114" t="s">
        <v>44</v>
      </c>
      <c r="N287" s="124" t="s">
        <v>79</v>
      </c>
      <c r="O287" s="128">
        <v>0.1</v>
      </c>
      <c r="P287" s="124">
        <v>2</v>
      </c>
      <c r="Q287" s="124" t="s">
        <v>7</v>
      </c>
      <c r="R287" s="66" t="s">
        <v>1592</v>
      </c>
      <c r="S287" s="66" t="s">
        <v>1593</v>
      </c>
      <c r="T287" s="127">
        <v>45628</v>
      </c>
      <c r="U287" s="125">
        <v>45639</v>
      </c>
      <c r="V287" s="125" t="s">
        <v>524</v>
      </c>
      <c r="W287" s="124"/>
      <c r="X287" s="114"/>
      <c r="Y287" s="114"/>
      <c r="Z287" s="114"/>
      <c r="AA287" s="114"/>
      <c r="AB287" s="114"/>
      <c r="AC287" s="114"/>
      <c r="AD287" s="114"/>
      <c r="AE287" s="114"/>
      <c r="AF287" s="147"/>
      <c r="AG287" s="114"/>
      <c r="AH287" s="114"/>
      <c r="AI287" s="114"/>
      <c r="AJ287" s="114"/>
      <c r="AK287" s="114" t="s">
        <v>1652</v>
      </c>
      <c r="AL287" s="113"/>
      <c r="AM287" s="114" t="s">
        <v>1732</v>
      </c>
      <c r="AN287" s="54"/>
    </row>
    <row r="288" spans="1:40" ht="75" hidden="1" customHeight="1" x14ac:dyDescent="0.25">
      <c r="A288" s="55" t="s">
        <v>1473</v>
      </c>
      <c r="B288" s="181">
        <v>1</v>
      </c>
      <c r="C288" s="181" t="s">
        <v>1594</v>
      </c>
      <c r="D288" s="55" t="s">
        <v>525</v>
      </c>
      <c r="E288" s="167" t="s">
        <v>36</v>
      </c>
      <c r="F288" s="167" t="s">
        <v>168</v>
      </c>
      <c r="G288" s="167" t="s">
        <v>65</v>
      </c>
      <c r="H288" s="167" t="s">
        <v>66</v>
      </c>
      <c r="I288" s="167" t="s">
        <v>67</v>
      </c>
      <c r="J288" s="167" t="s">
        <v>68</v>
      </c>
      <c r="K288" s="167" t="s">
        <v>131</v>
      </c>
      <c r="L288" s="167" t="s">
        <v>526</v>
      </c>
      <c r="M288" s="167" t="s">
        <v>527</v>
      </c>
      <c r="N288" s="167" t="s">
        <v>528</v>
      </c>
      <c r="O288" s="167">
        <v>0.5</v>
      </c>
      <c r="P288" s="167">
        <v>4</v>
      </c>
      <c r="Q288" s="167" t="s">
        <v>7</v>
      </c>
      <c r="R288" s="182" t="s">
        <v>1575</v>
      </c>
      <c r="S288" s="183" t="s">
        <v>1727</v>
      </c>
      <c r="T288" s="171">
        <v>45323</v>
      </c>
      <c r="U288" s="169">
        <v>45471</v>
      </c>
      <c r="V288" s="169" t="s">
        <v>529</v>
      </c>
      <c r="W288" s="124"/>
      <c r="X288" s="114"/>
      <c r="Y288" s="114"/>
      <c r="Z288" s="114"/>
      <c r="AA288" s="114"/>
      <c r="AB288" s="114"/>
      <c r="AC288" s="114"/>
      <c r="AD288" s="114"/>
      <c r="AE288" s="114"/>
      <c r="AF288" s="147"/>
      <c r="AG288" s="114"/>
      <c r="AH288" s="114"/>
      <c r="AI288" s="114" t="s">
        <v>1733</v>
      </c>
      <c r="AJ288" s="114"/>
      <c r="AK288" s="114"/>
      <c r="AL288" s="114"/>
      <c r="AM288" s="114" t="s">
        <v>1734</v>
      </c>
      <c r="AN288" s="54"/>
    </row>
    <row r="289" spans="1:40" ht="72" hidden="1" customHeight="1" x14ac:dyDescent="0.25">
      <c r="A289" s="42" t="s">
        <v>1473</v>
      </c>
      <c r="B289" s="155">
        <f t="shared" si="11"/>
        <v>2</v>
      </c>
      <c r="C289" s="155" t="s">
        <v>1594</v>
      </c>
      <c r="D289" s="74" t="s">
        <v>525</v>
      </c>
      <c r="E289" s="124" t="s">
        <v>51</v>
      </c>
      <c r="F289" s="124" t="s">
        <v>52</v>
      </c>
      <c r="G289" s="126" t="s">
        <v>53</v>
      </c>
      <c r="H289" s="124" t="s">
        <v>53</v>
      </c>
      <c r="I289" s="124" t="s">
        <v>54</v>
      </c>
      <c r="J289" s="124" t="s">
        <v>55</v>
      </c>
      <c r="K289" s="124" t="s">
        <v>42</v>
      </c>
      <c r="L289" s="124" t="s">
        <v>56</v>
      </c>
      <c r="M289" s="124" t="s">
        <v>44</v>
      </c>
      <c r="N289" s="124" t="s">
        <v>530</v>
      </c>
      <c r="O289" s="124">
        <v>0.2</v>
      </c>
      <c r="P289" s="124">
        <v>2</v>
      </c>
      <c r="Q289" s="124" t="s">
        <v>7</v>
      </c>
      <c r="R289" s="66" t="s">
        <v>1579</v>
      </c>
      <c r="S289" s="66" t="s">
        <v>1635</v>
      </c>
      <c r="T289" s="127">
        <v>45323</v>
      </c>
      <c r="U289" s="125">
        <v>45350</v>
      </c>
      <c r="V289" s="125" t="s">
        <v>531</v>
      </c>
      <c r="W289" s="124"/>
      <c r="X289" s="114"/>
      <c r="Y289" s="114"/>
      <c r="Z289" s="114"/>
      <c r="AA289" s="114"/>
      <c r="AB289" s="114"/>
      <c r="AC289" s="114"/>
      <c r="AD289" s="114"/>
      <c r="AE289" s="114"/>
      <c r="AF289" s="147"/>
      <c r="AG289" s="114"/>
      <c r="AH289" s="114"/>
      <c r="AI289" s="114"/>
      <c r="AJ289" s="114"/>
      <c r="AK289" s="114"/>
      <c r="AL289" s="114"/>
      <c r="AM289" s="114" t="s">
        <v>1422</v>
      </c>
      <c r="AN289" s="54"/>
    </row>
    <row r="290" spans="1:40" ht="88.5" hidden="1" customHeight="1" x14ac:dyDescent="0.25">
      <c r="A290" s="42" t="s">
        <v>1473</v>
      </c>
      <c r="B290" s="155">
        <f t="shared" si="11"/>
        <v>3</v>
      </c>
      <c r="C290" s="155" t="s">
        <v>1594</v>
      </c>
      <c r="D290" s="74" t="s">
        <v>525</v>
      </c>
      <c r="E290" s="124" t="s">
        <v>51</v>
      </c>
      <c r="F290" s="124" t="s">
        <v>52</v>
      </c>
      <c r="G290" s="126" t="s">
        <v>53</v>
      </c>
      <c r="H290" s="124" t="s">
        <v>53</v>
      </c>
      <c r="I290" s="124" t="s">
        <v>54</v>
      </c>
      <c r="J290" s="124" t="s">
        <v>55</v>
      </c>
      <c r="K290" s="124" t="s">
        <v>42</v>
      </c>
      <c r="L290" s="124" t="s">
        <v>56</v>
      </c>
      <c r="M290" s="124" t="s">
        <v>44</v>
      </c>
      <c r="N290" s="124" t="s">
        <v>1735</v>
      </c>
      <c r="O290" s="124">
        <v>0.25</v>
      </c>
      <c r="P290" s="124">
        <v>2</v>
      </c>
      <c r="Q290" s="124" t="s">
        <v>7</v>
      </c>
      <c r="R290" s="156" t="s">
        <v>1595</v>
      </c>
      <c r="S290" s="156" t="s">
        <v>1596</v>
      </c>
      <c r="T290" s="127">
        <v>45352</v>
      </c>
      <c r="U290" s="125">
        <v>45401</v>
      </c>
      <c r="V290" s="125" t="s">
        <v>531</v>
      </c>
      <c r="W290" s="124"/>
      <c r="X290" s="114"/>
      <c r="Y290" s="114"/>
      <c r="Z290" s="114"/>
      <c r="AA290" s="114"/>
      <c r="AB290" s="114"/>
      <c r="AC290" s="114"/>
      <c r="AD290" s="114"/>
      <c r="AE290" s="114"/>
      <c r="AF290" s="147"/>
      <c r="AG290" s="114"/>
      <c r="AH290" s="114"/>
      <c r="AI290" s="114"/>
      <c r="AJ290" s="114"/>
      <c r="AK290" s="114"/>
      <c r="AL290" s="114"/>
      <c r="AM290" s="114" t="s">
        <v>1422</v>
      </c>
      <c r="AN290" s="54"/>
    </row>
    <row r="291" spans="1:40" ht="153" hidden="1" customHeight="1" x14ac:dyDescent="0.25">
      <c r="A291" s="42" t="s">
        <v>1473</v>
      </c>
      <c r="B291" s="155">
        <f t="shared" si="11"/>
        <v>4</v>
      </c>
      <c r="C291" s="155" t="s">
        <v>1594</v>
      </c>
      <c r="D291" s="74" t="s">
        <v>525</v>
      </c>
      <c r="E291" s="124" t="s">
        <v>51</v>
      </c>
      <c r="F291" s="124" t="s">
        <v>52</v>
      </c>
      <c r="G291" s="126" t="s">
        <v>53</v>
      </c>
      <c r="H291" s="124" t="s">
        <v>53</v>
      </c>
      <c r="I291" s="124" t="s">
        <v>54</v>
      </c>
      <c r="J291" s="124" t="s">
        <v>55</v>
      </c>
      <c r="K291" s="124" t="s">
        <v>42</v>
      </c>
      <c r="L291" s="124" t="s">
        <v>56</v>
      </c>
      <c r="M291" s="124" t="s">
        <v>44</v>
      </c>
      <c r="N291" s="124" t="s">
        <v>75</v>
      </c>
      <c r="O291" s="124">
        <v>0</v>
      </c>
      <c r="P291" s="124">
        <v>1</v>
      </c>
      <c r="Q291" s="124" t="s">
        <v>7</v>
      </c>
      <c r="R291" s="66" t="s">
        <v>1584</v>
      </c>
      <c r="S291" s="66" t="s">
        <v>1585</v>
      </c>
      <c r="T291" s="129">
        <v>45404</v>
      </c>
      <c r="U291" s="125">
        <v>45415</v>
      </c>
      <c r="V291" s="125" t="s">
        <v>107</v>
      </c>
      <c r="W291" s="124"/>
      <c r="X291" s="114"/>
      <c r="Y291" s="114"/>
      <c r="Z291" s="114"/>
      <c r="AA291" s="114"/>
      <c r="AB291" s="114"/>
      <c r="AC291" s="114"/>
      <c r="AD291" s="114"/>
      <c r="AE291" s="114"/>
      <c r="AF291" s="147"/>
      <c r="AG291" s="114"/>
      <c r="AH291" s="114"/>
      <c r="AI291" s="114"/>
      <c r="AJ291" s="114" t="s">
        <v>1663</v>
      </c>
      <c r="AK291" s="114" t="s">
        <v>1652</v>
      </c>
      <c r="AL291" s="113"/>
      <c r="AM291" s="114" t="s">
        <v>1736</v>
      </c>
      <c r="AN291" s="54"/>
    </row>
    <row r="292" spans="1:40" ht="166.5" hidden="1" customHeight="1" x14ac:dyDescent="0.25">
      <c r="A292" s="42" t="s">
        <v>1473</v>
      </c>
      <c r="B292" s="155">
        <f t="shared" si="11"/>
        <v>5</v>
      </c>
      <c r="C292" s="155" t="s">
        <v>1594</v>
      </c>
      <c r="D292" s="74" t="s">
        <v>525</v>
      </c>
      <c r="E292" s="124" t="s">
        <v>51</v>
      </c>
      <c r="F292" s="124" t="s">
        <v>52</v>
      </c>
      <c r="G292" s="126" t="s">
        <v>53</v>
      </c>
      <c r="H292" s="124" t="s">
        <v>53</v>
      </c>
      <c r="I292" s="124" t="s">
        <v>54</v>
      </c>
      <c r="J292" s="124" t="s">
        <v>55</v>
      </c>
      <c r="K292" s="124" t="s">
        <v>42</v>
      </c>
      <c r="L292" s="124" t="s">
        <v>56</v>
      </c>
      <c r="M292" s="124" t="s">
        <v>44</v>
      </c>
      <c r="N292" s="124" t="s">
        <v>76</v>
      </c>
      <c r="O292" s="124">
        <v>0.15</v>
      </c>
      <c r="P292" s="124">
        <v>1</v>
      </c>
      <c r="Q292" s="124" t="s">
        <v>7</v>
      </c>
      <c r="R292" s="157" t="s">
        <v>1586</v>
      </c>
      <c r="S292" s="158" t="s">
        <v>1587</v>
      </c>
      <c r="T292" s="129">
        <v>45418</v>
      </c>
      <c r="U292" s="125">
        <v>45464</v>
      </c>
      <c r="V292" s="125" t="s">
        <v>531</v>
      </c>
      <c r="W292" s="124"/>
      <c r="X292" s="114"/>
      <c r="Y292" s="114"/>
      <c r="Z292" s="114"/>
      <c r="AA292" s="114"/>
      <c r="AB292" s="114"/>
      <c r="AC292" s="114"/>
      <c r="AD292" s="114"/>
      <c r="AE292" s="114"/>
      <c r="AF292" s="147"/>
      <c r="AG292" s="114"/>
      <c r="AH292" s="114"/>
      <c r="AI292" s="114"/>
      <c r="AJ292" s="114" t="s">
        <v>1663</v>
      </c>
      <c r="AK292" s="114"/>
      <c r="AL292" s="114"/>
      <c r="AM292" s="114" t="s">
        <v>1677</v>
      </c>
      <c r="AN292" s="54"/>
    </row>
    <row r="293" spans="1:40" ht="168.75" hidden="1" customHeight="1" x14ac:dyDescent="0.25">
      <c r="A293" s="42" t="s">
        <v>1473</v>
      </c>
      <c r="B293" s="155">
        <f t="shared" si="11"/>
        <v>6</v>
      </c>
      <c r="C293" s="155" t="s">
        <v>1594</v>
      </c>
      <c r="D293" s="74" t="s">
        <v>525</v>
      </c>
      <c r="E293" s="124" t="s">
        <v>51</v>
      </c>
      <c r="F293" s="124" t="s">
        <v>52</v>
      </c>
      <c r="G293" s="126" t="s">
        <v>53</v>
      </c>
      <c r="H293" s="124" t="s">
        <v>53</v>
      </c>
      <c r="I293" s="124" t="s">
        <v>54</v>
      </c>
      <c r="J293" s="124" t="s">
        <v>55</v>
      </c>
      <c r="K293" s="124" t="s">
        <v>42</v>
      </c>
      <c r="L293" s="124" t="s">
        <v>56</v>
      </c>
      <c r="M293" s="124" t="s">
        <v>44</v>
      </c>
      <c r="N293" s="124" t="s">
        <v>532</v>
      </c>
      <c r="O293" s="124">
        <v>0.15</v>
      </c>
      <c r="P293" s="124">
        <v>1</v>
      </c>
      <c r="Q293" s="124" t="s">
        <v>7</v>
      </c>
      <c r="R293" s="66" t="s">
        <v>1588</v>
      </c>
      <c r="S293" s="66" t="s">
        <v>1589</v>
      </c>
      <c r="T293" s="129">
        <v>45454</v>
      </c>
      <c r="U293" s="125">
        <v>45464</v>
      </c>
      <c r="V293" s="125" t="s">
        <v>531</v>
      </c>
      <c r="W293" s="124"/>
      <c r="X293" s="114"/>
      <c r="Y293" s="114"/>
      <c r="Z293" s="114"/>
      <c r="AA293" s="114"/>
      <c r="AB293" s="114"/>
      <c r="AC293" s="114"/>
      <c r="AD293" s="114"/>
      <c r="AE293" s="114"/>
      <c r="AF293" s="147"/>
      <c r="AG293" s="114"/>
      <c r="AH293" s="114"/>
      <c r="AI293" s="114"/>
      <c r="AJ293" s="114" t="s">
        <v>1663</v>
      </c>
      <c r="AK293" s="114" t="s">
        <v>1655</v>
      </c>
      <c r="AL293" s="113"/>
      <c r="AM293" s="114" t="s">
        <v>1737</v>
      </c>
      <c r="AN293" s="54"/>
    </row>
    <row r="294" spans="1:40" ht="123" hidden="1" customHeight="1" x14ac:dyDescent="0.25">
      <c r="A294" s="42" t="s">
        <v>1473</v>
      </c>
      <c r="B294" s="155">
        <f t="shared" si="11"/>
        <v>7</v>
      </c>
      <c r="C294" s="155" t="s">
        <v>1594</v>
      </c>
      <c r="D294" s="74" t="s">
        <v>525</v>
      </c>
      <c r="E294" s="124" t="s">
        <v>51</v>
      </c>
      <c r="F294" s="124" t="s">
        <v>52</v>
      </c>
      <c r="G294" s="126" t="s">
        <v>53</v>
      </c>
      <c r="H294" s="124" t="s">
        <v>53</v>
      </c>
      <c r="I294" s="124" t="s">
        <v>54</v>
      </c>
      <c r="J294" s="124" t="s">
        <v>55</v>
      </c>
      <c r="K294" s="124" t="s">
        <v>42</v>
      </c>
      <c r="L294" s="124" t="s">
        <v>56</v>
      </c>
      <c r="M294" s="124" t="s">
        <v>44</v>
      </c>
      <c r="N294" s="124" t="s">
        <v>78</v>
      </c>
      <c r="O294" s="124">
        <v>0.1</v>
      </c>
      <c r="P294" s="124">
        <v>3</v>
      </c>
      <c r="Q294" s="124" t="s">
        <v>7</v>
      </c>
      <c r="R294" s="67" t="s">
        <v>1590</v>
      </c>
      <c r="S294" s="66" t="s">
        <v>1591</v>
      </c>
      <c r="T294" s="127">
        <v>45464</v>
      </c>
      <c r="U294" s="125">
        <v>45470</v>
      </c>
      <c r="V294" s="125" t="s">
        <v>531</v>
      </c>
      <c r="W294" s="124"/>
      <c r="X294" s="114"/>
      <c r="Y294" s="114"/>
      <c r="Z294" s="114"/>
      <c r="AA294" s="114"/>
      <c r="AB294" s="114"/>
      <c r="AC294" s="114"/>
      <c r="AD294" s="114"/>
      <c r="AE294" s="114"/>
      <c r="AF294" s="147"/>
      <c r="AG294" s="114"/>
      <c r="AH294" s="114"/>
      <c r="AI294" s="114"/>
      <c r="AJ294" s="114"/>
      <c r="AK294" s="114" t="s">
        <v>1738</v>
      </c>
      <c r="AL294" s="113"/>
      <c r="AM294" s="114" t="s">
        <v>1739</v>
      </c>
      <c r="AN294" s="54"/>
    </row>
    <row r="295" spans="1:40" ht="102" hidden="1" customHeight="1" x14ac:dyDescent="0.25">
      <c r="A295" s="42" t="s">
        <v>1473</v>
      </c>
      <c r="B295" s="155">
        <f t="shared" si="11"/>
        <v>8</v>
      </c>
      <c r="C295" s="155" t="s">
        <v>1594</v>
      </c>
      <c r="D295" s="74" t="s">
        <v>525</v>
      </c>
      <c r="E295" s="124" t="s">
        <v>51</v>
      </c>
      <c r="F295" s="124" t="s">
        <v>52</v>
      </c>
      <c r="G295" s="126" t="s">
        <v>53</v>
      </c>
      <c r="H295" s="124" t="s">
        <v>53</v>
      </c>
      <c r="I295" s="124" t="s">
        <v>54</v>
      </c>
      <c r="J295" s="124" t="s">
        <v>55</v>
      </c>
      <c r="K295" s="124" t="s">
        <v>42</v>
      </c>
      <c r="L295" s="124" t="s">
        <v>56</v>
      </c>
      <c r="M295" s="124" t="s">
        <v>44</v>
      </c>
      <c r="N295" s="124" t="s">
        <v>79</v>
      </c>
      <c r="O295" s="124">
        <v>0.15</v>
      </c>
      <c r="P295" s="124">
        <v>2</v>
      </c>
      <c r="Q295" s="124" t="s">
        <v>7</v>
      </c>
      <c r="R295" s="66" t="s">
        <v>1592</v>
      </c>
      <c r="S295" s="66" t="s">
        <v>1593</v>
      </c>
      <c r="T295" s="127">
        <v>45470</v>
      </c>
      <c r="U295" s="125">
        <v>45471</v>
      </c>
      <c r="V295" s="125" t="s">
        <v>531</v>
      </c>
      <c r="W295" s="124"/>
      <c r="X295" s="114"/>
      <c r="Y295" s="114"/>
      <c r="Z295" s="114"/>
      <c r="AA295" s="114"/>
      <c r="AB295" s="114"/>
      <c r="AC295" s="114"/>
      <c r="AD295" s="114"/>
      <c r="AE295" s="114"/>
      <c r="AF295" s="147"/>
      <c r="AG295" s="114"/>
      <c r="AH295" s="114"/>
      <c r="AI295" s="114"/>
      <c r="AJ295" s="114"/>
      <c r="AK295" s="114" t="s">
        <v>1740</v>
      </c>
      <c r="AL295" s="113"/>
      <c r="AM295" s="114" t="s">
        <v>1741</v>
      </c>
      <c r="AN295" s="54"/>
    </row>
    <row r="296" spans="1:40" ht="135.75" hidden="1" customHeight="1" x14ac:dyDescent="0.25">
      <c r="A296" s="55" t="s">
        <v>1473</v>
      </c>
      <c r="B296" s="181">
        <f t="shared" si="11"/>
        <v>9</v>
      </c>
      <c r="C296" s="181" t="s">
        <v>1726</v>
      </c>
      <c r="D296" s="55" t="s">
        <v>525</v>
      </c>
      <c r="E296" s="167" t="s">
        <v>36</v>
      </c>
      <c r="F296" s="167" t="s">
        <v>37</v>
      </c>
      <c r="G296" s="167" t="s">
        <v>93</v>
      </c>
      <c r="H296" s="167" t="s">
        <v>94</v>
      </c>
      <c r="I296" s="167" t="s">
        <v>534</v>
      </c>
      <c r="J296" s="167" t="s">
        <v>68</v>
      </c>
      <c r="K296" s="167" t="s">
        <v>298</v>
      </c>
      <c r="L296" s="167" t="s">
        <v>535</v>
      </c>
      <c r="M296" s="167" t="s">
        <v>536</v>
      </c>
      <c r="N296" s="167" t="s">
        <v>537</v>
      </c>
      <c r="O296" s="167">
        <v>0.5</v>
      </c>
      <c r="P296" s="167">
        <v>1</v>
      </c>
      <c r="Q296" s="167" t="s">
        <v>7</v>
      </c>
      <c r="R296" s="170" t="s">
        <v>538</v>
      </c>
      <c r="S296" s="167" t="s">
        <v>1742</v>
      </c>
      <c r="T296" s="171">
        <v>45323</v>
      </c>
      <c r="U296" s="169">
        <v>45625</v>
      </c>
      <c r="V296" s="169" t="s">
        <v>539</v>
      </c>
      <c r="W296" s="124"/>
      <c r="X296" s="114"/>
      <c r="Y296" s="114"/>
      <c r="Z296" s="114"/>
      <c r="AA296" s="114"/>
      <c r="AB296" s="114"/>
      <c r="AC296" s="114"/>
      <c r="AD296" s="114"/>
      <c r="AE296" s="114"/>
      <c r="AF296" s="147"/>
      <c r="AG296" s="114"/>
      <c r="AH296" s="114"/>
      <c r="AI296" s="114" t="s">
        <v>540</v>
      </c>
      <c r="AJ296" s="114" t="s">
        <v>1663</v>
      </c>
      <c r="AK296" s="114"/>
      <c r="AL296" s="114"/>
      <c r="AM296" s="114" t="s">
        <v>1743</v>
      </c>
      <c r="AN296" s="54"/>
    </row>
    <row r="297" spans="1:40" ht="126.75" hidden="1" customHeight="1" x14ac:dyDescent="0.25">
      <c r="A297" s="42" t="s">
        <v>1473</v>
      </c>
      <c r="B297" s="155">
        <f t="shared" si="11"/>
        <v>10</v>
      </c>
      <c r="C297" s="155" t="s">
        <v>1726</v>
      </c>
      <c r="D297" s="74" t="s">
        <v>525</v>
      </c>
      <c r="E297" s="124" t="s">
        <v>51</v>
      </c>
      <c r="F297" s="124" t="s">
        <v>52</v>
      </c>
      <c r="G297" s="126" t="s">
        <v>53</v>
      </c>
      <c r="H297" s="124" t="s">
        <v>53</v>
      </c>
      <c r="I297" s="124" t="s">
        <v>54</v>
      </c>
      <c r="J297" s="124" t="s">
        <v>55</v>
      </c>
      <c r="K297" s="124" t="s">
        <v>42</v>
      </c>
      <c r="L297" s="124" t="s">
        <v>56</v>
      </c>
      <c r="M297" s="124" t="s">
        <v>44</v>
      </c>
      <c r="N297" s="124" t="s">
        <v>541</v>
      </c>
      <c r="O297" s="124">
        <v>0.25</v>
      </c>
      <c r="P297" s="124">
        <v>1</v>
      </c>
      <c r="Q297" s="124" t="s">
        <v>7</v>
      </c>
      <c r="R297" s="66" t="s">
        <v>1579</v>
      </c>
      <c r="S297" s="66" t="s">
        <v>1635</v>
      </c>
      <c r="T297" s="129">
        <v>45323</v>
      </c>
      <c r="U297" s="125">
        <v>45366</v>
      </c>
      <c r="V297" s="125" t="s">
        <v>539</v>
      </c>
      <c r="W297" s="124"/>
      <c r="X297" s="114"/>
      <c r="Y297" s="114"/>
      <c r="Z297" s="114"/>
      <c r="AA297" s="114"/>
      <c r="AB297" s="114"/>
      <c r="AC297" s="114"/>
      <c r="AD297" s="114"/>
      <c r="AE297" s="114"/>
      <c r="AF297" s="147"/>
      <c r="AG297" s="114"/>
      <c r="AH297" s="114"/>
      <c r="AI297" s="114"/>
      <c r="AJ297" s="114" t="s">
        <v>1663</v>
      </c>
      <c r="AK297" s="114"/>
      <c r="AL297" s="114"/>
      <c r="AM297" s="114" t="s">
        <v>1677</v>
      </c>
      <c r="AN297" s="54"/>
    </row>
    <row r="298" spans="1:40" ht="162" hidden="1" customHeight="1" x14ac:dyDescent="0.25">
      <c r="A298" s="42" t="s">
        <v>1473</v>
      </c>
      <c r="B298" s="155">
        <f t="shared" si="11"/>
        <v>11</v>
      </c>
      <c r="C298" s="155" t="s">
        <v>1726</v>
      </c>
      <c r="D298" s="74" t="s">
        <v>525</v>
      </c>
      <c r="E298" s="124" t="s">
        <v>51</v>
      </c>
      <c r="F298" s="124" t="s">
        <v>52</v>
      </c>
      <c r="G298" s="126" t="s">
        <v>53</v>
      </c>
      <c r="H298" s="124" t="s">
        <v>53</v>
      </c>
      <c r="I298" s="124" t="s">
        <v>54</v>
      </c>
      <c r="J298" s="124" t="s">
        <v>55</v>
      </c>
      <c r="K298" s="124" t="s">
        <v>42</v>
      </c>
      <c r="L298" s="124" t="s">
        <v>56</v>
      </c>
      <c r="M298" s="124" t="s">
        <v>44</v>
      </c>
      <c r="N298" s="124" t="s">
        <v>542</v>
      </c>
      <c r="O298" s="124">
        <v>0.25</v>
      </c>
      <c r="P298" s="124">
        <v>1</v>
      </c>
      <c r="Q298" s="124" t="s">
        <v>7</v>
      </c>
      <c r="R298" s="66" t="s">
        <v>1584</v>
      </c>
      <c r="S298" s="66" t="s">
        <v>1585</v>
      </c>
      <c r="T298" s="129">
        <v>45369</v>
      </c>
      <c r="U298" s="125">
        <v>45443</v>
      </c>
      <c r="V298" s="125" t="s">
        <v>539</v>
      </c>
      <c r="W298" s="124"/>
      <c r="X298" s="114"/>
      <c r="Y298" s="114"/>
      <c r="Z298" s="114"/>
      <c r="AA298" s="114"/>
      <c r="AB298" s="114"/>
      <c r="AC298" s="114"/>
      <c r="AD298" s="114"/>
      <c r="AE298" s="114"/>
      <c r="AF298" s="147"/>
      <c r="AG298" s="114"/>
      <c r="AH298" s="114"/>
      <c r="AI298" s="114"/>
      <c r="AJ298" s="114" t="s">
        <v>1663</v>
      </c>
      <c r="AK298" s="114"/>
      <c r="AL298" s="114"/>
      <c r="AM298" s="114" t="s">
        <v>1677</v>
      </c>
      <c r="AN298" s="54"/>
    </row>
    <row r="299" spans="1:40" ht="159.75" hidden="1" customHeight="1" x14ac:dyDescent="0.25">
      <c r="A299" s="42" t="s">
        <v>1473</v>
      </c>
      <c r="B299" s="155">
        <f t="shared" si="11"/>
        <v>12</v>
      </c>
      <c r="C299" s="155" t="s">
        <v>1726</v>
      </c>
      <c r="D299" s="74" t="s">
        <v>525</v>
      </c>
      <c r="E299" s="124" t="s">
        <v>51</v>
      </c>
      <c r="F299" s="124" t="s">
        <v>52</v>
      </c>
      <c r="G299" s="126" t="s">
        <v>53</v>
      </c>
      <c r="H299" s="124" t="s">
        <v>53</v>
      </c>
      <c r="I299" s="124" t="s">
        <v>54</v>
      </c>
      <c r="J299" s="124" t="s">
        <v>55</v>
      </c>
      <c r="K299" s="124" t="s">
        <v>42</v>
      </c>
      <c r="L299" s="124" t="s">
        <v>56</v>
      </c>
      <c r="M299" s="124" t="s">
        <v>44</v>
      </c>
      <c r="N299" s="124" t="s">
        <v>1735</v>
      </c>
      <c r="O299" s="124">
        <v>0.25</v>
      </c>
      <c r="P299" s="124">
        <v>2</v>
      </c>
      <c r="Q299" s="124" t="s">
        <v>7</v>
      </c>
      <c r="R299" s="156" t="s">
        <v>1595</v>
      </c>
      <c r="S299" s="156" t="s">
        <v>1596</v>
      </c>
      <c r="T299" s="127">
        <v>45446</v>
      </c>
      <c r="U299" s="125">
        <v>45548</v>
      </c>
      <c r="V299" s="125" t="s">
        <v>539</v>
      </c>
      <c r="W299" s="124"/>
      <c r="X299" s="114"/>
      <c r="Y299" s="114"/>
      <c r="Z299" s="114"/>
      <c r="AA299" s="114"/>
      <c r="AB299" s="114"/>
      <c r="AC299" s="114"/>
      <c r="AD299" s="114"/>
      <c r="AE299" s="114"/>
      <c r="AF299" s="147"/>
      <c r="AG299" s="114"/>
      <c r="AH299" s="114"/>
      <c r="AI299" s="114"/>
      <c r="AJ299" s="114"/>
      <c r="AK299" s="114"/>
      <c r="AL299" s="114"/>
      <c r="AM299" s="114" t="s">
        <v>1422</v>
      </c>
      <c r="AN299" s="54"/>
    </row>
    <row r="300" spans="1:40" ht="113.25" hidden="1" customHeight="1" x14ac:dyDescent="0.25">
      <c r="A300" s="42" t="s">
        <v>1473</v>
      </c>
      <c r="B300" s="155">
        <f t="shared" si="11"/>
        <v>13</v>
      </c>
      <c r="C300" s="155" t="s">
        <v>1726</v>
      </c>
      <c r="D300" s="74" t="s">
        <v>525</v>
      </c>
      <c r="E300" s="124" t="s">
        <v>51</v>
      </c>
      <c r="F300" s="124" t="s">
        <v>52</v>
      </c>
      <c r="G300" s="126" t="s">
        <v>53</v>
      </c>
      <c r="H300" s="124" t="s">
        <v>53</v>
      </c>
      <c r="I300" s="124" t="s">
        <v>54</v>
      </c>
      <c r="J300" s="124" t="s">
        <v>55</v>
      </c>
      <c r="K300" s="124" t="s">
        <v>42</v>
      </c>
      <c r="L300" s="124" t="s">
        <v>56</v>
      </c>
      <c r="M300" s="124" t="s">
        <v>44</v>
      </c>
      <c r="N300" s="124" t="s">
        <v>543</v>
      </c>
      <c r="O300" s="124">
        <v>0.25</v>
      </c>
      <c r="P300" s="124">
        <v>3</v>
      </c>
      <c r="Q300" s="124" t="s">
        <v>7</v>
      </c>
      <c r="R300" s="67" t="s">
        <v>1597</v>
      </c>
      <c r="S300" s="67" t="s">
        <v>1598</v>
      </c>
      <c r="T300" s="127">
        <v>45551</v>
      </c>
      <c r="U300" s="125">
        <v>45625</v>
      </c>
      <c r="V300" s="125" t="s">
        <v>539</v>
      </c>
      <c r="W300" s="124"/>
      <c r="X300" s="114"/>
      <c r="Y300" s="114"/>
      <c r="Z300" s="114"/>
      <c r="AA300" s="114"/>
      <c r="AB300" s="114"/>
      <c r="AC300" s="114"/>
      <c r="AD300" s="114"/>
      <c r="AE300" s="114"/>
      <c r="AF300" s="147"/>
      <c r="AG300" s="114"/>
      <c r="AH300" s="114"/>
      <c r="AI300" s="114"/>
      <c r="AJ300" s="114"/>
      <c r="AK300" s="114"/>
      <c r="AL300" s="114"/>
      <c r="AM300" s="114" t="s">
        <v>1422</v>
      </c>
      <c r="AN300" s="54"/>
    </row>
    <row r="301" spans="1:40" ht="75" hidden="1" customHeight="1" x14ac:dyDescent="0.25">
      <c r="A301" s="55" t="s">
        <v>1473</v>
      </c>
      <c r="B301" s="181">
        <v>1</v>
      </c>
      <c r="C301" s="181" t="s">
        <v>1726</v>
      </c>
      <c r="D301" s="55" t="s">
        <v>544</v>
      </c>
      <c r="E301" s="167" t="s">
        <v>36</v>
      </c>
      <c r="F301" s="167" t="s">
        <v>64</v>
      </c>
      <c r="G301" s="167" t="s">
        <v>65</v>
      </c>
      <c r="H301" s="167" t="s">
        <v>66</v>
      </c>
      <c r="I301" s="167" t="s">
        <v>67</v>
      </c>
      <c r="J301" s="167" t="s">
        <v>55</v>
      </c>
      <c r="K301" s="167" t="s">
        <v>42</v>
      </c>
      <c r="L301" s="167" t="s">
        <v>545</v>
      </c>
      <c r="M301" s="167" t="s">
        <v>44</v>
      </c>
      <c r="N301" s="167" t="s">
        <v>546</v>
      </c>
      <c r="O301" s="168">
        <v>0.3</v>
      </c>
      <c r="P301" s="167">
        <v>1</v>
      </c>
      <c r="Q301" s="167" t="s">
        <v>7</v>
      </c>
      <c r="R301" s="182" t="s">
        <v>1575</v>
      </c>
      <c r="S301" s="183" t="s">
        <v>1727</v>
      </c>
      <c r="T301" s="171">
        <v>45300</v>
      </c>
      <c r="U301" s="169">
        <v>45625</v>
      </c>
      <c r="V301" s="169" t="s">
        <v>547</v>
      </c>
      <c r="W301" s="124"/>
      <c r="X301" s="114"/>
      <c r="Y301" s="114"/>
      <c r="Z301" s="114"/>
      <c r="AA301" s="114"/>
      <c r="AB301" s="114"/>
      <c r="AC301" s="114"/>
      <c r="AD301" s="114"/>
      <c r="AE301" s="114"/>
      <c r="AF301" s="147"/>
      <c r="AG301" s="114"/>
      <c r="AH301" s="114" t="s">
        <v>50</v>
      </c>
      <c r="AI301" s="104"/>
      <c r="AJ301" s="114"/>
      <c r="AK301" s="114"/>
      <c r="AL301" s="114"/>
      <c r="AM301" s="114" t="s">
        <v>1418</v>
      </c>
      <c r="AN301" s="54"/>
    </row>
    <row r="302" spans="1:40" ht="75" hidden="1" customHeight="1" x14ac:dyDescent="0.25">
      <c r="A302" s="42" t="s">
        <v>1473</v>
      </c>
      <c r="B302" s="155">
        <f t="shared" si="11"/>
        <v>2</v>
      </c>
      <c r="C302" s="155" t="s">
        <v>1594</v>
      </c>
      <c r="D302" s="74" t="s">
        <v>544</v>
      </c>
      <c r="E302" s="124" t="s">
        <v>51</v>
      </c>
      <c r="F302" s="72" t="s">
        <v>52</v>
      </c>
      <c r="G302" s="126" t="s">
        <v>53</v>
      </c>
      <c r="H302" s="124" t="s">
        <v>53</v>
      </c>
      <c r="I302" s="124" t="s">
        <v>54</v>
      </c>
      <c r="J302" s="124" t="s">
        <v>55</v>
      </c>
      <c r="K302" s="73" t="s">
        <v>42</v>
      </c>
      <c r="L302" s="124" t="s">
        <v>56</v>
      </c>
      <c r="M302" s="124" t="s">
        <v>44</v>
      </c>
      <c r="N302" s="124" t="s">
        <v>530</v>
      </c>
      <c r="O302" s="128">
        <v>0.1</v>
      </c>
      <c r="P302" s="124">
        <v>2</v>
      </c>
      <c r="Q302" s="124" t="s">
        <v>7</v>
      </c>
      <c r="R302" s="66" t="s">
        <v>1579</v>
      </c>
      <c r="S302" s="66" t="s">
        <v>1580</v>
      </c>
      <c r="T302" s="127">
        <v>45300</v>
      </c>
      <c r="U302" s="125">
        <v>45350</v>
      </c>
      <c r="V302" s="125" t="s">
        <v>547</v>
      </c>
      <c r="W302" s="124" t="s">
        <v>1661</v>
      </c>
      <c r="X302" s="114"/>
      <c r="Y302" s="114"/>
      <c r="Z302" s="114"/>
      <c r="AA302" s="114"/>
      <c r="AB302" s="114"/>
      <c r="AC302" s="114"/>
      <c r="AD302" s="114"/>
      <c r="AE302" s="114"/>
      <c r="AF302" s="147"/>
      <c r="AG302" s="114"/>
      <c r="AH302" s="114"/>
      <c r="AI302" s="114"/>
      <c r="AJ302" s="114"/>
      <c r="AK302" s="114"/>
      <c r="AL302" s="114"/>
      <c r="AM302" s="114" t="s">
        <v>1674</v>
      </c>
      <c r="AN302" s="54"/>
    </row>
    <row r="303" spans="1:40" ht="61.5" hidden="1" customHeight="1" x14ac:dyDescent="0.25">
      <c r="A303" s="42" t="s">
        <v>1473</v>
      </c>
      <c r="B303" s="155">
        <f t="shared" si="11"/>
        <v>3</v>
      </c>
      <c r="C303" s="155" t="s">
        <v>1594</v>
      </c>
      <c r="D303" s="74" t="s">
        <v>544</v>
      </c>
      <c r="E303" s="124" t="s">
        <v>51</v>
      </c>
      <c r="F303" s="72" t="s">
        <v>52</v>
      </c>
      <c r="G303" s="126" t="s">
        <v>53</v>
      </c>
      <c r="H303" s="124" t="s">
        <v>53</v>
      </c>
      <c r="I303" s="124" t="s">
        <v>54</v>
      </c>
      <c r="J303" s="124" t="s">
        <v>55</v>
      </c>
      <c r="K303" s="73" t="s">
        <v>42</v>
      </c>
      <c r="L303" s="124" t="s">
        <v>56</v>
      </c>
      <c r="M303" s="124" t="s">
        <v>44</v>
      </c>
      <c r="N303" s="124" t="s">
        <v>1728</v>
      </c>
      <c r="O303" s="128">
        <v>0.2</v>
      </c>
      <c r="P303" s="124">
        <v>2</v>
      </c>
      <c r="Q303" s="124" t="s">
        <v>7</v>
      </c>
      <c r="R303" s="156" t="s">
        <v>1595</v>
      </c>
      <c r="S303" s="156" t="s">
        <v>1596</v>
      </c>
      <c r="T303" s="127">
        <v>45300</v>
      </c>
      <c r="U303" s="125">
        <v>45387</v>
      </c>
      <c r="V303" s="125" t="s">
        <v>547</v>
      </c>
      <c r="W303" s="124" t="s">
        <v>1661</v>
      </c>
      <c r="X303" s="114"/>
      <c r="Y303" s="114"/>
      <c r="Z303" s="114"/>
      <c r="AA303" s="114"/>
      <c r="AB303" s="114" t="s">
        <v>1686</v>
      </c>
      <c r="AC303" s="114"/>
      <c r="AD303" s="114"/>
      <c r="AE303" s="114" t="s">
        <v>519</v>
      </c>
      <c r="AF303" s="148" t="s">
        <v>514</v>
      </c>
      <c r="AG303" s="114"/>
      <c r="AH303" s="114"/>
      <c r="AI303" s="114"/>
      <c r="AJ303" s="114"/>
      <c r="AK303" s="114" t="s">
        <v>1660</v>
      </c>
      <c r="AL303" s="114"/>
      <c r="AM303" s="114" t="s">
        <v>1744</v>
      </c>
      <c r="AN303" s="54"/>
    </row>
    <row r="304" spans="1:40" ht="61.5" hidden="1" customHeight="1" x14ac:dyDescent="0.25">
      <c r="A304" s="42" t="s">
        <v>1473</v>
      </c>
      <c r="B304" s="155">
        <f t="shared" si="11"/>
        <v>4</v>
      </c>
      <c r="C304" s="155" t="s">
        <v>1594</v>
      </c>
      <c r="D304" s="74" t="s">
        <v>544</v>
      </c>
      <c r="E304" s="124" t="s">
        <v>51</v>
      </c>
      <c r="F304" s="72" t="s">
        <v>52</v>
      </c>
      <c r="G304" s="126" t="s">
        <v>53</v>
      </c>
      <c r="H304" s="124" t="s">
        <v>53</v>
      </c>
      <c r="I304" s="124" t="s">
        <v>54</v>
      </c>
      <c r="J304" s="124" t="s">
        <v>55</v>
      </c>
      <c r="K304" s="73" t="s">
        <v>42</v>
      </c>
      <c r="L304" s="124" t="s">
        <v>56</v>
      </c>
      <c r="M304" s="124" t="s">
        <v>44</v>
      </c>
      <c r="N304" s="124" t="s">
        <v>75</v>
      </c>
      <c r="O304" s="128">
        <v>0.1</v>
      </c>
      <c r="P304" s="124">
        <v>1</v>
      </c>
      <c r="Q304" s="124" t="s">
        <v>7</v>
      </c>
      <c r="R304" s="66" t="s">
        <v>1583</v>
      </c>
      <c r="S304" s="66" t="s">
        <v>1584</v>
      </c>
      <c r="T304" s="127">
        <v>45300</v>
      </c>
      <c r="U304" s="125">
        <v>45408</v>
      </c>
      <c r="V304" s="125" t="s">
        <v>547</v>
      </c>
      <c r="W304" s="124" t="s">
        <v>1661</v>
      </c>
      <c r="X304" s="114"/>
      <c r="Y304" s="114"/>
      <c r="Z304" s="114"/>
      <c r="AA304" s="114"/>
      <c r="AB304" s="114" t="s">
        <v>1686</v>
      </c>
      <c r="AC304" s="114"/>
      <c r="AD304" s="114"/>
      <c r="AE304" s="114"/>
      <c r="AF304" s="147"/>
      <c r="AG304" s="114"/>
      <c r="AH304" s="114"/>
      <c r="AI304" s="114"/>
      <c r="AJ304" s="114"/>
      <c r="AK304" s="114" t="s">
        <v>1660</v>
      </c>
      <c r="AL304" s="114"/>
      <c r="AM304" s="114" t="s">
        <v>1745</v>
      </c>
      <c r="AN304" s="54"/>
    </row>
    <row r="305" spans="1:40" ht="75" hidden="1" customHeight="1" x14ac:dyDescent="0.25">
      <c r="A305" s="42" t="s">
        <v>1473</v>
      </c>
      <c r="B305" s="155">
        <f t="shared" si="11"/>
        <v>5</v>
      </c>
      <c r="C305" s="155" t="s">
        <v>1594</v>
      </c>
      <c r="D305" s="74" t="s">
        <v>544</v>
      </c>
      <c r="E305" s="124" t="s">
        <v>51</v>
      </c>
      <c r="F305" s="72" t="s">
        <v>52</v>
      </c>
      <c r="G305" s="126" t="s">
        <v>53</v>
      </c>
      <c r="H305" s="124" t="s">
        <v>53</v>
      </c>
      <c r="I305" s="124" t="s">
        <v>54</v>
      </c>
      <c r="J305" s="124" t="s">
        <v>55</v>
      </c>
      <c r="K305" s="73" t="s">
        <v>42</v>
      </c>
      <c r="L305" s="124" t="s">
        <v>56</v>
      </c>
      <c r="M305" s="124" t="s">
        <v>44</v>
      </c>
      <c r="N305" s="124" t="s">
        <v>76</v>
      </c>
      <c r="O305" s="128">
        <v>0.2</v>
      </c>
      <c r="P305" s="124">
        <v>1</v>
      </c>
      <c r="Q305" s="124" t="s">
        <v>7</v>
      </c>
      <c r="R305" s="157" t="s">
        <v>1599</v>
      </c>
      <c r="S305" s="157" t="s">
        <v>1586</v>
      </c>
      <c r="T305" s="127">
        <v>45404</v>
      </c>
      <c r="U305" s="125">
        <v>45562</v>
      </c>
      <c r="V305" s="125" t="s">
        <v>547</v>
      </c>
      <c r="W305" s="124" t="s">
        <v>1661</v>
      </c>
      <c r="X305" s="114"/>
      <c r="Y305" s="114"/>
      <c r="Z305" s="114"/>
      <c r="AA305" s="114"/>
      <c r="AB305" s="114" t="s">
        <v>1686</v>
      </c>
      <c r="AC305" s="114"/>
      <c r="AD305" s="114"/>
      <c r="AE305" s="114"/>
      <c r="AF305" s="147"/>
      <c r="AG305" s="114"/>
      <c r="AH305" s="114"/>
      <c r="AI305" s="114"/>
      <c r="AJ305" s="114"/>
      <c r="AK305" s="114"/>
      <c r="AL305" s="114"/>
      <c r="AM305" s="114" t="s">
        <v>1746</v>
      </c>
      <c r="AN305" s="54"/>
    </row>
    <row r="306" spans="1:40" ht="61.5" hidden="1" customHeight="1" x14ac:dyDescent="0.25">
      <c r="A306" s="42" t="s">
        <v>1473</v>
      </c>
      <c r="B306" s="155">
        <f t="shared" si="11"/>
        <v>6</v>
      </c>
      <c r="C306" s="155" t="s">
        <v>1594</v>
      </c>
      <c r="D306" s="74" t="s">
        <v>544</v>
      </c>
      <c r="E306" s="124" t="s">
        <v>51</v>
      </c>
      <c r="F306" s="72" t="s">
        <v>52</v>
      </c>
      <c r="G306" s="126" t="s">
        <v>53</v>
      </c>
      <c r="H306" s="124" t="s">
        <v>53</v>
      </c>
      <c r="I306" s="124" t="s">
        <v>54</v>
      </c>
      <c r="J306" s="124" t="s">
        <v>55</v>
      </c>
      <c r="K306" s="73" t="s">
        <v>42</v>
      </c>
      <c r="L306" s="124" t="s">
        <v>56</v>
      </c>
      <c r="M306" s="124" t="s">
        <v>44</v>
      </c>
      <c r="N306" s="124" t="s">
        <v>520</v>
      </c>
      <c r="O306" s="128">
        <v>0.2</v>
      </c>
      <c r="P306" s="124">
        <v>1</v>
      </c>
      <c r="Q306" s="124" t="s">
        <v>7</v>
      </c>
      <c r="R306" s="66" t="s">
        <v>1600</v>
      </c>
      <c r="S306" s="66" t="s">
        <v>1588</v>
      </c>
      <c r="T306" s="127">
        <v>45537</v>
      </c>
      <c r="U306" s="125">
        <v>45597</v>
      </c>
      <c r="V306" s="125" t="s">
        <v>547</v>
      </c>
      <c r="W306" s="124" t="s">
        <v>1661</v>
      </c>
      <c r="X306" s="114"/>
      <c r="Y306" s="114"/>
      <c r="Z306" s="114"/>
      <c r="AA306" s="114"/>
      <c r="AB306" s="114" t="s">
        <v>1686</v>
      </c>
      <c r="AC306" s="114"/>
      <c r="AD306" s="114"/>
      <c r="AE306" s="114" t="s">
        <v>521</v>
      </c>
      <c r="AF306" s="148" t="s">
        <v>514</v>
      </c>
      <c r="AG306" s="114"/>
      <c r="AH306" s="114"/>
      <c r="AI306" s="114"/>
      <c r="AJ306" s="114"/>
      <c r="AK306" s="114" t="s">
        <v>1660</v>
      </c>
      <c r="AL306" s="114"/>
      <c r="AM306" s="114" t="s">
        <v>1747</v>
      </c>
      <c r="AN306" s="54"/>
    </row>
    <row r="307" spans="1:40" ht="75" hidden="1" customHeight="1" x14ac:dyDescent="0.25">
      <c r="A307" s="42" t="s">
        <v>1473</v>
      </c>
      <c r="B307" s="155">
        <f t="shared" si="11"/>
        <v>7</v>
      </c>
      <c r="C307" s="155" t="s">
        <v>1594</v>
      </c>
      <c r="D307" s="74" t="s">
        <v>544</v>
      </c>
      <c r="E307" s="124" t="s">
        <v>51</v>
      </c>
      <c r="F307" s="72" t="s">
        <v>52</v>
      </c>
      <c r="G307" s="126" t="s">
        <v>53</v>
      </c>
      <c r="H307" s="124" t="s">
        <v>53</v>
      </c>
      <c r="I307" s="124" t="s">
        <v>54</v>
      </c>
      <c r="J307" s="124" t="s">
        <v>55</v>
      </c>
      <c r="K307" s="73" t="s">
        <v>42</v>
      </c>
      <c r="L307" s="124" t="s">
        <v>56</v>
      </c>
      <c r="M307" s="124" t="s">
        <v>44</v>
      </c>
      <c r="N307" s="124" t="s">
        <v>78</v>
      </c>
      <c r="O307" s="128">
        <v>0.1</v>
      </c>
      <c r="P307" s="124">
        <v>3</v>
      </c>
      <c r="Q307" s="124" t="s">
        <v>7</v>
      </c>
      <c r="R307" s="67" t="s">
        <v>1601</v>
      </c>
      <c r="S307" s="67" t="s">
        <v>1590</v>
      </c>
      <c r="T307" s="127">
        <v>45600</v>
      </c>
      <c r="U307" s="125">
        <v>45611</v>
      </c>
      <c r="V307" s="125" t="s">
        <v>547</v>
      </c>
      <c r="W307" s="124" t="s">
        <v>1661</v>
      </c>
      <c r="X307" s="114"/>
      <c r="Y307" s="114"/>
      <c r="Z307" s="114"/>
      <c r="AA307" s="114"/>
      <c r="AB307" s="114" t="s">
        <v>1686</v>
      </c>
      <c r="AC307" s="114"/>
      <c r="AD307" s="114"/>
      <c r="AE307" s="114"/>
      <c r="AF307" s="147"/>
      <c r="AG307" s="114"/>
      <c r="AH307" s="114"/>
      <c r="AI307" s="114"/>
      <c r="AJ307" s="114"/>
      <c r="AK307" s="114" t="s">
        <v>1652</v>
      </c>
      <c r="AL307" s="113"/>
      <c r="AM307" s="114" t="s">
        <v>1748</v>
      </c>
      <c r="AN307" s="54"/>
    </row>
    <row r="308" spans="1:40" ht="75" hidden="1" customHeight="1" x14ac:dyDescent="0.25">
      <c r="A308" s="42" t="s">
        <v>1473</v>
      </c>
      <c r="B308" s="155">
        <f t="shared" si="11"/>
        <v>8</v>
      </c>
      <c r="C308" s="155" t="s">
        <v>1594</v>
      </c>
      <c r="D308" s="74" t="s">
        <v>544</v>
      </c>
      <c r="E308" s="124" t="s">
        <v>51</v>
      </c>
      <c r="F308" s="72" t="s">
        <v>52</v>
      </c>
      <c r="G308" s="126" t="s">
        <v>53</v>
      </c>
      <c r="H308" s="124" t="s">
        <v>53</v>
      </c>
      <c r="I308" s="124" t="s">
        <v>54</v>
      </c>
      <c r="J308" s="124" t="s">
        <v>55</v>
      </c>
      <c r="K308" s="73" t="s">
        <v>42</v>
      </c>
      <c r="L308" s="124" t="s">
        <v>56</v>
      </c>
      <c r="M308" s="124" t="s">
        <v>44</v>
      </c>
      <c r="N308" s="124" t="s">
        <v>79</v>
      </c>
      <c r="O308" s="128">
        <v>0.1</v>
      </c>
      <c r="P308" s="124">
        <v>2</v>
      </c>
      <c r="Q308" s="124" t="s">
        <v>7</v>
      </c>
      <c r="R308" s="66" t="s">
        <v>1602</v>
      </c>
      <c r="S308" s="66" t="s">
        <v>1592</v>
      </c>
      <c r="T308" s="127">
        <v>45614</v>
      </c>
      <c r="U308" s="125">
        <v>45625</v>
      </c>
      <c r="V308" s="125" t="s">
        <v>547</v>
      </c>
      <c r="W308" s="124" t="s">
        <v>1661</v>
      </c>
      <c r="X308" s="114"/>
      <c r="Y308" s="114"/>
      <c r="Z308" s="114"/>
      <c r="AA308" s="114"/>
      <c r="AB308" s="114" t="s">
        <v>1686</v>
      </c>
      <c r="AC308" s="114"/>
      <c r="AD308" s="114"/>
      <c r="AE308" s="114"/>
      <c r="AF308" s="147"/>
      <c r="AG308" s="114"/>
      <c r="AH308" s="114"/>
      <c r="AI308" s="114"/>
      <c r="AJ308" s="114"/>
      <c r="AK308" s="114" t="s">
        <v>1652</v>
      </c>
      <c r="AL308" s="113"/>
      <c r="AM308" s="114" t="s">
        <v>1748</v>
      </c>
      <c r="AN308" s="54"/>
    </row>
    <row r="309" spans="1:40" ht="75" hidden="1" customHeight="1" x14ac:dyDescent="0.25">
      <c r="A309" s="55" t="s">
        <v>1473</v>
      </c>
      <c r="B309" s="181">
        <f t="shared" si="11"/>
        <v>9</v>
      </c>
      <c r="C309" s="181" t="s">
        <v>1510</v>
      </c>
      <c r="D309" s="55" t="s">
        <v>544</v>
      </c>
      <c r="E309" s="167" t="s">
        <v>36</v>
      </c>
      <c r="F309" s="167" t="s">
        <v>64</v>
      </c>
      <c r="G309" s="167" t="s">
        <v>128</v>
      </c>
      <c r="H309" s="167" t="s">
        <v>129</v>
      </c>
      <c r="I309" s="167" t="s">
        <v>40</v>
      </c>
      <c r="J309" s="167" t="s">
        <v>522</v>
      </c>
      <c r="K309" s="167" t="s">
        <v>42</v>
      </c>
      <c r="L309" s="167" t="s">
        <v>121</v>
      </c>
      <c r="M309" s="167" t="s">
        <v>44</v>
      </c>
      <c r="N309" s="167" t="s">
        <v>548</v>
      </c>
      <c r="O309" s="168">
        <v>0.3</v>
      </c>
      <c r="P309" s="167">
        <v>1</v>
      </c>
      <c r="Q309" s="167" t="s">
        <v>7</v>
      </c>
      <c r="R309" s="165" t="s">
        <v>549</v>
      </c>
      <c r="S309" s="167" t="s">
        <v>1264</v>
      </c>
      <c r="T309" s="171">
        <v>45300</v>
      </c>
      <c r="U309" s="169">
        <v>45471</v>
      </c>
      <c r="V309" s="169" t="s">
        <v>550</v>
      </c>
      <c r="W309" s="124"/>
      <c r="X309" s="114"/>
      <c r="Y309" s="114" t="s">
        <v>1749</v>
      </c>
      <c r="Z309" s="114"/>
      <c r="AA309" s="114"/>
      <c r="AB309" s="114"/>
      <c r="AC309" s="114"/>
      <c r="AD309" s="114"/>
      <c r="AE309" s="114"/>
      <c r="AF309" s="147"/>
      <c r="AG309" s="114"/>
      <c r="AH309" s="114" t="s">
        <v>50</v>
      </c>
      <c r="AI309" s="104"/>
      <c r="AJ309" s="114"/>
      <c r="AK309" s="114"/>
      <c r="AL309" s="114" t="s">
        <v>552</v>
      </c>
      <c r="AM309" s="114" t="s">
        <v>1750</v>
      </c>
      <c r="AN309" s="54"/>
    </row>
    <row r="310" spans="1:40" ht="75" hidden="1" customHeight="1" x14ac:dyDescent="0.25">
      <c r="A310" s="42" t="s">
        <v>1473</v>
      </c>
      <c r="B310" s="155">
        <f t="shared" ref="B310:B373" si="12">+B309+1</f>
        <v>10</v>
      </c>
      <c r="C310" s="155" t="s">
        <v>1510</v>
      </c>
      <c r="D310" s="74" t="s">
        <v>544</v>
      </c>
      <c r="E310" s="124" t="s">
        <v>51</v>
      </c>
      <c r="F310" s="72" t="s">
        <v>52</v>
      </c>
      <c r="G310" s="126" t="s">
        <v>53</v>
      </c>
      <c r="H310" s="124" t="s">
        <v>53</v>
      </c>
      <c r="I310" s="124" t="s">
        <v>54</v>
      </c>
      <c r="J310" s="124" t="s">
        <v>55</v>
      </c>
      <c r="K310" s="73" t="s">
        <v>42</v>
      </c>
      <c r="L310" s="124" t="s">
        <v>56</v>
      </c>
      <c r="M310" s="124" t="s">
        <v>44</v>
      </c>
      <c r="N310" s="124" t="s">
        <v>553</v>
      </c>
      <c r="O310" s="128">
        <v>0.5</v>
      </c>
      <c r="P310" s="124">
        <v>1</v>
      </c>
      <c r="Q310" s="124" t="s">
        <v>7</v>
      </c>
      <c r="R310" s="62" t="s">
        <v>1521</v>
      </c>
      <c r="S310" s="62" t="s">
        <v>1522</v>
      </c>
      <c r="T310" s="127">
        <v>45300</v>
      </c>
      <c r="U310" s="125">
        <v>45371</v>
      </c>
      <c r="V310" s="125" t="s">
        <v>544</v>
      </c>
      <c r="W310" s="124" t="s">
        <v>1661</v>
      </c>
      <c r="X310" s="114"/>
      <c r="Y310" s="114"/>
      <c r="Z310" s="114"/>
      <c r="AA310" s="114"/>
      <c r="AB310" s="114" t="s">
        <v>1686</v>
      </c>
      <c r="AC310" s="114"/>
      <c r="AD310" s="114"/>
      <c r="AE310" s="114"/>
      <c r="AF310" s="147"/>
      <c r="AG310" s="114"/>
      <c r="AH310" s="114"/>
      <c r="AI310" s="114"/>
      <c r="AJ310" s="114"/>
      <c r="AK310" s="114"/>
      <c r="AL310" s="114" t="s">
        <v>552</v>
      </c>
      <c r="AM310" s="114" t="s">
        <v>1746</v>
      </c>
      <c r="AN310" s="54"/>
    </row>
    <row r="311" spans="1:40" ht="75" hidden="1" customHeight="1" x14ac:dyDescent="0.25">
      <c r="A311" s="42" t="s">
        <v>1473</v>
      </c>
      <c r="B311" s="155">
        <f t="shared" si="12"/>
        <v>11</v>
      </c>
      <c r="C311" s="155" t="s">
        <v>1510</v>
      </c>
      <c r="D311" s="74" t="s">
        <v>544</v>
      </c>
      <c r="E311" s="124" t="s">
        <v>51</v>
      </c>
      <c r="F311" s="72" t="s">
        <v>52</v>
      </c>
      <c r="G311" s="126" t="s">
        <v>53</v>
      </c>
      <c r="H311" s="124" t="s">
        <v>53</v>
      </c>
      <c r="I311" s="124" t="s">
        <v>54</v>
      </c>
      <c r="J311" s="124" t="s">
        <v>55</v>
      </c>
      <c r="K311" s="73" t="s">
        <v>42</v>
      </c>
      <c r="L311" s="124" t="s">
        <v>56</v>
      </c>
      <c r="M311" s="124" t="s">
        <v>44</v>
      </c>
      <c r="N311" s="124" t="s">
        <v>556</v>
      </c>
      <c r="O311" s="128">
        <v>0</v>
      </c>
      <c r="P311" s="124">
        <v>1</v>
      </c>
      <c r="Q311" s="124" t="s">
        <v>7</v>
      </c>
      <c r="R311" s="62" t="s">
        <v>557</v>
      </c>
      <c r="S311" s="62" t="s">
        <v>1523</v>
      </c>
      <c r="T311" s="127">
        <v>45372</v>
      </c>
      <c r="U311" s="125">
        <v>45428</v>
      </c>
      <c r="V311" s="125" t="s">
        <v>106</v>
      </c>
      <c r="W311" s="124" t="s">
        <v>1661</v>
      </c>
      <c r="X311" s="114"/>
      <c r="Y311" s="114"/>
      <c r="Z311" s="114"/>
      <c r="AA311" s="114"/>
      <c r="AB311" s="114" t="s">
        <v>1686</v>
      </c>
      <c r="AC311" s="114"/>
      <c r="AD311" s="114"/>
      <c r="AE311" s="114"/>
      <c r="AF311" s="147" t="s">
        <v>1687</v>
      </c>
      <c r="AG311" s="114"/>
      <c r="AH311" s="114"/>
      <c r="AI311" s="114"/>
      <c r="AJ311" s="114"/>
      <c r="AK311" s="114"/>
      <c r="AL311" s="114" t="s">
        <v>552</v>
      </c>
      <c r="AM311" s="114" t="s">
        <v>1751</v>
      </c>
      <c r="AN311" s="54"/>
    </row>
    <row r="312" spans="1:40" ht="75" hidden="1" customHeight="1" x14ac:dyDescent="0.25">
      <c r="A312" s="42" t="s">
        <v>1473</v>
      </c>
      <c r="B312" s="155">
        <f t="shared" si="12"/>
        <v>12</v>
      </c>
      <c r="C312" s="155" t="s">
        <v>1510</v>
      </c>
      <c r="D312" s="74" t="s">
        <v>544</v>
      </c>
      <c r="E312" s="124" t="s">
        <v>51</v>
      </c>
      <c r="F312" s="72" t="s">
        <v>52</v>
      </c>
      <c r="G312" s="126" t="s">
        <v>53</v>
      </c>
      <c r="H312" s="124" t="s">
        <v>53</v>
      </c>
      <c r="I312" s="124" t="s">
        <v>54</v>
      </c>
      <c r="J312" s="124" t="s">
        <v>55</v>
      </c>
      <c r="K312" s="73" t="s">
        <v>42</v>
      </c>
      <c r="L312" s="124" t="s">
        <v>56</v>
      </c>
      <c r="M312" s="124" t="s">
        <v>44</v>
      </c>
      <c r="N312" s="67" t="s">
        <v>449</v>
      </c>
      <c r="O312" s="128">
        <v>0.5</v>
      </c>
      <c r="P312" s="124">
        <v>1</v>
      </c>
      <c r="Q312" s="124" t="s">
        <v>7</v>
      </c>
      <c r="R312" s="62" t="s">
        <v>794</v>
      </c>
      <c r="S312" s="62" t="s">
        <v>1524</v>
      </c>
      <c r="T312" s="127">
        <v>45399</v>
      </c>
      <c r="U312" s="125">
        <v>45435</v>
      </c>
      <c r="V312" s="125" t="s">
        <v>544</v>
      </c>
      <c r="W312" s="124" t="s">
        <v>1661</v>
      </c>
      <c r="X312" s="114"/>
      <c r="Y312" s="114"/>
      <c r="Z312" s="114"/>
      <c r="AA312" s="114"/>
      <c r="AB312" s="114" t="s">
        <v>1686</v>
      </c>
      <c r="AC312" s="114"/>
      <c r="AD312" s="114"/>
      <c r="AE312" s="114"/>
      <c r="AF312" s="147"/>
      <c r="AG312" s="114"/>
      <c r="AH312" s="114"/>
      <c r="AI312" s="114"/>
      <c r="AJ312" s="114"/>
      <c r="AK312" s="114"/>
      <c r="AL312" s="114" t="s">
        <v>552</v>
      </c>
      <c r="AM312" s="114" t="s">
        <v>1746</v>
      </c>
      <c r="AN312" s="54"/>
    </row>
    <row r="313" spans="1:40" ht="75" hidden="1" customHeight="1" x14ac:dyDescent="0.25">
      <c r="A313" s="42" t="s">
        <v>1473</v>
      </c>
      <c r="B313" s="155">
        <f t="shared" si="12"/>
        <v>13</v>
      </c>
      <c r="C313" s="155" t="s">
        <v>1510</v>
      </c>
      <c r="D313" s="74" t="s">
        <v>544</v>
      </c>
      <c r="E313" s="124" t="s">
        <v>51</v>
      </c>
      <c r="F313" s="72" t="s">
        <v>52</v>
      </c>
      <c r="G313" s="126" t="s">
        <v>53</v>
      </c>
      <c r="H313" s="124" t="s">
        <v>53</v>
      </c>
      <c r="I313" s="124" t="s">
        <v>54</v>
      </c>
      <c r="J313" s="124" t="s">
        <v>55</v>
      </c>
      <c r="K313" s="73" t="s">
        <v>42</v>
      </c>
      <c r="L313" s="124" t="s">
        <v>56</v>
      </c>
      <c r="M313" s="124" t="s">
        <v>44</v>
      </c>
      <c r="N313" s="124" t="s">
        <v>452</v>
      </c>
      <c r="O313" s="128">
        <v>0</v>
      </c>
      <c r="P313" s="124">
        <v>1</v>
      </c>
      <c r="Q313" s="124" t="s">
        <v>7</v>
      </c>
      <c r="R313" s="62" t="s">
        <v>560</v>
      </c>
      <c r="S313" s="62" t="s">
        <v>1525</v>
      </c>
      <c r="T313" s="127">
        <v>45439</v>
      </c>
      <c r="U313" s="125">
        <v>45471</v>
      </c>
      <c r="V313" s="125" t="s">
        <v>106</v>
      </c>
      <c r="W313" s="124" t="s">
        <v>1661</v>
      </c>
      <c r="X313" s="114"/>
      <c r="Y313" s="114"/>
      <c r="Z313" s="114"/>
      <c r="AA313" s="114"/>
      <c r="AB313" s="114" t="s">
        <v>1686</v>
      </c>
      <c r="AC313" s="114"/>
      <c r="AD313" s="114"/>
      <c r="AE313" s="114"/>
      <c r="AF313" s="147" t="s">
        <v>1687</v>
      </c>
      <c r="AG313" s="114"/>
      <c r="AH313" s="114"/>
      <c r="AI313" s="114"/>
      <c r="AJ313" s="114"/>
      <c r="AK313" s="114"/>
      <c r="AL313" s="114" t="s">
        <v>552</v>
      </c>
      <c r="AM313" s="114" t="s">
        <v>1751</v>
      </c>
      <c r="AN313" s="54"/>
    </row>
    <row r="314" spans="1:40" ht="75" hidden="1" customHeight="1" x14ac:dyDescent="0.25">
      <c r="A314" s="55" t="s">
        <v>1473</v>
      </c>
      <c r="B314" s="181">
        <f t="shared" si="12"/>
        <v>14</v>
      </c>
      <c r="C314" s="181"/>
      <c r="D314" s="55" t="s">
        <v>544</v>
      </c>
      <c r="E314" s="167" t="s">
        <v>36</v>
      </c>
      <c r="F314" s="167" t="s">
        <v>64</v>
      </c>
      <c r="G314" s="167" t="s">
        <v>128</v>
      </c>
      <c r="H314" s="167" t="s">
        <v>129</v>
      </c>
      <c r="I314" s="167" t="s">
        <v>40</v>
      </c>
      <c r="J314" s="167" t="s">
        <v>55</v>
      </c>
      <c r="K314" s="167" t="s">
        <v>483</v>
      </c>
      <c r="L314" s="167" t="s">
        <v>562</v>
      </c>
      <c r="M314" s="167" t="s">
        <v>563</v>
      </c>
      <c r="N314" s="167" t="s">
        <v>564</v>
      </c>
      <c r="O314" s="168">
        <v>0.4</v>
      </c>
      <c r="P314" s="167">
        <v>2</v>
      </c>
      <c r="Q314" s="167" t="s">
        <v>7</v>
      </c>
      <c r="R314" s="167" t="s">
        <v>565</v>
      </c>
      <c r="S314" s="167" t="s">
        <v>1243</v>
      </c>
      <c r="T314" s="171">
        <v>45300</v>
      </c>
      <c r="U314" s="169">
        <v>45443</v>
      </c>
      <c r="V314" s="169" t="s">
        <v>544</v>
      </c>
      <c r="W314" s="124"/>
      <c r="X314" s="114"/>
      <c r="Y314" s="114" t="s">
        <v>1749</v>
      </c>
      <c r="Z314" s="114"/>
      <c r="AA314" s="114"/>
      <c r="AB314" s="114"/>
      <c r="AC314" s="114"/>
      <c r="AD314" s="114"/>
      <c r="AE314" s="114"/>
      <c r="AF314" s="147"/>
      <c r="AG314" s="114"/>
      <c r="AH314" s="114"/>
      <c r="AI314" s="114"/>
      <c r="AJ314" s="114"/>
      <c r="AK314" s="114"/>
      <c r="AL314" s="114" t="s">
        <v>552</v>
      </c>
      <c r="AM314" s="114" t="s">
        <v>1752</v>
      </c>
      <c r="AN314" s="54"/>
    </row>
    <row r="315" spans="1:40" ht="75" hidden="1" customHeight="1" x14ac:dyDescent="0.25">
      <c r="A315" s="42" t="s">
        <v>1473</v>
      </c>
      <c r="B315" s="155">
        <f t="shared" si="12"/>
        <v>15</v>
      </c>
      <c r="C315" s="155"/>
      <c r="D315" s="74" t="s">
        <v>544</v>
      </c>
      <c r="E315" s="124" t="s">
        <v>51</v>
      </c>
      <c r="F315" s="72" t="s">
        <v>52</v>
      </c>
      <c r="G315" s="126" t="s">
        <v>53</v>
      </c>
      <c r="H315" s="124" t="s">
        <v>53</v>
      </c>
      <c r="I315" s="124" t="s">
        <v>54</v>
      </c>
      <c r="J315" s="124" t="s">
        <v>55</v>
      </c>
      <c r="K315" s="73" t="s">
        <v>42</v>
      </c>
      <c r="L315" s="124" t="s">
        <v>56</v>
      </c>
      <c r="M315" s="124" t="s">
        <v>44</v>
      </c>
      <c r="N315" s="124" t="s">
        <v>1753</v>
      </c>
      <c r="O315" s="128">
        <v>0.5</v>
      </c>
      <c r="P315" s="124">
        <v>2</v>
      </c>
      <c r="Q315" s="124" t="s">
        <v>7</v>
      </c>
      <c r="R315" s="124" t="s">
        <v>566</v>
      </c>
      <c r="S315" s="124" t="s">
        <v>1265</v>
      </c>
      <c r="T315" s="127">
        <v>45300</v>
      </c>
      <c r="U315" s="125">
        <v>45322</v>
      </c>
      <c r="V315" s="125" t="s">
        <v>544</v>
      </c>
      <c r="W315" s="124" t="s">
        <v>1661</v>
      </c>
      <c r="X315" s="114"/>
      <c r="Y315" s="114"/>
      <c r="Z315" s="114"/>
      <c r="AA315" s="114"/>
      <c r="AB315" s="114" t="s">
        <v>1686</v>
      </c>
      <c r="AC315" s="114"/>
      <c r="AD315" s="114"/>
      <c r="AE315" s="114"/>
      <c r="AF315" s="147"/>
      <c r="AG315" s="114"/>
      <c r="AH315" s="114"/>
      <c r="AI315" s="114"/>
      <c r="AJ315" s="114"/>
      <c r="AK315" s="114"/>
      <c r="AL315" s="114" t="s">
        <v>552</v>
      </c>
      <c r="AM315" s="114" t="s">
        <v>1746</v>
      </c>
      <c r="AN315" s="54"/>
    </row>
    <row r="316" spans="1:40" ht="75" hidden="1" customHeight="1" x14ac:dyDescent="0.25">
      <c r="A316" s="42" t="s">
        <v>1473</v>
      </c>
      <c r="B316" s="155">
        <f t="shared" si="12"/>
        <v>16</v>
      </c>
      <c r="C316" s="155"/>
      <c r="D316" s="74" t="s">
        <v>544</v>
      </c>
      <c r="E316" s="124" t="s">
        <v>51</v>
      </c>
      <c r="F316" s="72" t="s">
        <v>52</v>
      </c>
      <c r="G316" s="126" t="s">
        <v>53</v>
      </c>
      <c r="H316" s="124" t="s">
        <v>53</v>
      </c>
      <c r="I316" s="124" t="s">
        <v>54</v>
      </c>
      <c r="J316" s="124" t="s">
        <v>55</v>
      </c>
      <c r="K316" s="73" t="s">
        <v>42</v>
      </c>
      <c r="L316" s="124" t="s">
        <v>56</v>
      </c>
      <c r="M316" s="124" t="s">
        <v>44</v>
      </c>
      <c r="N316" s="124" t="s">
        <v>567</v>
      </c>
      <c r="O316" s="128">
        <v>0.5</v>
      </c>
      <c r="P316" s="124">
        <v>2</v>
      </c>
      <c r="Q316" s="124" t="s">
        <v>7</v>
      </c>
      <c r="R316" s="124" t="s">
        <v>568</v>
      </c>
      <c r="S316" s="124" t="s">
        <v>1243</v>
      </c>
      <c r="T316" s="127">
        <v>45323</v>
      </c>
      <c r="U316" s="125">
        <v>45443</v>
      </c>
      <c r="V316" s="125" t="s">
        <v>544</v>
      </c>
      <c r="W316" s="124" t="s">
        <v>1661</v>
      </c>
      <c r="X316" s="114"/>
      <c r="Y316" s="114"/>
      <c r="Z316" s="114"/>
      <c r="AA316" s="114"/>
      <c r="AB316" s="114" t="s">
        <v>1686</v>
      </c>
      <c r="AC316" s="114"/>
      <c r="AD316" s="114"/>
      <c r="AE316" s="114" t="s">
        <v>1662</v>
      </c>
      <c r="AF316" s="147"/>
      <c r="AG316" s="114"/>
      <c r="AH316" s="114"/>
      <c r="AI316" s="114"/>
      <c r="AJ316" s="114"/>
      <c r="AK316" s="114"/>
      <c r="AL316" s="114" t="s">
        <v>552</v>
      </c>
      <c r="AM316" s="114" t="s">
        <v>1754</v>
      </c>
      <c r="AN316" s="54"/>
    </row>
    <row r="317" spans="1:40" ht="75" hidden="1" customHeight="1" x14ac:dyDescent="0.25">
      <c r="A317" s="185" t="s">
        <v>1498</v>
      </c>
      <c r="B317" s="181">
        <v>1</v>
      </c>
      <c r="C317" s="181"/>
      <c r="D317" s="185" t="s">
        <v>569</v>
      </c>
      <c r="E317" s="170" t="s">
        <v>36</v>
      </c>
      <c r="F317" s="170" t="s">
        <v>64</v>
      </c>
      <c r="G317" s="170" t="s">
        <v>128</v>
      </c>
      <c r="H317" s="170" t="s">
        <v>129</v>
      </c>
      <c r="I317" s="170" t="s">
        <v>54</v>
      </c>
      <c r="J317" s="170" t="s">
        <v>41</v>
      </c>
      <c r="K317" s="170" t="s">
        <v>42</v>
      </c>
      <c r="L317" s="170" t="s">
        <v>570</v>
      </c>
      <c r="M317" s="170" t="s">
        <v>571</v>
      </c>
      <c r="N317" s="170" t="s">
        <v>572</v>
      </c>
      <c r="O317" s="168">
        <v>0.35</v>
      </c>
      <c r="P317" s="170">
        <v>1</v>
      </c>
      <c r="Q317" s="170" t="s">
        <v>7</v>
      </c>
      <c r="R317" s="167" t="s">
        <v>573</v>
      </c>
      <c r="S317" s="170" t="s">
        <v>574</v>
      </c>
      <c r="T317" s="171">
        <v>45306</v>
      </c>
      <c r="U317" s="169">
        <v>45383</v>
      </c>
      <c r="V317" s="169" t="s">
        <v>569</v>
      </c>
      <c r="W317" s="119"/>
      <c r="X317" s="119"/>
      <c r="Y317" s="119"/>
      <c r="Z317" s="119"/>
      <c r="AA317" s="119"/>
      <c r="AB317" s="119"/>
      <c r="AC317" s="119"/>
      <c r="AD317" s="119"/>
      <c r="AE317" s="119"/>
      <c r="AF317" s="148"/>
      <c r="AG317" s="119"/>
      <c r="AH317" s="119"/>
      <c r="AI317" s="119"/>
      <c r="AJ317" s="119"/>
      <c r="AK317" s="119" t="s">
        <v>1660</v>
      </c>
      <c r="AL317" s="114"/>
      <c r="AM317" s="119" t="s">
        <v>1755</v>
      </c>
      <c r="AN317" s="54"/>
    </row>
    <row r="318" spans="1:40" ht="75" hidden="1" customHeight="1" x14ac:dyDescent="0.25">
      <c r="A318" s="75" t="s">
        <v>1498</v>
      </c>
      <c r="B318" s="155">
        <f t="shared" si="12"/>
        <v>2</v>
      </c>
      <c r="C318" s="155"/>
      <c r="D318" s="42" t="s">
        <v>569</v>
      </c>
      <c r="E318" s="119" t="s">
        <v>51</v>
      </c>
      <c r="F318" s="70" t="s">
        <v>52</v>
      </c>
      <c r="G318" s="104" t="s">
        <v>53</v>
      </c>
      <c r="H318" s="119" t="s">
        <v>53</v>
      </c>
      <c r="I318" s="119" t="s">
        <v>54</v>
      </c>
      <c r="J318" s="119" t="s">
        <v>55</v>
      </c>
      <c r="K318" s="119" t="s">
        <v>42</v>
      </c>
      <c r="L318" s="76" t="s">
        <v>56</v>
      </c>
      <c r="M318" s="119" t="s">
        <v>44</v>
      </c>
      <c r="N318" s="119" t="s">
        <v>575</v>
      </c>
      <c r="O318" s="116">
        <v>0.6</v>
      </c>
      <c r="P318" s="119">
        <v>1</v>
      </c>
      <c r="Q318" s="119" t="s">
        <v>7</v>
      </c>
      <c r="R318" s="114" t="s">
        <v>576</v>
      </c>
      <c r="S318" s="119" t="s">
        <v>1756</v>
      </c>
      <c r="T318" s="107">
        <v>45306</v>
      </c>
      <c r="U318" s="96">
        <v>45383</v>
      </c>
      <c r="V318" s="118" t="s">
        <v>569</v>
      </c>
      <c r="W318" s="119" t="s">
        <v>1661</v>
      </c>
      <c r="X318" s="114"/>
      <c r="Y318" s="119"/>
      <c r="Z318" s="119"/>
      <c r="AA318" s="119"/>
      <c r="AB318" s="119"/>
      <c r="AC318" s="119" t="s">
        <v>1681</v>
      </c>
      <c r="AD318" s="114"/>
      <c r="AE318" s="119"/>
      <c r="AF318" s="148"/>
      <c r="AG318" s="119"/>
      <c r="AH318" s="119"/>
      <c r="AI318" s="119"/>
      <c r="AJ318" s="119"/>
      <c r="AK318" s="119" t="s">
        <v>1660</v>
      </c>
      <c r="AL318" s="114"/>
      <c r="AM318" s="119" t="s">
        <v>1716</v>
      </c>
      <c r="AN318" s="54"/>
    </row>
    <row r="319" spans="1:40" ht="75" hidden="1" customHeight="1" x14ac:dyDescent="0.25">
      <c r="A319" s="75" t="s">
        <v>1498</v>
      </c>
      <c r="B319" s="155">
        <f t="shared" si="12"/>
        <v>3</v>
      </c>
      <c r="C319" s="155"/>
      <c r="D319" s="42" t="s">
        <v>569</v>
      </c>
      <c r="E319" s="119" t="s">
        <v>51</v>
      </c>
      <c r="F319" s="70" t="s">
        <v>52</v>
      </c>
      <c r="G319" s="104" t="s">
        <v>53</v>
      </c>
      <c r="H319" s="119" t="s">
        <v>53</v>
      </c>
      <c r="I319" s="119" t="s">
        <v>54</v>
      </c>
      <c r="J319" s="119" t="s">
        <v>55</v>
      </c>
      <c r="K319" s="119" t="s">
        <v>42</v>
      </c>
      <c r="L319" s="76" t="s">
        <v>56</v>
      </c>
      <c r="M319" s="119" t="s">
        <v>44</v>
      </c>
      <c r="N319" s="119" t="s">
        <v>577</v>
      </c>
      <c r="O319" s="116">
        <v>0.4</v>
      </c>
      <c r="P319" s="119">
        <v>1</v>
      </c>
      <c r="Q319" s="119" t="s">
        <v>7</v>
      </c>
      <c r="R319" s="114" t="s">
        <v>578</v>
      </c>
      <c r="S319" s="119" t="s">
        <v>579</v>
      </c>
      <c r="T319" s="107">
        <v>45306</v>
      </c>
      <c r="U319" s="96">
        <v>45383</v>
      </c>
      <c r="V319" s="118" t="s">
        <v>569</v>
      </c>
      <c r="W319" s="119" t="s">
        <v>1661</v>
      </c>
      <c r="X319" s="114"/>
      <c r="Y319" s="119"/>
      <c r="Z319" s="119"/>
      <c r="AA319" s="119"/>
      <c r="AB319" s="119"/>
      <c r="AC319" s="119" t="s">
        <v>1681</v>
      </c>
      <c r="AD319" s="114"/>
      <c r="AE319" s="119"/>
      <c r="AF319" s="148"/>
      <c r="AG319" s="119"/>
      <c r="AH319" s="119"/>
      <c r="AI319" s="119"/>
      <c r="AJ319" s="119"/>
      <c r="AK319" s="119" t="s">
        <v>1660</v>
      </c>
      <c r="AL319" s="114"/>
      <c r="AM319" s="119" t="s">
        <v>1716</v>
      </c>
      <c r="AN319" s="54"/>
    </row>
    <row r="320" spans="1:40" ht="75" hidden="1" customHeight="1" x14ac:dyDescent="0.25">
      <c r="A320" s="185" t="s">
        <v>1498</v>
      </c>
      <c r="B320" s="181">
        <f t="shared" si="12"/>
        <v>4</v>
      </c>
      <c r="C320" s="181"/>
      <c r="D320" s="55" t="s">
        <v>569</v>
      </c>
      <c r="E320" s="170" t="s">
        <v>36</v>
      </c>
      <c r="F320" s="170" t="s">
        <v>64</v>
      </c>
      <c r="G320" s="170" t="s">
        <v>128</v>
      </c>
      <c r="H320" s="170" t="s">
        <v>129</v>
      </c>
      <c r="I320" s="170" t="s">
        <v>54</v>
      </c>
      <c r="J320" s="170" t="s">
        <v>41</v>
      </c>
      <c r="K320" s="170" t="s">
        <v>42</v>
      </c>
      <c r="L320" s="170" t="s">
        <v>570</v>
      </c>
      <c r="M320" s="170" t="s">
        <v>580</v>
      </c>
      <c r="N320" s="170" t="s">
        <v>581</v>
      </c>
      <c r="O320" s="168">
        <v>0.35</v>
      </c>
      <c r="P320" s="170">
        <v>1</v>
      </c>
      <c r="Q320" s="170" t="s">
        <v>7</v>
      </c>
      <c r="R320" s="167" t="s">
        <v>582</v>
      </c>
      <c r="S320" s="170" t="s">
        <v>583</v>
      </c>
      <c r="T320" s="171">
        <v>45306</v>
      </c>
      <c r="U320" s="169">
        <v>45383</v>
      </c>
      <c r="V320" s="169" t="s">
        <v>569</v>
      </c>
      <c r="W320" s="119"/>
      <c r="X320" s="119"/>
      <c r="Y320" s="119"/>
      <c r="Z320" s="119"/>
      <c r="AA320" s="119"/>
      <c r="AB320" s="119"/>
      <c r="AC320" s="119"/>
      <c r="AD320" s="119"/>
      <c r="AE320" s="119"/>
      <c r="AF320" s="148"/>
      <c r="AG320" s="119"/>
      <c r="AH320" s="119"/>
      <c r="AI320" s="119"/>
      <c r="AJ320" s="119"/>
      <c r="AK320" s="119" t="s">
        <v>1660</v>
      </c>
      <c r="AL320" s="114"/>
      <c r="AM320" s="119" t="s">
        <v>1755</v>
      </c>
      <c r="AN320" s="54"/>
    </row>
    <row r="321" spans="1:40" ht="75" hidden="1" customHeight="1" x14ac:dyDescent="0.25">
      <c r="A321" s="75" t="s">
        <v>1498</v>
      </c>
      <c r="B321" s="155">
        <f t="shared" si="12"/>
        <v>5</v>
      </c>
      <c r="C321" s="155"/>
      <c r="D321" s="42" t="s">
        <v>569</v>
      </c>
      <c r="E321" s="119" t="s">
        <v>51</v>
      </c>
      <c r="F321" s="70" t="s">
        <v>52</v>
      </c>
      <c r="G321" s="104" t="s">
        <v>53</v>
      </c>
      <c r="H321" s="119" t="s">
        <v>53</v>
      </c>
      <c r="I321" s="119" t="s">
        <v>54</v>
      </c>
      <c r="J321" s="119" t="s">
        <v>55</v>
      </c>
      <c r="K321" s="119" t="s">
        <v>42</v>
      </c>
      <c r="L321" s="76" t="s">
        <v>56</v>
      </c>
      <c r="M321" s="119" t="s">
        <v>44</v>
      </c>
      <c r="N321" s="119" t="s">
        <v>584</v>
      </c>
      <c r="O321" s="116">
        <v>0.6</v>
      </c>
      <c r="P321" s="119">
        <v>1</v>
      </c>
      <c r="Q321" s="119" t="s">
        <v>7</v>
      </c>
      <c r="R321" s="114" t="s">
        <v>585</v>
      </c>
      <c r="S321" s="119" t="s">
        <v>586</v>
      </c>
      <c r="T321" s="107">
        <v>45306</v>
      </c>
      <c r="U321" s="96">
        <v>45383</v>
      </c>
      <c r="V321" s="118" t="s">
        <v>569</v>
      </c>
      <c r="W321" s="119" t="s">
        <v>1661</v>
      </c>
      <c r="X321" s="114"/>
      <c r="Y321" s="119"/>
      <c r="Z321" s="119"/>
      <c r="AA321" s="119"/>
      <c r="AB321" s="119"/>
      <c r="AC321" s="119" t="s">
        <v>1681</v>
      </c>
      <c r="AD321" s="114"/>
      <c r="AE321" s="119"/>
      <c r="AF321" s="148"/>
      <c r="AG321" s="119"/>
      <c r="AH321" s="119"/>
      <c r="AI321" s="119"/>
      <c r="AJ321" s="119"/>
      <c r="AK321" s="119" t="s">
        <v>1660</v>
      </c>
      <c r="AL321" s="114"/>
      <c r="AM321" s="119" t="s">
        <v>1716</v>
      </c>
      <c r="AN321" s="54"/>
    </row>
    <row r="322" spans="1:40" ht="75" hidden="1" customHeight="1" x14ac:dyDescent="0.25">
      <c r="A322" s="75" t="s">
        <v>1498</v>
      </c>
      <c r="B322" s="155">
        <f t="shared" si="12"/>
        <v>6</v>
      </c>
      <c r="C322" s="155"/>
      <c r="D322" s="42" t="s">
        <v>569</v>
      </c>
      <c r="E322" s="119" t="s">
        <v>51</v>
      </c>
      <c r="F322" s="70" t="s">
        <v>52</v>
      </c>
      <c r="G322" s="104" t="s">
        <v>53</v>
      </c>
      <c r="H322" s="119" t="s">
        <v>53</v>
      </c>
      <c r="I322" s="119" t="s">
        <v>54</v>
      </c>
      <c r="J322" s="119" t="s">
        <v>55</v>
      </c>
      <c r="K322" s="119" t="s">
        <v>42</v>
      </c>
      <c r="L322" s="76" t="s">
        <v>56</v>
      </c>
      <c r="M322" s="119" t="s">
        <v>44</v>
      </c>
      <c r="N322" s="119" t="s">
        <v>587</v>
      </c>
      <c r="O322" s="116">
        <v>0.4</v>
      </c>
      <c r="P322" s="119">
        <v>1</v>
      </c>
      <c r="Q322" s="119" t="s">
        <v>7</v>
      </c>
      <c r="R322" s="114" t="s">
        <v>588</v>
      </c>
      <c r="S322" s="119" t="s">
        <v>589</v>
      </c>
      <c r="T322" s="107">
        <v>45306</v>
      </c>
      <c r="U322" s="96">
        <v>45383</v>
      </c>
      <c r="V322" s="118" t="s">
        <v>569</v>
      </c>
      <c r="W322" s="119" t="s">
        <v>1661</v>
      </c>
      <c r="X322" s="114"/>
      <c r="Y322" s="119"/>
      <c r="Z322" s="119"/>
      <c r="AA322" s="119"/>
      <c r="AB322" s="119"/>
      <c r="AC322" s="119" t="s">
        <v>1681</v>
      </c>
      <c r="AD322" s="114"/>
      <c r="AE322" s="119"/>
      <c r="AF322" s="148"/>
      <c r="AG322" s="119"/>
      <c r="AH322" s="119"/>
      <c r="AI322" s="119"/>
      <c r="AJ322" s="119"/>
      <c r="AK322" s="119" t="s">
        <v>1660</v>
      </c>
      <c r="AL322" s="114"/>
      <c r="AM322" s="119" t="s">
        <v>1716</v>
      </c>
      <c r="AN322" s="54"/>
    </row>
    <row r="323" spans="1:40" ht="75" hidden="1" customHeight="1" x14ac:dyDescent="0.25">
      <c r="A323" s="185" t="s">
        <v>1498</v>
      </c>
      <c r="B323" s="181">
        <f t="shared" si="12"/>
        <v>7</v>
      </c>
      <c r="C323" s="181"/>
      <c r="D323" s="55" t="s">
        <v>569</v>
      </c>
      <c r="E323" s="170" t="s">
        <v>36</v>
      </c>
      <c r="F323" s="170" t="s">
        <v>37</v>
      </c>
      <c r="G323" s="170" t="s">
        <v>128</v>
      </c>
      <c r="H323" s="170" t="s">
        <v>129</v>
      </c>
      <c r="I323" s="170" t="s">
        <v>54</v>
      </c>
      <c r="J323" s="170" t="s">
        <v>55</v>
      </c>
      <c r="K323" s="170" t="s">
        <v>42</v>
      </c>
      <c r="L323" s="170" t="s">
        <v>570</v>
      </c>
      <c r="M323" s="170" t="s">
        <v>44</v>
      </c>
      <c r="N323" s="170" t="s">
        <v>590</v>
      </c>
      <c r="O323" s="168">
        <v>0.2</v>
      </c>
      <c r="P323" s="170">
        <v>100</v>
      </c>
      <c r="Q323" s="170" t="s">
        <v>46</v>
      </c>
      <c r="R323" s="167" t="s">
        <v>591</v>
      </c>
      <c r="S323" s="170" t="s">
        <v>592</v>
      </c>
      <c r="T323" s="171">
        <v>45293</v>
      </c>
      <c r="U323" s="169">
        <v>45657</v>
      </c>
      <c r="V323" s="169" t="s">
        <v>569</v>
      </c>
      <c r="W323" s="119"/>
      <c r="X323" s="119"/>
      <c r="Y323" s="119"/>
      <c r="Z323" s="119"/>
      <c r="AA323" s="119"/>
      <c r="AB323" s="119"/>
      <c r="AC323" s="119"/>
      <c r="AD323" s="119"/>
      <c r="AE323" s="119"/>
      <c r="AF323" s="148"/>
      <c r="AG323" s="119"/>
      <c r="AH323" s="119"/>
      <c r="AI323" s="119"/>
      <c r="AJ323" s="119"/>
      <c r="AK323" s="119"/>
      <c r="AL323" s="119"/>
      <c r="AM323" s="119" t="s">
        <v>1422</v>
      </c>
      <c r="AN323" s="54"/>
    </row>
    <row r="324" spans="1:40" ht="75" hidden="1" customHeight="1" x14ac:dyDescent="0.25">
      <c r="A324" s="75" t="s">
        <v>1498</v>
      </c>
      <c r="B324" s="155">
        <f t="shared" si="12"/>
        <v>8</v>
      </c>
      <c r="C324" s="155"/>
      <c r="D324" s="42" t="s">
        <v>569</v>
      </c>
      <c r="E324" s="119" t="s">
        <v>51</v>
      </c>
      <c r="F324" s="70" t="s">
        <v>52</v>
      </c>
      <c r="G324" s="104" t="s">
        <v>53</v>
      </c>
      <c r="H324" s="119" t="s">
        <v>53</v>
      </c>
      <c r="I324" s="119" t="s">
        <v>54</v>
      </c>
      <c r="J324" s="119" t="s">
        <v>55</v>
      </c>
      <c r="K324" s="119" t="s">
        <v>42</v>
      </c>
      <c r="L324" s="76" t="s">
        <v>56</v>
      </c>
      <c r="M324" s="119" t="s">
        <v>44</v>
      </c>
      <c r="N324" s="119" t="s">
        <v>593</v>
      </c>
      <c r="O324" s="116">
        <v>1</v>
      </c>
      <c r="P324" s="119">
        <v>100</v>
      </c>
      <c r="Q324" s="119" t="s">
        <v>46</v>
      </c>
      <c r="R324" s="114" t="s">
        <v>594</v>
      </c>
      <c r="S324" s="119" t="s">
        <v>595</v>
      </c>
      <c r="T324" s="107">
        <v>45293</v>
      </c>
      <c r="U324" s="96">
        <v>45657</v>
      </c>
      <c r="V324" s="96" t="s">
        <v>569</v>
      </c>
      <c r="W324" s="119" t="s">
        <v>1661</v>
      </c>
      <c r="X324" s="114"/>
      <c r="Y324" s="119"/>
      <c r="Z324" s="119"/>
      <c r="AA324" s="119"/>
      <c r="AB324" s="119"/>
      <c r="AC324" s="119" t="s">
        <v>1681</v>
      </c>
      <c r="AD324" s="114"/>
      <c r="AE324" s="119"/>
      <c r="AF324" s="148"/>
      <c r="AG324" s="119"/>
      <c r="AH324" s="119"/>
      <c r="AI324" s="119"/>
      <c r="AJ324" s="119"/>
      <c r="AK324" s="119"/>
      <c r="AL324" s="119"/>
      <c r="AM324" s="119" t="s">
        <v>1757</v>
      </c>
      <c r="AN324" s="54"/>
    </row>
    <row r="325" spans="1:40" ht="75" hidden="1" customHeight="1" x14ac:dyDescent="0.25">
      <c r="A325" s="185" t="s">
        <v>1498</v>
      </c>
      <c r="B325" s="181">
        <f t="shared" si="12"/>
        <v>9</v>
      </c>
      <c r="C325" s="181"/>
      <c r="D325" s="55" t="s">
        <v>569</v>
      </c>
      <c r="E325" s="170" t="s">
        <v>36</v>
      </c>
      <c r="F325" s="170" t="s">
        <v>64</v>
      </c>
      <c r="G325" s="170" t="s">
        <v>128</v>
      </c>
      <c r="H325" s="170" t="s">
        <v>129</v>
      </c>
      <c r="I325" s="170" t="s">
        <v>54</v>
      </c>
      <c r="J325" s="170" t="s">
        <v>41</v>
      </c>
      <c r="K325" s="170" t="s">
        <v>42</v>
      </c>
      <c r="L325" s="170" t="s">
        <v>570</v>
      </c>
      <c r="M325" s="170" t="s">
        <v>580</v>
      </c>
      <c r="N325" s="170" t="s">
        <v>596</v>
      </c>
      <c r="O325" s="168">
        <v>0.1</v>
      </c>
      <c r="P325" s="170">
        <v>100</v>
      </c>
      <c r="Q325" s="170" t="s">
        <v>46</v>
      </c>
      <c r="R325" s="167" t="s">
        <v>1758</v>
      </c>
      <c r="S325" s="170" t="s">
        <v>1759</v>
      </c>
      <c r="T325" s="171">
        <v>45293</v>
      </c>
      <c r="U325" s="169">
        <v>45657</v>
      </c>
      <c r="V325" s="169" t="s">
        <v>569</v>
      </c>
      <c r="W325" s="119"/>
      <c r="X325" s="119"/>
      <c r="Y325" s="119"/>
      <c r="Z325" s="119"/>
      <c r="AA325" s="119"/>
      <c r="AB325" s="119"/>
      <c r="AC325" s="119"/>
      <c r="AD325" s="119"/>
      <c r="AE325" s="119"/>
      <c r="AF325" s="148"/>
      <c r="AG325" s="119"/>
      <c r="AH325" s="119"/>
      <c r="AI325" s="119"/>
      <c r="AJ325" s="119"/>
      <c r="AK325" s="119"/>
      <c r="AL325" s="119"/>
      <c r="AM325" s="119" t="s">
        <v>1422</v>
      </c>
      <c r="AN325" s="54"/>
    </row>
    <row r="326" spans="1:40" s="2" customFormat="1" ht="75" hidden="1" customHeight="1" x14ac:dyDescent="0.25">
      <c r="A326" s="75" t="s">
        <v>1498</v>
      </c>
      <c r="B326" s="155">
        <f t="shared" si="12"/>
        <v>10</v>
      </c>
      <c r="C326" s="155"/>
      <c r="D326" s="42" t="s">
        <v>569</v>
      </c>
      <c r="E326" s="119" t="s">
        <v>51</v>
      </c>
      <c r="F326" s="70" t="s">
        <v>52</v>
      </c>
      <c r="G326" s="104" t="s">
        <v>53</v>
      </c>
      <c r="H326" s="119" t="s">
        <v>53</v>
      </c>
      <c r="I326" s="119" t="s">
        <v>54</v>
      </c>
      <c r="J326" s="119" t="s">
        <v>55</v>
      </c>
      <c r="K326" s="119" t="s">
        <v>42</v>
      </c>
      <c r="L326" s="76" t="s">
        <v>56</v>
      </c>
      <c r="M326" s="119" t="s">
        <v>44</v>
      </c>
      <c r="N326" s="119" t="s">
        <v>597</v>
      </c>
      <c r="O326" s="116">
        <v>1</v>
      </c>
      <c r="P326" s="119">
        <v>100</v>
      </c>
      <c r="Q326" s="119" t="s">
        <v>46</v>
      </c>
      <c r="R326" s="114" t="s">
        <v>598</v>
      </c>
      <c r="S326" s="119" t="s">
        <v>599</v>
      </c>
      <c r="T326" s="96">
        <v>45293</v>
      </c>
      <c r="U326" s="96">
        <v>45657</v>
      </c>
      <c r="V326" s="96" t="s">
        <v>569</v>
      </c>
      <c r="W326" s="119" t="s">
        <v>1661</v>
      </c>
      <c r="X326" s="114"/>
      <c r="Y326" s="119"/>
      <c r="Z326" s="119"/>
      <c r="AA326" s="119"/>
      <c r="AB326" s="119"/>
      <c r="AC326" s="119" t="s">
        <v>1681</v>
      </c>
      <c r="AD326" s="114"/>
      <c r="AE326" s="119"/>
      <c r="AF326" s="148"/>
      <c r="AG326" s="119"/>
      <c r="AH326" s="119"/>
      <c r="AI326" s="119"/>
      <c r="AJ326" s="119"/>
      <c r="AK326" s="119"/>
      <c r="AL326" s="119"/>
      <c r="AM326" s="119" t="s">
        <v>1757</v>
      </c>
      <c r="AN326" s="54"/>
    </row>
    <row r="327" spans="1:40" s="71" customFormat="1" ht="75" hidden="1" customHeight="1" x14ac:dyDescent="0.25">
      <c r="A327" s="55" t="s">
        <v>1498</v>
      </c>
      <c r="B327" s="181">
        <v>1</v>
      </c>
      <c r="C327" s="181"/>
      <c r="D327" s="55" t="s">
        <v>600</v>
      </c>
      <c r="E327" s="167" t="s">
        <v>36</v>
      </c>
      <c r="F327" s="167" t="s">
        <v>64</v>
      </c>
      <c r="G327" s="167" t="s">
        <v>128</v>
      </c>
      <c r="H327" s="167" t="s">
        <v>129</v>
      </c>
      <c r="I327" s="167" t="s">
        <v>1656</v>
      </c>
      <c r="J327" s="167" t="s">
        <v>41</v>
      </c>
      <c r="K327" s="167" t="s">
        <v>42</v>
      </c>
      <c r="L327" s="167" t="s">
        <v>570</v>
      </c>
      <c r="M327" s="167" t="s">
        <v>580</v>
      </c>
      <c r="N327" s="167" t="s">
        <v>601</v>
      </c>
      <c r="O327" s="168">
        <v>0.2</v>
      </c>
      <c r="P327" s="167">
        <v>1</v>
      </c>
      <c r="Q327" s="167" t="s">
        <v>7</v>
      </c>
      <c r="R327" s="167" t="s">
        <v>602</v>
      </c>
      <c r="S327" s="165" t="s">
        <v>603</v>
      </c>
      <c r="T327" s="169">
        <v>45323</v>
      </c>
      <c r="U327" s="169">
        <v>45373</v>
      </c>
      <c r="V327" s="167" t="s">
        <v>600</v>
      </c>
      <c r="W327" s="114"/>
      <c r="X327" s="114"/>
      <c r="Y327" s="114"/>
      <c r="Z327" s="114"/>
      <c r="AA327" s="114"/>
      <c r="AB327" s="114"/>
      <c r="AC327" s="114"/>
      <c r="AD327" s="114"/>
      <c r="AE327" s="114"/>
      <c r="AF327" s="147"/>
      <c r="AG327" s="114"/>
      <c r="AH327" s="114"/>
      <c r="AI327" s="114"/>
      <c r="AJ327" s="114"/>
      <c r="AK327" s="114"/>
      <c r="AL327" s="114"/>
      <c r="AM327" s="54" t="s">
        <v>1422</v>
      </c>
    </row>
    <row r="328" spans="1:40" s="71" customFormat="1" ht="75" hidden="1" customHeight="1" x14ac:dyDescent="0.25">
      <c r="A328" s="42" t="s">
        <v>1498</v>
      </c>
      <c r="B328" s="155">
        <f t="shared" si="12"/>
        <v>2</v>
      </c>
      <c r="C328" s="155"/>
      <c r="D328" s="42" t="s">
        <v>600</v>
      </c>
      <c r="E328" s="114" t="s">
        <v>51</v>
      </c>
      <c r="F328" s="70" t="s">
        <v>52</v>
      </c>
      <c r="G328" s="104" t="s">
        <v>53</v>
      </c>
      <c r="H328" s="114" t="s">
        <v>53</v>
      </c>
      <c r="I328" s="114" t="s">
        <v>54</v>
      </c>
      <c r="J328" s="114" t="s">
        <v>55</v>
      </c>
      <c r="K328" s="114" t="s">
        <v>42</v>
      </c>
      <c r="L328" s="114" t="s">
        <v>56</v>
      </c>
      <c r="M328" s="114" t="s">
        <v>44</v>
      </c>
      <c r="N328" s="114" t="s">
        <v>604</v>
      </c>
      <c r="O328" s="116" t="s">
        <v>605</v>
      </c>
      <c r="P328" s="114">
        <v>1</v>
      </c>
      <c r="Q328" s="114" t="s">
        <v>7</v>
      </c>
      <c r="R328" s="114" t="s">
        <v>606</v>
      </c>
      <c r="S328" s="113" t="s">
        <v>607</v>
      </c>
      <c r="T328" s="96">
        <v>45323</v>
      </c>
      <c r="U328" s="96">
        <v>45362</v>
      </c>
      <c r="V328" s="114" t="s">
        <v>600</v>
      </c>
      <c r="W328" s="114" t="s">
        <v>1661</v>
      </c>
      <c r="X328" s="114"/>
      <c r="Y328" s="114"/>
      <c r="Z328" s="114"/>
      <c r="AA328" s="114"/>
      <c r="AB328" s="114"/>
      <c r="AC328" s="114"/>
      <c r="AD328" s="114"/>
      <c r="AE328" s="114"/>
      <c r="AF328" s="147"/>
      <c r="AG328" s="114"/>
      <c r="AH328" s="114"/>
      <c r="AI328" s="114"/>
      <c r="AJ328" s="114"/>
      <c r="AK328" s="114"/>
      <c r="AL328" s="114"/>
      <c r="AM328" s="54" t="s">
        <v>1674</v>
      </c>
    </row>
    <row r="329" spans="1:40" s="71" customFormat="1" ht="75" hidden="1" customHeight="1" x14ac:dyDescent="0.25">
      <c r="A329" s="42" t="s">
        <v>1498</v>
      </c>
      <c r="B329" s="155">
        <f t="shared" si="12"/>
        <v>3</v>
      </c>
      <c r="C329" s="155"/>
      <c r="D329" s="42" t="s">
        <v>600</v>
      </c>
      <c r="E329" s="114" t="s">
        <v>51</v>
      </c>
      <c r="F329" s="70" t="s">
        <v>52</v>
      </c>
      <c r="G329" s="104" t="s">
        <v>53</v>
      </c>
      <c r="H329" s="114" t="s">
        <v>53</v>
      </c>
      <c r="I329" s="114" t="s">
        <v>54</v>
      </c>
      <c r="J329" s="114" t="s">
        <v>55</v>
      </c>
      <c r="K329" s="114" t="s">
        <v>42</v>
      </c>
      <c r="L329" s="114" t="s">
        <v>56</v>
      </c>
      <c r="M329" s="114" t="s">
        <v>44</v>
      </c>
      <c r="N329" s="114" t="s">
        <v>608</v>
      </c>
      <c r="O329" s="116" t="s">
        <v>609</v>
      </c>
      <c r="P329" s="114">
        <v>1</v>
      </c>
      <c r="Q329" s="114" t="s">
        <v>7</v>
      </c>
      <c r="R329" s="114" t="s">
        <v>610</v>
      </c>
      <c r="S329" s="113" t="s">
        <v>611</v>
      </c>
      <c r="T329" s="96">
        <v>45363</v>
      </c>
      <c r="U329" s="96">
        <v>45373</v>
      </c>
      <c r="V329" s="114" t="s">
        <v>600</v>
      </c>
      <c r="W329" s="114" t="s">
        <v>1661</v>
      </c>
      <c r="X329" s="114"/>
      <c r="Y329" s="114"/>
      <c r="Z329" s="114"/>
      <c r="AA329" s="114"/>
      <c r="AB329" s="114"/>
      <c r="AC329" s="114"/>
      <c r="AD329" s="114"/>
      <c r="AE329" s="114"/>
      <c r="AF329" s="147"/>
      <c r="AG329" s="114"/>
      <c r="AH329" s="114"/>
      <c r="AI329" s="114"/>
      <c r="AJ329" s="114"/>
      <c r="AK329" s="113" t="s">
        <v>1655</v>
      </c>
      <c r="AL329" s="114"/>
      <c r="AM329" s="54" t="s">
        <v>1760</v>
      </c>
    </row>
    <row r="330" spans="1:40" s="71" customFormat="1" ht="75" hidden="1" customHeight="1" x14ac:dyDescent="0.25">
      <c r="A330" s="55" t="s">
        <v>1498</v>
      </c>
      <c r="B330" s="181">
        <f t="shared" si="12"/>
        <v>4</v>
      </c>
      <c r="C330" s="181"/>
      <c r="D330" s="55" t="s">
        <v>600</v>
      </c>
      <c r="E330" s="167" t="s">
        <v>36</v>
      </c>
      <c r="F330" s="167" t="s">
        <v>64</v>
      </c>
      <c r="G330" s="167" t="s">
        <v>128</v>
      </c>
      <c r="H330" s="167" t="s">
        <v>129</v>
      </c>
      <c r="I330" s="167" t="s">
        <v>1656</v>
      </c>
      <c r="J330" s="167" t="s">
        <v>41</v>
      </c>
      <c r="K330" s="167" t="s">
        <v>42</v>
      </c>
      <c r="L330" s="167" t="s">
        <v>570</v>
      </c>
      <c r="M330" s="167" t="s">
        <v>612</v>
      </c>
      <c r="N330" s="167" t="s">
        <v>613</v>
      </c>
      <c r="O330" s="168">
        <v>0.2</v>
      </c>
      <c r="P330" s="167">
        <v>100</v>
      </c>
      <c r="Q330" s="167" t="s">
        <v>46</v>
      </c>
      <c r="R330" s="167" t="s">
        <v>614</v>
      </c>
      <c r="S330" s="167" t="s">
        <v>615</v>
      </c>
      <c r="T330" s="169">
        <v>45327</v>
      </c>
      <c r="U330" s="169">
        <v>45646</v>
      </c>
      <c r="V330" s="167" t="s">
        <v>600</v>
      </c>
      <c r="W330" s="114"/>
      <c r="X330" s="114"/>
      <c r="Y330" s="114"/>
      <c r="Z330" s="114"/>
      <c r="AA330" s="114"/>
      <c r="AB330" s="114"/>
      <c r="AC330" s="114"/>
      <c r="AD330" s="114"/>
      <c r="AE330" s="114"/>
      <c r="AF330" s="147"/>
      <c r="AG330" s="114"/>
      <c r="AH330" s="114"/>
      <c r="AI330" s="114"/>
      <c r="AJ330" s="114"/>
      <c r="AK330" s="114"/>
      <c r="AL330" s="114"/>
      <c r="AM330" s="54" t="s">
        <v>1422</v>
      </c>
    </row>
    <row r="331" spans="1:40" s="71" customFormat="1" ht="75" hidden="1" customHeight="1" x14ac:dyDescent="0.25">
      <c r="A331" s="42" t="s">
        <v>1498</v>
      </c>
      <c r="B331" s="155">
        <f t="shared" si="12"/>
        <v>5</v>
      </c>
      <c r="C331" s="155"/>
      <c r="D331" s="42" t="s">
        <v>600</v>
      </c>
      <c r="E331" s="114" t="s">
        <v>51</v>
      </c>
      <c r="F331" s="70" t="s">
        <v>52</v>
      </c>
      <c r="G331" s="104" t="s">
        <v>53</v>
      </c>
      <c r="H331" s="114" t="s">
        <v>53</v>
      </c>
      <c r="I331" s="114" t="s">
        <v>54</v>
      </c>
      <c r="J331" s="114" t="s">
        <v>55</v>
      </c>
      <c r="K331" s="114" t="s">
        <v>42</v>
      </c>
      <c r="L331" s="114" t="s">
        <v>56</v>
      </c>
      <c r="M331" s="114" t="s">
        <v>44</v>
      </c>
      <c r="N331" s="114" t="s">
        <v>616</v>
      </c>
      <c r="O331" s="116">
        <v>0.8</v>
      </c>
      <c r="P331" s="114">
        <v>1</v>
      </c>
      <c r="Q331" s="114" t="s">
        <v>7</v>
      </c>
      <c r="R331" s="114" t="s">
        <v>617</v>
      </c>
      <c r="S331" s="113" t="s">
        <v>618</v>
      </c>
      <c r="T331" s="96">
        <v>45327</v>
      </c>
      <c r="U331" s="96">
        <v>45646</v>
      </c>
      <c r="V331" s="114" t="s">
        <v>600</v>
      </c>
      <c r="W331" s="114" t="s">
        <v>1661</v>
      </c>
      <c r="X331" s="114"/>
      <c r="Y331" s="114"/>
      <c r="Z331" s="114"/>
      <c r="AA331" s="114"/>
      <c r="AB331" s="114"/>
      <c r="AC331" s="114"/>
      <c r="AD331" s="114"/>
      <c r="AE331" s="114"/>
      <c r="AF331" s="147"/>
      <c r="AG331" s="114"/>
      <c r="AH331" s="114"/>
      <c r="AI331" s="114"/>
      <c r="AJ331" s="114"/>
      <c r="AK331" s="114"/>
      <c r="AL331" s="114"/>
      <c r="AM331" s="54" t="s">
        <v>1674</v>
      </c>
    </row>
    <row r="332" spans="1:40" s="2" customFormat="1" ht="75" hidden="1" customHeight="1" x14ac:dyDescent="0.25">
      <c r="A332" s="42" t="s">
        <v>1498</v>
      </c>
      <c r="B332" s="155">
        <f t="shared" si="12"/>
        <v>6</v>
      </c>
      <c r="C332" s="155"/>
      <c r="D332" s="42" t="s">
        <v>600</v>
      </c>
      <c r="E332" s="114" t="s">
        <v>51</v>
      </c>
      <c r="F332" s="70" t="s">
        <v>52</v>
      </c>
      <c r="G332" s="104" t="s">
        <v>53</v>
      </c>
      <c r="H332" s="114" t="s">
        <v>53</v>
      </c>
      <c r="I332" s="114" t="s">
        <v>54</v>
      </c>
      <c r="J332" s="114" t="s">
        <v>55</v>
      </c>
      <c r="K332" s="114" t="s">
        <v>42</v>
      </c>
      <c r="L332" s="114" t="s">
        <v>56</v>
      </c>
      <c r="M332" s="114" t="s">
        <v>44</v>
      </c>
      <c r="N332" s="114" t="s">
        <v>619</v>
      </c>
      <c r="O332" s="116">
        <v>0.2</v>
      </c>
      <c r="P332" s="114">
        <v>100</v>
      </c>
      <c r="Q332" s="114" t="s">
        <v>46</v>
      </c>
      <c r="R332" s="114" t="s">
        <v>620</v>
      </c>
      <c r="S332" s="114" t="s">
        <v>621</v>
      </c>
      <c r="T332" s="96">
        <v>45352</v>
      </c>
      <c r="U332" s="96">
        <v>45646</v>
      </c>
      <c r="V332" s="114" t="s">
        <v>600</v>
      </c>
      <c r="W332" s="114" t="s">
        <v>1661</v>
      </c>
      <c r="X332" s="114"/>
      <c r="Y332" s="114"/>
      <c r="Z332" s="114"/>
      <c r="AA332" s="114"/>
      <c r="AB332" s="114"/>
      <c r="AC332" s="114"/>
      <c r="AD332" s="114"/>
      <c r="AE332" s="114"/>
      <c r="AF332" s="147"/>
      <c r="AG332" s="114"/>
      <c r="AH332" s="114"/>
      <c r="AI332" s="114"/>
      <c r="AJ332" s="114"/>
      <c r="AK332" s="114"/>
      <c r="AL332" s="114"/>
      <c r="AM332" s="54" t="s">
        <v>1674</v>
      </c>
    </row>
    <row r="333" spans="1:40" s="2" customFormat="1" ht="75" hidden="1" customHeight="1" x14ac:dyDescent="0.25">
      <c r="A333" s="55" t="s">
        <v>1498</v>
      </c>
      <c r="B333" s="181">
        <f t="shared" si="12"/>
        <v>7</v>
      </c>
      <c r="C333" s="181"/>
      <c r="D333" s="55" t="s">
        <v>600</v>
      </c>
      <c r="E333" s="167" t="s">
        <v>36</v>
      </c>
      <c r="F333" s="167" t="s">
        <v>64</v>
      </c>
      <c r="G333" s="167" t="s">
        <v>128</v>
      </c>
      <c r="H333" s="167" t="s">
        <v>129</v>
      </c>
      <c r="I333" s="167" t="s">
        <v>1656</v>
      </c>
      <c r="J333" s="167" t="s">
        <v>41</v>
      </c>
      <c r="K333" s="167" t="s">
        <v>353</v>
      </c>
      <c r="L333" s="167" t="s">
        <v>570</v>
      </c>
      <c r="M333" s="167" t="s">
        <v>612</v>
      </c>
      <c r="N333" s="167" t="s">
        <v>622</v>
      </c>
      <c r="O333" s="168">
        <v>0.2</v>
      </c>
      <c r="P333" s="167">
        <v>100</v>
      </c>
      <c r="Q333" s="167" t="s">
        <v>46</v>
      </c>
      <c r="R333" s="167" t="s">
        <v>623</v>
      </c>
      <c r="S333" s="167" t="s">
        <v>1761</v>
      </c>
      <c r="T333" s="169">
        <v>45301</v>
      </c>
      <c r="U333" s="169">
        <v>45646</v>
      </c>
      <c r="V333" s="167" t="s">
        <v>600</v>
      </c>
      <c r="W333" s="114"/>
      <c r="X333" s="114"/>
      <c r="Y333" s="114"/>
      <c r="Z333" s="114"/>
      <c r="AA333" s="114"/>
      <c r="AB333" s="114"/>
      <c r="AC333" s="114"/>
      <c r="AD333" s="114"/>
      <c r="AE333" s="114"/>
      <c r="AF333" s="147"/>
      <c r="AG333" s="114"/>
      <c r="AH333" s="114"/>
      <c r="AI333" s="114"/>
      <c r="AJ333" s="114"/>
      <c r="AK333" s="114"/>
      <c r="AL333" s="114"/>
      <c r="AM333" s="54" t="s">
        <v>1422</v>
      </c>
    </row>
    <row r="334" spans="1:40" s="2" customFormat="1" ht="75" hidden="1" customHeight="1" x14ac:dyDescent="0.25">
      <c r="A334" s="42" t="s">
        <v>1498</v>
      </c>
      <c r="B334" s="155">
        <f t="shared" si="12"/>
        <v>8</v>
      </c>
      <c r="C334" s="155"/>
      <c r="D334" s="42" t="s">
        <v>600</v>
      </c>
      <c r="E334" s="114" t="s">
        <v>51</v>
      </c>
      <c r="F334" s="70" t="s">
        <v>52</v>
      </c>
      <c r="G334" s="104" t="s">
        <v>53</v>
      </c>
      <c r="H334" s="114" t="s">
        <v>53</v>
      </c>
      <c r="I334" s="114" t="s">
        <v>54</v>
      </c>
      <c r="J334" s="114" t="s">
        <v>55</v>
      </c>
      <c r="K334" s="114" t="s">
        <v>42</v>
      </c>
      <c r="L334" s="114" t="s">
        <v>56</v>
      </c>
      <c r="M334" s="114" t="s">
        <v>44</v>
      </c>
      <c r="N334" s="114" t="s">
        <v>624</v>
      </c>
      <c r="O334" s="116">
        <v>0.15</v>
      </c>
      <c r="P334" s="114">
        <v>1</v>
      </c>
      <c r="Q334" s="114" t="s">
        <v>7</v>
      </c>
      <c r="R334" s="114" t="s">
        <v>1762</v>
      </c>
      <c r="S334" s="113" t="s">
        <v>1763</v>
      </c>
      <c r="T334" s="96">
        <v>45301</v>
      </c>
      <c r="U334" s="96">
        <v>45322</v>
      </c>
      <c r="V334" s="114" t="s">
        <v>600</v>
      </c>
      <c r="W334" s="114" t="s">
        <v>1661</v>
      </c>
      <c r="X334" s="114"/>
      <c r="Y334" s="114"/>
      <c r="Z334" s="114"/>
      <c r="AA334" s="114"/>
      <c r="AB334" s="114"/>
      <c r="AC334" s="114"/>
      <c r="AD334" s="114"/>
      <c r="AE334" s="114"/>
      <c r="AF334" s="147"/>
      <c r="AG334" s="114"/>
      <c r="AH334" s="114"/>
      <c r="AI334" s="114"/>
      <c r="AJ334" s="114"/>
      <c r="AK334" s="114"/>
      <c r="AL334" s="114"/>
      <c r="AM334" s="54" t="s">
        <v>1674</v>
      </c>
    </row>
    <row r="335" spans="1:40" s="2" customFormat="1" ht="75" hidden="1" customHeight="1" x14ac:dyDescent="0.25">
      <c r="A335" s="42" t="s">
        <v>1498</v>
      </c>
      <c r="B335" s="155">
        <f t="shared" si="12"/>
        <v>9</v>
      </c>
      <c r="C335" s="155"/>
      <c r="D335" s="42" t="s">
        <v>600</v>
      </c>
      <c r="E335" s="114" t="s">
        <v>51</v>
      </c>
      <c r="F335" s="70" t="s">
        <v>52</v>
      </c>
      <c r="G335" s="104" t="s">
        <v>53</v>
      </c>
      <c r="H335" s="114" t="s">
        <v>53</v>
      </c>
      <c r="I335" s="114" t="s">
        <v>54</v>
      </c>
      <c r="J335" s="114" t="s">
        <v>55</v>
      </c>
      <c r="K335" s="114" t="s">
        <v>42</v>
      </c>
      <c r="L335" s="114" t="s">
        <v>56</v>
      </c>
      <c r="M335" s="114" t="s">
        <v>44</v>
      </c>
      <c r="N335" s="114" t="s">
        <v>1764</v>
      </c>
      <c r="O335" s="116">
        <v>0.15</v>
      </c>
      <c r="P335" s="114">
        <v>1</v>
      </c>
      <c r="Q335" s="114" t="s">
        <v>7</v>
      </c>
      <c r="R335" s="114" t="s">
        <v>1765</v>
      </c>
      <c r="S335" s="104" t="s">
        <v>1766</v>
      </c>
      <c r="T335" s="96">
        <v>45301</v>
      </c>
      <c r="U335" s="96">
        <v>45322</v>
      </c>
      <c r="V335" s="114" t="s">
        <v>600</v>
      </c>
      <c r="W335" s="114" t="s">
        <v>1661</v>
      </c>
      <c r="X335" s="114"/>
      <c r="Y335" s="114"/>
      <c r="Z335" s="114"/>
      <c r="AA335" s="114"/>
      <c r="AB335" s="114"/>
      <c r="AC335" s="114"/>
      <c r="AD335" s="114"/>
      <c r="AE335" s="114"/>
      <c r="AF335" s="147"/>
      <c r="AG335" s="114"/>
      <c r="AH335" s="114"/>
      <c r="AI335" s="114"/>
      <c r="AJ335" s="114"/>
      <c r="AK335" s="114"/>
      <c r="AL335" s="114"/>
      <c r="AM335" s="54" t="s">
        <v>1674</v>
      </c>
    </row>
    <row r="336" spans="1:40" s="2" customFormat="1" ht="75" hidden="1" customHeight="1" x14ac:dyDescent="0.25">
      <c r="A336" s="42" t="s">
        <v>1498</v>
      </c>
      <c r="B336" s="155">
        <f t="shared" si="12"/>
        <v>10</v>
      </c>
      <c r="C336" s="155"/>
      <c r="D336" s="42" t="s">
        <v>600</v>
      </c>
      <c r="E336" s="114" t="s">
        <v>51</v>
      </c>
      <c r="F336" s="70" t="s">
        <v>52</v>
      </c>
      <c r="G336" s="104" t="s">
        <v>53</v>
      </c>
      <c r="H336" s="114" t="s">
        <v>53</v>
      </c>
      <c r="I336" s="114" t="s">
        <v>54</v>
      </c>
      <c r="J336" s="114" t="s">
        <v>55</v>
      </c>
      <c r="K336" s="114" t="s">
        <v>42</v>
      </c>
      <c r="L336" s="114" t="s">
        <v>56</v>
      </c>
      <c r="M336" s="114" t="s">
        <v>44</v>
      </c>
      <c r="N336" s="114" t="s">
        <v>625</v>
      </c>
      <c r="O336" s="116">
        <v>0.7</v>
      </c>
      <c r="P336" s="114">
        <v>100</v>
      </c>
      <c r="Q336" s="114" t="s">
        <v>46</v>
      </c>
      <c r="R336" s="114" t="s">
        <v>626</v>
      </c>
      <c r="S336" s="114" t="s">
        <v>627</v>
      </c>
      <c r="T336" s="96">
        <v>45323</v>
      </c>
      <c r="U336" s="96">
        <v>45646</v>
      </c>
      <c r="V336" s="114" t="s">
        <v>600</v>
      </c>
      <c r="W336" s="114" t="s">
        <v>1661</v>
      </c>
      <c r="X336" s="114"/>
      <c r="Y336" s="114"/>
      <c r="Z336" s="114"/>
      <c r="AA336" s="114"/>
      <c r="AB336" s="114"/>
      <c r="AC336" s="114"/>
      <c r="AD336" s="114"/>
      <c r="AE336" s="114"/>
      <c r="AF336" s="147"/>
      <c r="AG336" s="114"/>
      <c r="AH336" s="114"/>
      <c r="AI336" s="114"/>
      <c r="AJ336" s="114"/>
      <c r="AK336" s="114"/>
      <c r="AL336" s="114"/>
      <c r="AM336" s="54" t="s">
        <v>1674</v>
      </c>
    </row>
    <row r="337" spans="1:39" s="2" customFormat="1" ht="75" hidden="1" customHeight="1" x14ac:dyDescent="0.25">
      <c r="A337" s="55" t="s">
        <v>1498</v>
      </c>
      <c r="B337" s="181">
        <f t="shared" si="12"/>
        <v>11</v>
      </c>
      <c r="C337" s="181"/>
      <c r="D337" s="55" t="s">
        <v>600</v>
      </c>
      <c r="E337" s="167" t="s">
        <v>36</v>
      </c>
      <c r="F337" s="167" t="s">
        <v>64</v>
      </c>
      <c r="G337" s="167" t="s">
        <v>128</v>
      </c>
      <c r="H337" s="167" t="s">
        <v>129</v>
      </c>
      <c r="I337" s="167" t="s">
        <v>1656</v>
      </c>
      <c r="J337" s="167" t="s">
        <v>41</v>
      </c>
      <c r="K337" s="167" t="s">
        <v>353</v>
      </c>
      <c r="L337" s="167" t="s">
        <v>570</v>
      </c>
      <c r="M337" s="167" t="s">
        <v>563</v>
      </c>
      <c r="N337" s="167" t="s">
        <v>628</v>
      </c>
      <c r="O337" s="168">
        <v>0.2</v>
      </c>
      <c r="P337" s="167">
        <v>100</v>
      </c>
      <c r="Q337" s="167" t="s">
        <v>46</v>
      </c>
      <c r="R337" s="167" t="s">
        <v>629</v>
      </c>
      <c r="S337" s="167" t="s">
        <v>630</v>
      </c>
      <c r="T337" s="169">
        <v>45301</v>
      </c>
      <c r="U337" s="169">
        <v>45646</v>
      </c>
      <c r="V337" s="167" t="s">
        <v>600</v>
      </c>
      <c r="W337" s="114"/>
      <c r="X337" s="114"/>
      <c r="Y337" s="114"/>
      <c r="Z337" s="114"/>
      <c r="AA337" s="114"/>
      <c r="AB337" s="114"/>
      <c r="AC337" s="114"/>
      <c r="AD337" s="114"/>
      <c r="AE337" s="114"/>
      <c r="AF337" s="147"/>
      <c r="AG337" s="114"/>
      <c r="AH337" s="114"/>
      <c r="AI337" s="114"/>
      <c r="AJ337" s="114"/>
      <c r="AK337" s="114"/>
      <c r="AL337" s="114"/>
      <c r="AM337" s="54" t="s">
        <v>1422</v>
      </c>
    </row>
    <row r="338" spans="1:39" s="2" customFormat="1" ht="75" hidden="1" customHeight="1" x14ac:dyDescent="0.25">
      <c r="A338" s="42" t="s">
        <v>1498</v>
      </c>
      <c r="B338" s="155">
        <f t="shared" si="12"/>
        <v>12</v>
      </c>
      <c r="C338" s="155"/>
      <c r="D338" s="42" t="s">
        <v>600</v>
      </c>
      <c r="E338" s="114" t="s">
        <v>51</v>
      </c>
      <c r="F338" s="70" t="s">
        <v>52</v>
      </c>
      <c r="G338" s="104" t="s">
        <v>53</v>
      </c>
      <c r="H338" s="114" t="s">
        <v>53</v>
      </c>
      <c r="I338" s="114" t="s">
        <v>54</v>
      </c>
      <c r="J338" s="114" t="s">
        <v>55</v>
      </c>
      <c r="K338" s="114" t="s">
        <v>42</v>
      </c>
      <c r="L338" s="114" t="s">
        <v>56</v>
      </c>
      <c r="M338" s="114" t="s">
        <v>44</v>
      </c>
      <c r="N338" s="114" t="s">
        <v>631</v>
      </c>
      <c r="O338" s="116">
        <v>0.15</v>
      </c>
      <c r="P338" s="114">
        <v>1</v>
      </c>
      <c r="Q338" s="114" t="s">
        <v>7</v>
      </c>
      <c r="R338" s="114" t="s">
        <v>632</v>
      </c>
      <c r="S338" s="113" t="s">
        <v>633</v>
      </c>
      <c r="T338" s="96">
        <v>45301</v>
      </c>
      <c r="U338" s="96">
        <v>45322</v>
      </c>
      <c r="V338" s="114" t="s">
        <v>600</v>
      </c>
      <c r="W338" s="114" t="s">
        <v>1661</v>
      </c>
      <c r="X338" s="114"/>
      <c r="Y338" s="114"/>
      <c r="Z338" s="114"/>
      <c r="AA338" s="114"/>
      <c r="AB338" s="114"/>
      <c r="AC338" s="114"/>
      <c r="AD338" s="114"/>
      <c r="AE338" s="114"/>
      <c r="AF338" s="147"/>
      <c r="AG338" s="114"/>
      <c r="AH338" s="114"/>
      <c r="AI338" s="114"/>
      <c r="AJ338" s="114"/>
      <c r="AK338" s="114"/>
      <c r="AL338" s="114"/>
      <c r="AM338" s="54" t="s">
        <v>1674</v>
      </c>
    </row>
    <row r="339" spans="1:39" s="2" customFormat="1" ht="75" hidden="1" customHeight="1" x14ac:dyDescent="0.25">
      <c r="A339" s="42" t="s">
        <v>1498</v>
      </c>
      <c r="B339" s="155">
        <f t="shared" si="12"/>
        <v>13</v>
      </c>
      <c r="C339" s="155"/>
      <c r="D339" s="42" t="s">
        <v>600</v>
      </c>
      <c r="E339" s="114" t="s">
        <v>51</v>
      </c>
      <c r="F339" s="70" t="s">
        <v>52</v>
      </c>
      <c r="G339" s="104" t="s">
        <v>53</v>
      </c>
      <c r="H339" s="114" t="s">
        <v>53</v>
      </c>
      <c r="I339" s="114" t="s">
        <v>54</v>
      </c>
      <c r="J339" s="114" t="s">
        <v>55</v>
      </c>
      <c r="K339" s="114" t="s">
        <v>42</v>
      </c>
      <c r="L339" s="114" t="s">
        <v>56</v>
      </c>
      <c r="M339" s="114" t="s">
        <v>44</v>
      </c>
      <c r="N339" s="114" t="s">
        <v>634</v>
      </c>
      <c r="O339" s="116">
        <v>0.15</v>
      </c>
      <c r="P339" s="114">
        <v>1</v>
      </c>
      <c r="Q339" s="114" t="s">
        <v>7</v>
      </c>
      <c r="R339" s="114" t="s">
        <v>635</v>
      </c>
      <c r="S339" s="104" t="s">
        <v>636</v>
      </c>
      <c r="T339" s="96">
        <v>45301</v>
      </c>
      <c r="U339" s="96">
        <v>45322</v>
      </c>
      <c r="V339" s="114" t="s">
        <v>600</v>
      </c>
      <c r="W339" s="114" t="s">
        <v>1661</v>
      </c>
      <c r="X339" s="114"/>
      <c r="Y339" s="114"/>
      <c r="Z339" s="114"/>
      <c r="AA339" s="114"/>
      <c r="AB339" s="114"/>
      <c r="AC339" s="114"/>
      <c r="AD339" s="114"/>
      <c r="AE339" s="114"/>
      <c r="AF339" s="147"/>
      <c r="AG339" s="114"/>
      <c r="AH339" s="114"/>
      <c r="AI339" s="114"/>
      <c r="AJ339" s="114"/>
      <c r="AK339" s="114"/>
      <c r="AL339" s="114"/>
      <c r="AM339" s="54" t="s">
        <v>1674</v>
      </c>
    </row>
    <row r="340" spans="1:39" s="2" customFormat="1" ht="47.25" hidden="1" customHeight="1" x14ac:dyDescent="0.25">
      <c r="A340" s="42" t="s">
        <v>1498</v>
      </c>
      <c r="B340" s="155">
        <f t="shared" si="12"/>
        <v>14</v>
      </c>
      <c r="C340" s="155"/>
      <c r="D340" s="42" t="s">
        <v>600</v>
      </c>
      <c r="E340" s="114" t="s">
        <v>51</v>
      </c>
      <c r="F340" s="70" t="s">
        <v>52</v>
      </c>
      <c r="G340" s="104" t="s">
        <v>53</v>
      </c>
      <c r="H340" s="114" t="s">
        <v>53</v>
      </c>
      <c r="I340" s="114" t="s">
        <v>54</v>
      </c>
      <c r="J340" s="114" t="s">
        <v>55</v>
      </c>
      <c r="K340" s="114" t="s">
        <v>42</v>
      </c>
      <c r="L340" s="114" t="s">
        <v>56</v>
      </c>
      <c r="M340" s="114" t="s">
        <v>44</v>
      </c>
      <c r="N340" s="114" t="s">
        <v>637</v>
      </c>
      <c r="O340" s="116">
        <v>0.7</v>
      </c>
      <c r="P340" s="114">
        <v>100</v>
      </c>
      <c r="Q340" s="114" t="s">
        <v>46</v>
      </c>
      <c r="R340" s="114" t="s">
        <v>638</v>
      </c>
      <c r="S340" s="114" t="s">
        <v>627</v>
      </c>
      <c r="T340" s="96">
        <v>45323</v>
      </c>
      <c r="U340" s="96">
        <v>45646</v>
      </c>
      <c r="V340" s="114" t="s">
        <v>600</v>
      </c>
      <c r="W340" s="114" t="s">
        <v>1661</v>
      </c>
      <c r="X340" s="114"/>
      <c r="Y340" s="114"/>
      <c r="Z340" s="114"/>
      <c r="AA340" s="114"/>
      <c r="AB340" s="114"/>
      <c r="AC340" s="114"/>
      <c r="AD340" s="114"/>
      <c r="AE340" s="114"/>
      <c r="AF340" s="147"/>
      <c r="AG340" s="114"/>
      <c r="AH340" s="114"/>
      <c r="AI340" s="114"/>
      <c r="AJ340" s="114"/>
      <c r="AK340" s="114"/>
      <c r="AL340" s="114"/>
      <c r="AM340" s="54" t="s">
        <v>1674</v>
      </c>
    </row>
    <row r="341" spans="1:39" s="2" customFormat="1" ht="45" hidden="1" customHeight="1" x14ac:dyDescent="0.25">
      <c r="A341" s="55" t="s">
        <v>1498</v>
      </c>
      <c r="B341" s="181">
        <f t="shared" si="12"/>
        <v>15</v>
      </c>
      <c r="C341" s="181"/>
      <c r="D341" s="55" t="s">
        <v>600</v>
      </c>
      <c r="E341" s="167" t="s">
        <v>36</v>
      </c>
      <c r="F341" s="167" t="s">
        <v>64</v>
      </c>
      <c r="G341" s="167" t="s">
        <v>128</v>
      </c>
      <c r="H341" s="167" t="s">
        <v>129</v>
      </c>
      <c r="I341" s="167" t="s">
        <v>1656</v>
      </c>
      <c r="J341" s="167" t="s">
        <v>41</v>
      </c>
      <c r="K341" s="167" t="s">
        <v>353</v>
      </c>
      <c r="L341" s="167" t="s">
        <v>570</v>
      </c>
      <c r="M341" s="167" t="s">
        <v>639</v>
      </c>
      <c r="N341" s="167" t="s">
        <v>640</v>
      </c>
      <c r="O341" s="168">
        <v>0.2</v>
      </c>
      <c r="P341" s="167">
        <v>100</v>
      </c>
      <c r="Q341" s="167" t="s">
        <v>46</v>
      </c>
      <c r="R341" s="167" t="s">
        <v>641</v>
      </c>
      <c r="S341" s="167" t="s">
        <v>642</v>
      </c>
      <c r="T341" s="169">
        <v>45301</v>
      </c>
      <c r="U341" s="169">
        <v>45646</v>
      </c>
      <c r="V341" s="167" t="s">
        <v>600</v>
      </c>
      <c r="W341" s="114"/>
      <c r="X341" s="114"/>
      <c r="Y341" s="114"/>
      <c r="Z341" s="114"/>
      <c r="AA341" s="114"/>
      <c r="AB341" s="114"/>
      <c r="AC341" s="114"/>
      <c r="AD341" s="114"/>
      <c r="AE341" s="114"/>
      <c r="AF341" s="147"/>
      <c r="AG341" s="114"/>
      <c r="AH341" s="114"/>
      <c r="AI341" s="114"/>
      <c r="AJ341" s="114"/>
      <c r="AK341" s="114"/>
      <c r="AL341" s="114"/>
      <c r="AM341" s="54" t="s">
        <v>1422</v>
      </c>
    </row>
    <row r="342" spans="1:39" s="2" customFormat="1" ht="72.75" hidden="1" customHeight="1" x14ac:dyDescent="0.25">
      <c r="A342" s="42" t="s">
        <v>1498</v>
      </c>
      <c r="B342" s="155">
        <f t="shared" si="12"/>
        <v>16</v>
      </c>
      <c r="C342" s="155"/>
      <c r="D342" s="42" t="s">
        <v>600</v>
      </c>
      <c r="E342" s="114" t="s">
        <v>51</v>
      </c>
      <c r="F342" s="70" t="s">
        <v>52</v>
      </c>
      <c r="G342" s="104" t="s">
        <v>53</v>
      </c>
      <c r="H342" s="114" t="s">
        <v>53</v>
      </c>
      <c r="I342" s="114" t="s">
        <v>54</v>
      </c>
      <c r="J342" s="114" t="s">
        <v>55</v>
      </c>
      <c r="K342" s="114" t="s">
        <v>42</v>
      </c>
      <c r="L342" s="114" t="s">
        <v>56</v>
      </c>
      <c r="M342" s="114" t="s">
        <v>44</v>
      </c>
      <c r="N342" s="114" t="s">
        <v>643</v>
      </c>
      <c r="O342" s="116">
        <v>0.3</v>
      </c>
      <c r="P342" s="114">
        <v>1</v>
      </c>
      <c r="Q342" s="114" t="s">
        <v>7</v>
      </c>
      <c r="R342" s="114" t="s">
        <v>1767</v>
      </c>
      <c r="S342" s="113" t="s">
        <v>644</v>
      </c>
      <c r="T342" s="96">
        <v>45301</v>
      </c>
      <c r="U342" s="96">
        <v>45322</v>
      </c>
      <c r="V342" s="114" t="s">
        <v>600</v>
      </c>
      <c r="W342" s="114" t="s">
        <v>1661</v>
      </c>
      <c r="X342" s="114"/>
      <c r="Y342" s="114"/>
      <c r="Z342" s="114"/>
      <c r="AA342" s="114"/>
      <c r="AB342" s="114"/>
      <c r="AC342" s="114"/>
      <c r="AD342" s="114"/>
      <c r="AE342" s="114"/>
      <c r="AF342" s="147"/>
      <c r="AG342" s="114"/>
      <c r="AH342" s="114"/>
      <c r="AI342" s="114"/>
      <c r="AJ342" s="114"/>
      <c r="AK342" s="114"/>
      <c r="AL342" s="114"/>
      <c r="AM342" s="54" t="s">
        <v>1674</v>
      </c>
    </row>
    <row r="343" spans="1:39" s="2" customFormat="1" ht="86.25" hidden="1" customHeight="1" x14ac:dyDescent="0.25">
      <c r="A343" s="42" t="s">
        <v>1498</v>
      </c>
      <c r="B343" s="155">
        <f t="shared" si="12"/>
        <v>17</v>
      </c>
      <c r="C343" s="155"/>
      <c r="D343" s="42" t="s">
        <v>600</v>
      </c>
      <c r="E343" s="114" t="s">
        <v>51</v>
      </c>
      <c r="F343" s="70" t="s">
        <v>52</v>
      </c>
      <c r="G343" s="104" t="s">
        <v>53</v>
      </c>
      <c r="H343" s="114" t="s">
        <v>53</v>
      </c>
      <c r="I343" s="114" t="s">
        <v>54</v>
      </c>
      <c r="J343" s="114" t="s">
        <v>55</v>
      </c>
      <c r="K343" s="114" t="s">
        <v>42</v>
      </c>
      <c r="L343" s="114" t="s">
        <v>56</v>
      </c>
      <c r="M343" s="114" t="s">
        <v>44</v>
      </c>
      <c r="N343" s="114" t="s">
        <v>645</v>
      </c>
      <c r="O343" s="116">
        <v>0.7</v>
      </c>
      <c r="P343" s="114">
        <v>100</v>
      </c>
      <c r="Q343" s="114" t="s">
        <v>46</v>
      </c>
      <c r="R343" s="114" t="s">
        <v>646</v>
      </c>
      <c r="S343" s="114" t="s">
        <v>647</v>
      </c>
      <c r="T343" s="96">
        <v>45323</v>
      </c>
      <c r="U343" s="96">
        <v>45646</v>
      </c>
      <c r="V343" s="114" t="s">
        <v>600</v>
      </c>
      <c r="W343" s="114" t="s">
        <v>1661</v>
      </c>
      <c r="X343" s="114"/>
      <c r="Y343" s="114"/>
      <c r="Z343" s="114"/>
      <c r="AA343" s="114"/>
      <c r="AB343" s="114"/>
      <c r="AC343" s="114"/>
      <c r="AD343" s="114"/>
      <c r="AE343" s="114"/>
      <c r="AF343" s="147"/>
      <c r="AG343" s="114"/>
      <c r="AH343" s="114"/>
      <c r="AI343" s="114"/>
      <c r="AJ343" s="114"/>
      <c r="AK343" s="114"/>
      <c r="AL343" s="114"/>
      <c r="AM343" s="54" t="s">
        <v>1674</v>
      </c>
    </row>
    <row r="344" spans="1:39" s="2" customFormat="1" ht="75" hidden="1" customHeight="1" x14ac:dyDescent="0.25">
      <c r="A344" s="55" t="s">
        <v>1473</v>
      </c>
      <c r="B344" s="181">
        <v>1</v>
      </c>
      <c r="C344" s="181" t="s">
        <v>1594</v>
      </c>
      <c r="D344" s="55" t="s">
        <v>648</v>
      </c>
      <c r="E344" s="167" t="s">
        <v>36</v>
      </c>
      <c r="F344" s="167" t="s">
        <v>37</v>
      </c>
      <c r="G344" s="167" t="s">
        <v>65</v>
      </c>
      <c r="H344" s="167" t="s">
        <v>66</v>
      </c>
      <c r="I344" s="167" t="s">
        <v>67</v>
      </c>
      <c r="J344" s="167" t="s">
        <v>80</v>
      </c>
      <c r="K344" s="167" t="s">
        <v>42</v>
      </c>
      <c r="L344" s="167" t="s">
        <v>515</v>
      </c>
      <c r="M344" s="167" t="s">
        <v>649</v>
      </c>
      <c r="N344" s="167" t="s">
        <v>650</v>
      </c>
      <c r="O344" s="172">
        <v>0.15</v>
      </c>
      <c r="P344" s="167">
        <v>1</v>
      </c>
      <c r="Q344" s="167" t="s">
        <v>7</v>
      </c>
      <c r="R344" s="182" t="s">
        <v>1575</v>
      </c>
      <c r="S344" s="183" t="s">
        <v>1727</v>
      </c>
      <c r="T344" s="169">
        <v>45323</v>
      </c>
      <c r="U344" s="169">
        <v>45625</v>
      </c>
      <c r="V344" s="167" t="s">
        <v>651</v>
      </c>
      <c r="W344" s="114"/>
      <c r="X344" s="114"/>
      <c r="Y344" s="114"/>
      <c r="Z344" s="114"/>
      <c r="AA344" s="114"/>
      <c r="AB344" s="114"/>
      <c r="AC344" s="114"/>
      <c r="AD344" s="114"/>
      <c r="AE344" s="114"/>
      <c r="AF344" s="147"/>
      <c r="AG344" s="114"/>
      <c r="AH344" s="114"/>
      <c r="AI344" s="114" t="s">
        <v>540</v>
      </c>
      <c r="AJ344" s="114" t="s">
        <v>1663</v>
      </c>
      <c r="AK344" s="114"/>
      <c r="AL344" s="114"/>
      <c r="AM344" s="54" t="s">
        <v>1743</v>
      </c>
    </row>
    <row r="345" spans="1:39" s="2" customFormat="1" ht="75" hidden="1" customHeight="1" x14ac:dyDescent="0.25">
      <c r="A345" s="42" t="s">
        <v>1473</v>
      </c>
      <c r="B345" s="155">
        <f t="shared" si="12"/>
        <v>2</v>
      </c>
      <c r="C345" s="155" t="s">
        <v>1594</v>
      </c>
      <c r="D345" s="42" t="s">
        <v>648</v>
      </c>
      <c r="E345" s="114" t="s">
        <v>51</v>
      </c>
      <c r="F345" s="70" t="s">
        <v>52</v>
      </c>
      <c r="G345" s="104" t="s">
        <v>53</v>
      </c>
      <c r="H345" s="114" t="s">
        <v>53</v>
      </c>
      <c r="I345" s="114" t="s">
        <v>54</v>
      </c>
      <c r="J345" s="114" t="s">
        <v>55</v>
      </c>
      <c r="K345" s="114" t="s">
        <v>42</v>
      </c>
      <c r="L345" s="114" t="s">
        <v>56</v>
      </c>
      <c r="M345" s="114" t="s">
        <v>44</v>
      </c>
      <c r="N345" s="114" t="s">
        <v>530</v>
      </c>
      <c r="O345" s="130">
        <v>0.1</v>
      </c>
      <c r="P345" s="114">
        <v>2</v>
      </c>
      <c r="Q345" s="114" t="s">
        <v>7</v>
      </c>
      <c r="R345" s="66" t="s">
        <v>1579</v>
      </c>
      <c r="S345" s="66" t="s">
        <v>1635</v>
      </c>
      <c r="T345" s="96">
        <v>45323</v>
      </c>
      <c r="U345" s="96">
        <v>45331</v>
      </c>
      <c r="V345" s="114" t="s">
        <v>651</v>
      </c>
      <c r="W345" s="114" t="s">
        <v>1661</v>
      </c>
      <c r="X345" s="114"/>
      <c r="Y345" s="114"/>
      <c r="Z345" s="114"/>
      <c r="AA345" s="114"/>
      <c r="AB345" s="114"/>
      <c r="AC345" s="114"/>
      <c r="AD345" s="114"/>
      <c r="AE345" s="114"/>
      <c r="AF345" s="147"/>
      <c r="AG345" s="114"/>
      <c r="AH345" s="114"/>
      <c r="AI345" s="114"/>
      <c r="AJ345" s="114"/>
      <c r="AK345" s="113" t="s">
        <v>1643</v>
      </c>
      <c r="AL345" s="114"/>
      <c r="AM345" s="54" t="s">
        <v>1768</v>
      </c>
    </row>
    <row r="346" spans="1:39" s="2" customFormat="1" ht="75" hidden="1" customHeight="1" x14ac:dyDescent="0.25">
      <c r="A346" s="42" t="s">
        <v>1473</v>
      </c>
      <c r="B346" s="155">
        <f t="shared" si="12"/>
        <v>3</v>
      </c>
      <c r="C346" s="155" t="s">
        <v>1594</v>
      </c>
      <c r="D346" s="42" t="s">
        <v>648</v>
      </c>
      <c r="E346" s="114" t="s">
        <v>51</v>
      </c>
      <c r="F346" s="70" t="s">
        <v>52</v>
      </c>
      <c r="G346" s="104" t="s">
        <v>53</v>
      </c>
      <c r="H346" s="114" t="s">
        <v>53</v>
      </c>
      <c r="I346" s="114" t="s">
        <v>54</v>
      </c>
      <c r="J346" s="114" t="s">
        <v>55</v>
      </c>
      <c r="K346" s="114" t="s">
        <v>42</v>
      </c>
      <c r="L346" s="114" t="s">
        <v>56</v>
      </c>
      <c r="M346" s="114" t="s">
        <v>44</v>
      </c>
      <c r="N346" s="120" t="s">
        <v>1728</v>
      </c>
      <c r="O346" s="130">
        <v>0.15</v>
      </c>
      <c r="P346" s="114">
        <v>2</v>
      </c>
      <c r="Q346" s="114" t="s">
        <v>7</v>
      </c>
      <c r="R346" s="156" t="s">
        <v>1595</v>
      </c>
      <c r="S346" s="156" t="s">
        <v>1596</v>
      </c>
      <c r="T346" s="96">
        <v>45334</v>
      </c>
      <c r="U346" s="96">
        <v>45352</v>
      </c>
      <c r="V346" s="114" t="s">
        <v>651</v>
      </c>
      <c r="W346" s="114" t="s">
        <v>1661</v>
      </c>
      <c r="X346" s="114"/>
      <c r="Y346" s="114"/>
      <c r="Z346" s="114"/>
      <c r="AA346" s="114"/>
      <c r="AB346" s="114"/>
      <c r="AC346" s="114"/>
      <c r="AD346" s="114"/>
      <c r="AE346" s="119" t="s">
        <v>519</v>
      </c>
      <c r="AF346" s="147" t="s">
        <v>514</v>
      </c>
      <c r="AG346" s="114"/>
      <c r="AH346" s="114"/>
      <c r="AI346" s="114"/>
      <c r="AJ346" s="114"/>
      <c r="AK346" s="114"/>
      <c r="AL346" s="114"/>
      <c r="AM346" s="54" t="s">
        <v>1769</v>
      </c>
    </row>
    <row r="347" spans="1:39" s="2" customFormat="1" ht="75" hidden="1" customHeight="1" x14ac:dyDescent="0.25">
      <c r="A347" s="42" t="s">
        <v>1473</v>
      </c>
      <c r="B347" s="155">
        <f t="shared" si="12"/>
        <v>4</v>
      </c>
      <c r="C347" s="155" t="s">
        <v>1594</v>
      </c>
      <c r="D347" s="42" t="s">
        <v>648</v>
      </c>
      <c r="E347" s="114" t="s">
        <v>51</v>
      </c>
      <c r="F347" s="70" t="s">
        <v>52</v>
      </c>
      <c r="G347" s="104" t="s">
        <v>53</v>
      </c>
      <c r="H347" s="114" t="s">
        <v>53</v>
      </c>
      <c r="I347" s="114" t="s">
        <v>54</v>
      </c>
      <c r="J347" s="114" t="s">
        <v>55</v>
      </c>
      <c r="K347" s="114" t="s">
        <v>42</v>
      </c>
      <c r="L347" s="114" t="s">
        <v>56</v>
      </c>
      <c r="M347" s="114" t="s">
        <v>44</v>
      </c>
      <c r="N347" s="114" t="s">
        <v>75</v>
      </c>
      <c r="O347" s="130">
        <v>0.1</v>
      </c>
      <c r="P347" s="114">
        <v>1</v>
      </c>
      <c r="Q347" s="114" t="s">
        <v>7</v>
      </c>
      <c r="R347" s="66" t="s">
        <v>1584</v>
      </c>
      <c r="S347" s="66" t="s">
        <v>1585</v>
      </c>
      <c r="T347" s="96">
        <v>45348</v>
      </c>
      <c r="U347" s="96">
        <v>45359</v>
      </c>
      <c r="V347" s="114" t="s">
        <v>651</v>
      </c>
      <c r="W347" s="114" t="s">
        <v>1661</v>
      </c>
      <c r="X347" s="114"/>
      <c r="Y347" s="114"/>
      <c r="Z347" s="114"/>
      <c r="AA347" s="114"/>
      <c r="AB347" s="114"/>
      <c r="AC347" s="114"/>
      <c r="AD347" s="114"/>
      <c r="AE347" s="114"/>
      <c r="AF347" s="147"/>
      <c r="AG347" s="114"/>
      <c r="AH347" s="114"/>
      <c r="AI347" s="114"/>
      <c r="AJ347" s="114" t="s">
        <v>1663</v>
      </c>
      <c r="AK347" s="113" t="s">
        <v>1652</v>
      </c>
      <c r="AL347" s="114"/>
      <c r="AM347" s="54" t="s">
        <v>1770</v>
      </c>
    </row>
    <row r="348" spans="1:39" s="2" customFormat="1" ht="75" hidden="1" customHeight="1" x14ac:dyDescent="0.25">
      <c r="A348" s="42" t="s">
        <v>1473</v>
      </c>
      <c r="B348" s="155">
        <f t="shared" si="12"/>
        <v>5</v>
      </c>
      <c r="C348" s="155" t="s">
        <v>1594</v>
      </c>
      <c r="D348" s="42" t="s">
        <v>648</v>
      </c>
      <c r="E348" s="114" t="s">
        <v>51</v>
      </c>
      <c r="F348" s="70" t="s">
        <v>52</v>
      </c>
      <c r="G348" s="104" t="s">
        <v>53</v>
      </c>
      <c r="H348" s="114" t="s">
        <v>53</v>
      </c>
      <c r="I348" s="114" t="s">
        <v>54</v>
      </c>
      <c r="J348" s="114" t="s">
        <v>55</v>
      </c>
      <c r="K348" s="114" t="s">
        <v>42</v>
      </c>
      <c r="L348" s="114" t="s">
        <v>56</v>
      </c>
      <c r="M348" s="114" t="s">
        <v>44</v>
      </c>
      <c r="N348" s="114" t="s">
        <v>76</v>
      </c>
      <c r="O348" s="130">
        <v>0.35</v>
      </c>
      <c r="P348" s="114">
        <v>1</v>
      </c>
      <c r="Q348" s="114" t="s">
        <v>7</v>
      </c>
      <c r="R348" s="157" t="s">
        <v>1586</v>
      </c>
      <c r="S348" s="158" t="s">
        <v>1587</v>
      </c>
      <c r="T348" s="96">
        <v>45362</v>
      </c>
      <c r="U348" s="96">
        <v>45562</v>
      </c>
      <c r="V348" s="114" t="s">
        <v>651</v>
      </c>
      <c r="W348" s="114" t="s">
        <v>1661</v>
      </c>
      <c r="X348" s="114"/>
      <c r="Y348" s="114"/>
      <c r="Z348" s="114"/>
      <c r="AA348" s="114"/>
      <c r="AB348" s="114"/>
      <c r="AC348" s="114"/>
      <c r="AD348" s="114"/>
      <c r="AE348" s="114"/>
      <c r="AF348" s="147"/>
      <c r="AG348" s="114"/>
      <c r="AH348" s="114"/>
      <c r="AI348" s="114"/>
      <c r="AJ348" s="114" t="s">
        <v>1663</v>
      </c>
      <c r="AK348" s="114"/>
      <c r="AL348" s="114"/>
      <c r="AM348" s="54" t="s">
        <v>1678</v>
      </c>
    </row>
    <row r="349" spans="1:39" s="2" customFormat="1" ht="75" hidden="1" customHeight="1" x14ac:dyDescent="0.25">
      <c r="A349" s="42" t="s">
        <v>1473</v>
      </c>
      <c r="B349" s="155">
        <f t="shared" si="12"/>
        <v>6</v>
      </c>
      <c r="C349" s="155" t="s">
        <v>1594</v>
      </c>
      <c r="D349" s="42" t="s">
        <v>648</v>
      </c>
      <c r="E349" s="114" t="s">
        <v>51</v>
      </c>
      <c r="F349" s="70" t="s">
        <v>52</v>
      </c>
      <c r="G349" s="104" t="s">
        <v>53</v>
      </c>
      <c r="H349" s="114" t="s">
        <v>53</v>
      </c>
      <c r="I349" s="114" t="s">
        <v>54</v>
      </c>
      <c r="J349" s="114" t="s">
        <v>55</v>
      </c>
      <c r="K349" s="114" t="s">
        <v>42</v>
      </c>
      <c r="L349" s="114" t="s">
        <v>56</v>
      </c>
      <c r="M349" s="114" t="s">
        <v>44</v>
      </c>
      <c r="N349" s="120" t="s">
        <v>520</v>
      </c>
      <c r="O349" s="130">
        <v>0.2</v>
      </c>
      <c r="P349" s="114">
        <v>1</v>
      </c>
      <c r="Q349" s="114" t="s">
        <v>7</v>
      </c>
      <c r="R349" s="66" t="s">
        <v>1588</v>
      </c>
      <c r="S349" s="66" t="s">
        <v>1589</v>
      </c>
      <c r="T349" s="96">
        <v>45537</v>
      </c>
      <c r="U349" s="96">
        <v>45596</v>
      </c>
      <c r="V349" s="114" t="s">
        <v>651</v>
      </c>
      <c r="W349" s="114" t="s">
        <v>1661</v>
      </c>
      <c r="X349" s="114"/>
      <c r="Y349" s="114"/>
      <c r="Z349" s="114"/>
      <c r="AA349" s="114"/>
      <c r="AB349" s="114"/>
      <c r="AC349" s="114"/>
      <c r="AD349" s="114"/>
      <c r="AE349" s="119" t="s">
        <v>521</v>
      </c>
      <c r="AF349" s="147" t="s">
        <v>514</v>
      </c>
      <c r="AG349" s="114"/>
      <c r="AH349" s="114"/>
      <c r="AI349" s="114"/>
      <c r="AJ349" s="114" t="s">
        <v>1663</v>
      </c>
      <c r="AK349" s="114"/>
      <c r="AL349" s="114"/>
      <c r="AM349" s="54" t="s">
        <v>1771</v>
      </c>
    </row>
    <row r="350" spans="1:39" s="2" customFormat="1" ht="75" hidden="1" customHeight="1" x14ac:dyDescent="0.25">
      <c r="A350" s="42" t="s">
        <v>1473</v>
      </c>
      <c r="B350" s="155">
        <f t="shared" si="12"/>
        <v>7</v>
      </c>
      <c r="C350" s="155" t="s">
        <v>1594</v>
      </c>
      <c r="D350" s="42" t="s">
        <v>648</v>
      </c>
      <c r="E350" s="114" t="s">
        <v>51</v>
      </c>
      <c r="F350" s="70" t="s">
        <v>52</v>
      </c>
      <c r="G350" s="104" t="s">
        <v>53</v>
      </c>
      <c r="H350" s="114" t="s">
        <v>53</v>
      </c>
      <c r="I350" s="114" t="s">
        <v>54</v>
      </c>
      <c r="J350" s="114" t="s">
        <v>55</v>
      </c>
      <c r="K350" s="114" t="s">
        <v>42</v>
      </c>
      <c r="L350" s="114" t="s">
        <v>56</v>
      </c>
      <c r="M350" s="114" t="s">
        <v>44</v>
      </c>
      <c r="N350" s="114" t="s">
        <v>78</v>
      </c>
      <c r="O350" s="130">
        <v>0.05</v>
      </c>
      <c r="P350" s="114">
        <v>3</v>
      </c>
      <c r="Q350" s="114" t="s">
        <v>7</v>
      </c>
      <c r="R350" s="67" t="s">
        <v>1590</v>
      </c>
      <c r="S350" s="66" t="s">
        <v>1591</v>
      </c>
      <c r="T350" s="96">
        <v>45600</v>
      </c>
      <c r="U350" s="96">
        <v>45618</v>
      </c>
      <c r="V350" s="114" t="s">
        <v>651</v>
      </c>
      <c r="W350" s="114" t="s">
        <v>1661</v>
      </c>
      <c r="X350" s="114"/>
      <c r="Y350" s="114"/>
      <c r="Z350" s="114"/>
      <c r="AA350" s="114"/>
      <c r="AB350" s="114"/>
      <c r="AC350" s="114"/>
      <c r="AD350" s="114"/>
      <c r="AE350" s="114"/>
      <c r="AF350" s="147"/>
      <c r="AG350" s="114"/>
      <c r="AH350" s="114"/>
      <c r="AI350" s="114"/>
      <c r="AJ350" s="114"/>
      <c r="AK350" s="114"/>
      <c r="AL350" s="114"/>
      <c r="AM350" s="54" t="s">
        <v>1674</v>
      </c>
    </row>
    <row r="351" spans="1:39" s="2" customFormat="1" ht="75" hidden="1" customHeight="1" x14ac:dyDescent="0.25">
      <c r="A351" s="42" t="s">
        <v>1473</v>
      </c>
      <c r="B351" s="155">
        <f t="shared" si="12"/>
        <v>8</v>
      </c>
      <c r="C351" s="155" t="s">
        <v>1594</v>
      </c>
      <c r="D351" s="42" t="s">
        <v>648</v>
      </c>
      <c r="E351" s="114" t="s">
        <v>51</v>
      </c>
      <c r="F351" s="70" t="s">
        <v>52</v>
      </c>
      <c r="G351" s="104" t="s">
        <v>53</v>
      </c>
      <c r="H351" s="114" t="s">
        <v>53</v>
      </c>
      <c r="I351" s="114" t="s">
        <v>54</v>
      </c>
      <c r="J351" s="114" t="s">
        <v>55</v>
      </c>
      <c r="K351" s="114" t="s">
        <v>42</v>
      </c>
      <c r="L351" s="114" t="s">
        <v>56</v>
      </c>
      <c r="M351" s="114" t="s">
        <v>44</v>
      </c>
      <c r="N351" s="114" t="s">
        <v>79</v>
      </c>
      <c r="O351" s="130">
        <v>0.05</v>
      </c>
      <c r="P351" s="114">
        <v>2</v>
      </c>
      <c r="Q351" s="114" t="s">
        <v>7</v>
      </c>
      <c r="R351" s="66" t="s">
        <v>1592</v>
      </c>
      <c r="S351" s="66" t="s">
        <v>1593</v>
      </c>
      <c r="T351" s="96">
        <v>45614</v>
      </c>
      <c r="U351" s="96">
        <v>45625</v>
      </c>
      <c r="V351" s="114" t="s">
        <v>651</v>
      </c>
      <c r="W351" s="114" t="s">
        <v>1661</v>
      </c>
      <c r="X351" s="114"/>
      <c r="Y351" s="114"/>
      <c r="Z351" s="114"/>
      <c r="AA351" s="114"/>
      <c r="AB351" s="114"/>
      <c r="AC351" s="114"/>
      <c r="AD351" s="114"/>
      <c r="AE351" s="114"/>
      <c r="AF351" s="147"/>
      <c r="AG351" s="114"/>
      <c r="AH351" s="114"/>
      <c r="AI351" s="114"/>
      <c r="AJ351" s="114"/>
      <c r="AK351" s="113" t="s">
        <v>1652</v>
      </c>
      <c r="AL351" s="114"/>
      <c r="AM351" s="54" t="s">
        <v>1772</v>
      </c>
    </row>
    <row r="352" spans="1:39" s="2" customFormat="1" ht="75" hidden="1" customHeight="1" x14ac:dyDescent="0.25">
      <c r="A352" s="55" t="s">
        <v>1473</v>
      </c>
      <c r="B352" s="181">
        <f t="shared" si="12"/>
        <v>9</v>
      </c>
      <c r="C352" s="181" t="s">
        <v>1594</v>
      </c>
      <c r="D352" s="55" t="s">
        <v>648</v>
      </c>
      <c r="E352" s="167" t="s">
        <v>36</v>
      </c>
      <c r="F352" s="167" t="s">
        <v>37</v>
      </c>
      <c r="G352" s="167" t="s">
        <v>65</v>
      </c>
      <c r="H352" s="167" t="s">
        <v>66</v>
      </c>
      <c r="I352" s="167" t="s">
        <v>67</v>
      </c>
      <c r="J352" s="167" t="s">
        <v>80</v>
      </c>
      <c r="K352" s="167" t="s">
        <v>42</v>
      </c>
      <c r="L352" s="167" t="s">
        <v>515</v>
      </c>
      <c r="M352" s="167" t="s">
        <v>652</v>
      </c>
      <c r="N352" s="167" t="s">
        <v>653</v>
      </c>
      <c r="O352" s="172">
        <v>0.05</v>
      </c>
      <c r="P352" s="167">
        <v>1</v>
      </c>
      <c r="Q352" s="167" t="s">
        <v>7</v>
      </c>
      <c r="R352" s="170" t="s">
        <v>654</v>
      </c>
      <c r="S352" s="165" t="s">
        <v>1266</v>
      </c>
      <c r="T352" s="169">
        <v>45443</v>
      </c>
      <c r="U352" s="169">
        <v>45596</v>
      </c>
      <c r="V352" s="167" t="s">
        <v>655</v>
      </c>
      <c r="W352" s="114"/>
      <c r="X352" s="114"/>
      <c r="Y352" s="114"/>
      <c r="Z352" s="114"/>
      <c r="AA352" s="114"/>
      <c r="AB352" s="114"/>
      <c r="AC352" s="114"/>
      <c r="AD352" s="114"/>
      <c r="AE352" s="114"/>
      <c r="AF352" s="147"/>
      <c r="AG352" s="114"/>
      <c r="AH352" s="114"/>
      <c r="AI352" s="114" t="s">
        <v>540</v>
      </c>
      <c r="AJ352" s="114" t="s">
        <v>1663</v>
      </c>
      <c r="AK352" s="114"/>
      <c r="AL352" s="114"/>
      <c r="AM352" s="54" t="s">
        <v>1743</v>
      </c>
    </row>
    <row r="353" spans="1:39" s="2" customFormat="1" ht="75" hidden="1" customHeight="1" x14ac:dyDescent="0.25">
      <c r="A353" s="42" t="s">
        <v>1473</v>
      </c>
      <c r="B353" s="155">
        <f t="shared" si="12"/>
        <v>10</v>
      </c>
      <c r="C353" s="155" t="s">
        <v>1594</v>
      </c>
      <c r="D353" s="42" t="s">
        <v>648</v>
      </c>
      <c r="E353" s="114" t="s">
        <v>51</v>
      </c>
      <c r="F353" s="70" t="s">
        <v>52</v>
      </c>
      <c r="G353" s="104" t="s">
        <v>53</v>
      </c>
      <c r="H353" s="114" t="s">
        <v>53</v>
      </c>
      <c r="I353" s="114" t="s">
        <v>54</v>
      </c>
      <c r="J353" s="114" t="s">
        <v>55</v>
      </c>
      <c r="K353" s="114" t="s">
        <v>42</v>
      </c>
      <c r="L353" s="114" t="s">
        <v>56</v>
      </c>
      <c r="M353" s="114" t="s">
        <v>44</v>
      </c>
      <c r="N353" s="114" t="s">
        <v>530</v>
      </c>
      <c r="O353" s="130">
        <v>0.33</v>
      </c>
      <c r="P353" s="114">
        <v>2</v>
      </c>
      <c r="Q353" s="114" t="s">
        <v>7</v>
      </c>
      <c r="R353" s="66" t="s">
        <v>1579</v>
      </c>
      <c r="S353" s="66" t="s">
        <v>1635</v>
      </c>
      <c r="T353" s="96">
        <v>45446</v>
      </c>
      <c r="U353" s="96">
        <v>45471</v>
      </c>
      <c r="V353" s="114" t="s">
        <v>655</v>
      </c>
      <c r="W353" s="114" t="s">
        <v>1661</v>
      </c>
      <c r="X353" s="114"/>
      <c r="Y353" s="114"/>
      <c r="Z353" s="114"/>
      <c r="AA353" s="114"/>
      <c r="AB353" s="114"/>
      <c r="AC353" s="114"/>
      <c r="AD353" s="114"/>
      <c r="AE353" s="114"/>
      <c r="AF353" s="147"/>
      <c r="AG353" s="114"/>
      <c r="AH353" s="114"/>
      <c r="AI353" s="114"/>
      <c r="AJ353" s="114"/>
      <c r="AK353" s="114"/>
      <c r="AL353" s="114"/>
      <c r="AM353" s="54" t="s">
        <v>1674</v>
      </c>
    </row>
    <row r="354" spans="1:39" s="2" customFormat="1" ht="75" hidden="1" customHeight="1" x14ac:dyDescent="0.25">
      <c r="A354" s="42" t="s">
        <v>1473</v>
      </c>
      <c r="B354" s="155">
        <f t="shared" si="12"/>
        <v>11</v>
      </c>
      <c r="C354" s="155" t="s">
        <v>1594</v>
      </c>
      <c r="D354" s="42" t="s">
        <v>648</v>
      </c>
      <c r="E354" s="114" t="s">
        <v>51</v>
      </c>
      <c r="F354" s="70" t="s">
        <v>52</v>
      </c>
      <c r="G354" s="104" t="s">
        <v>53</v>
      </c>
      <c r="H354" s="114" t="s">
        <v>53</v>
      </c>
      <c r="I354" s="114" t="s">
        <v>54</v>
      </c>
      <c r="J354" s="114" t="s">
        <v>55</v>
      </c>
      <c r="K354" s="114" t="s">
        <v>42</v>
      </c>
      <c r="L354" s="114" t="s">
        <v>56</v>
      </c>
      <c r="M354" s="114" t="s">
        <v>44</v>
      </c>
      <c r="N354" s="120" t="s">
        <v>1728</v>
      </c>
      <c r="O354" s="130">
        <v>0.34</v>
      </c>
      <c r="P354" s="114">
        <v>2</v>
      </c>
      <c r="Q354" s="114" t="s">
        <v>7</v>
      </c>
      <c r="R354" s="156" t="s">
        <v>1595</v>
      </c>
      <c r="S354" s="156" t="s">
        <v>1596</v>
      </c>
      <c r="T354" s="96">
        <v>45474</v>
      </c>
      <c r="U354" s="96">
        <v>45562</v>
      </c>
      <c r="V354" s="114" t="s">
        <v>655</v>
      </c>
      <c r="W354" s="114" t="s">
        <v>1661</v>
      </c>
      <c r="X354" s="114"/>
      <c r="Y354" s="114"/>
      <c r="Z354" s="114"/>
      <c r="AA354" s="114"/>
      <c r="AB354" s="114"/>
      <c r="AC354" s="114"/>
      <c r="AD354" s="114"/>
      <c r="AE354" s="119" t="s">
        <v>519</v>
      </c>
      <c r="AF354" s="147" t="s">
        <v>514</v>
      </c>
      <c r="AG354" s="114"/>
      <c r="AH354" s="114"/>
      <c r="AI354" s="114"/>
      <c r="AJ354" s="114"/>
      <c r="AK354" s="114"/>
      <c r="AL354" s="114"/>
      <c r="AM354" s="54" t="s">
        <v>1769</v>
      </c>
    </row>
    <row r="355" spans="1:39" s="2" customFormat="1" ht="75" hidden="1" customHeight="1" x14ac:dyDescent="0.25">
      <c r="A355" s="42" t="s">
        <v>1473</v>
      </c>
      <c r="B355" s="155">
        <f t="shared" si="12"/>
        <v>12</v>
      </c>
      <c r="C355" s="155" t="s">
        <v>1594</v>
      </c>
      <c r="D355" s="42" t="s">
        <v>648</v>
      </c>
      <c r="E355" s="114" t="s">
        <v>51</v>
      </c>
      <c r="F355" s="70" t="s">
        <v>52</v>
      </c>
      <c r="G355" s="104" t="s">
        <v>53</v>
      </c>
      <c r="H355" s="114" t="s">
        <v>53</v>
      </c>
      <c r="I355" s="114" t="s">
        <v>54</v>
      </c>
      <c r="J355" s="114" t="s">
        <v>55</v>
      </c>
      <c r="K355" s="114" t="s">
        <v>42</v>
      </c>
      <c r="L355" s="114" t="s">
        <v>56</v>
      </c>
      <c r="M355" s="114" t="s">
        <v>44</v>
      </c>
      <c r="N355" s="114" t="s">
        <v>75</v>
      </c>
      <c r="O355" s="130">
        <v>0.33</v>
      </c>
      <c r="P355" s="114">
        <v>1</v>
      </c>
      <c r="Q355" s="114" t="s">
        <v>7</v>
      </c>
      <c r="R355" s="66" t="s">
        <v>1584</v>
      </c>
      <c r="S355" s="66" t="s">
        <v>1585</v>
      </c>
      <c r="T355" s="96">
        <v>45565</v>
      </c>
      <c r="U355" s="96">
        <v>45596</v>
      </c>
      <c r="V355" s="114" t="s">
        <v>656</v>
      </c>
      <c r="W355" s="114" t="s">
        <v>1661</v>
      </c>
      <c r="X355" s="114"/>
      <c r="Y355" s="114"/>
      <c r="Z355" s="114"/>
      <c r="AA355" s="114"/>
      <c r="AB355" s="114"/>
      <c r="AC355" s="114"/>
      <c r="AD355" s="114"/>
      <c r="AE355" s="114"/>
      <c r="AF355" s="147"/>
      <c r="AG355" s="114"/>
      <c r="AH355" s="114"/>
      <c r="AI355" s="114"/>
      <c r="AJ355" s="114" t="s">
        <v>1663</v>
      </c>
      <c r="AK355" s="114"/>
      <c r="AL355" s="114"/>
      <c r="AM355" s="54" t="s">
        <v>1678</v>
      </c>
    </row>
    <row r="356" spans="1:39" s="2" customFormat="1" ht="75" hidden="1" customHeight="1" x14ac:dyDescent="0.25">
      <c r="A356" s="55" t="s">
        <v>1473</v>
      </c>
      <c r="B356" s="181">
        <f t="shared" si="12"/>
        <v>13</v>
      </c>
      <c r="C356" s="181"/>
      <c r="D356" s="55" t="s">
        <v>648</v>
      </c>
      <c r="E356" s="167" t="s">
        <v>36</v>
      </c>
      <c r="F356" s="167" t="s">
        <v>37</v>
      </c>
      <c r="G356" s="167" t="s">
        <v>65</v>
      </c>
      <c r="H356" s="167" t="s">
        <v>66</v>
      </c>
      <c r="I356" s="167" t="s">
        <v>67</v>
      </c>
      <c r="J356" s="167" t="s">
        <v>68</v>
      </c>
      <c r="K356" s="167" t="s">
        <v>42</v>
      </c>
      <c r="L356" s="167" t="s">
        <v>515</v>
      </c>
      <c r="M356" s="167" t="s">
        <v>652</v>
      </c>
      <c r="N356" s="167" t="s">
        <v>657</v>
      </c>
      <c r="O356" s="172">
        <v>0.4</v>
      </c>
      <c r="P356" s="167">
        <v>1</v>
      </c>
      <c r="Q356" s="167" t="s">
        <v>7</v>
      </c>
      <c r="R356" s="170" t="s">
        <v>658</v>
      </c>
      <c r="S356" s="165" t="s">
        <v>1267</v>
      </c>
      <c r="T356" s="169">
        <v>45352</v>
      </c>
      <c r="U356" s="169">
        <v>45625</v>
      </c>
      <c r="V356" s="167" t="s">
        <v>655</v>
      </c>
      <c r="W356" s="114"/>
      <c r="X356" s="114"/>
      <c r="Y356" s="114"/>
      <c r="Z356" s="114"/>
      <c r="AA356" s="114"/>
      <c r="AB356" s="114"/>
      <c r="AC356" s="114"/>
      <c r="AD356" s="114"/>
      <c r="AE356" s="114"/>
      <c r="AF356" s="147"/>
      <c r="AG356" s="114"/>
      <c r="AH356" s="114"/>
      <c r="AI356" s="114" t="s">
        <v>540</v>
      </c>
      <c r="AJ356" s="114" t="s">
        <v>1663</v>
      </c>
      <c r="AK356" s="114"/>
      <c r="AL356" s="114"/>
      <c r="AM356" s="54" t="s">
        <v>1743</v>
      </c>
    </row>
    <row r="357" spans="1:39" s="2" customFormat="1" ht="75" hidden="1" customHeight="1" x14ac:dyDescent="0.25">
      <c r="A357" s="42" t="s">
        <v>1473</v>
      </c>
      <c r="B357" s="155">
        <f t="shared" si="12"/>
        <v>14</v>
      </c>
      <c r="C357" s="155"/>
      <c r="D357" s="42" t="s">
        <v>648</v>
      </c>
      <c r="E357" s="114" t="s">
        <v>51</v>
      </c>
      <c r="F357" s="70" t="s">
        <v>52</v>
      </c>
      <c r="G357" s="104" t="s">
        <v>53</v>
      </c>
      <c r="H357" s="114" t="s">
        <v>53</v>
      </c>
      <c r="I357" s="114" t="s">
        <v>54</v>
      </c>
      <c r="J357" s="114" t="s">
        <v>55</v>
      </c>
      <c r="K357" s="114" t="s">
        <v>42</v>
      </c>
      <c r="L357" s="114" t="s">
        <v>56</v>
      </c>
      <c r="M357" s="114" t="s">
        <v>44</v>
      </c>
      <c r="N357" s="114" t="s">
        <v>530</v>
      </c>
      <c r="O357" s="130">
        <v>0.1</v>
      </c>
      <c r="P357" s="114">
        <v>2</v>
      </c>
      <c r="Q357" s="114" t="s">
        <v>7</v>
      </c>
      <c r="R357" s="66" t="s">
        <v>1579</v>
      </c>
      <c r="S357" s="66" t="s">
        <v>1635</v>
      </c>
      <c r="T357" s="96">
        <v>45352</v>
      </c>
      <c r="U357" s="96">
        <v>45359</v>
      </c>
      <c r="V357" s="114" t="s">
        <v>655</v>
      </c>
      <c r="W357" s="114" t="s">
        <v>1661</v>
      </c>
      <c r="X357" s="114"/>
      <c r="Y357" s="114"/>
      <c r="Z357" s="114"/>
      <c r="AA357" s="114"/>
      <c r="AB357" s="114"/>
      <c r="AC357" s="114"/>
      <c r="AD357" s="114"/>
      <c r="AE357" s="114"/>
      <c r="AF357" s="147"/>
      <c r="AG357" s="114"/>
      <c r="AH357" s="114"/>
      <c r="AI357" s="114"/>
      <c r="AJ357" s="114"/>
      <c r="AK357" s="113" t="s">
        <v>1773</v>
      </c>
      <c r="AL357" s="114"/>
      <c r="AM357" s="54" t="s">
        <v>1774</v>
      </c>
    </row>
    <row r="358" spans="1:39" s="2" customFormat="1" ht="75" hidden="1" customHeight="1" x14ac:dyDescent="0.25">
      <c r="A358" s="42" t="s">
        <v>1473</v>
      </c>
      <c r="B358" s="155">
        <f t="shared" si="12"/>
        <v>15</v>
      </c>
      <c r="C358" s="155" t="s">
        <v>1594</v>
      </c>
      <c r="D358" s="42" t="s">
        <v>648</v>
      </c>
      <c r="E358" s="114" t="s">
        <v>51</v>
      </c>
      <c r="F358" s="70" t="s">
        <v>52</v>
      </c>
      <c r="G358" s="104" t="s">
        <v>53</v>
      </c>
      <c r="H358" s="114" t="s">
        <v>53</v>
      </c>
      <c r="I358" s="114" t="s">
        <v>54</v>
      </c>
      <c r="J358" s="114" t="s">
        <v>55</v>
      </c>
      <c r="K358" s="114" t="s">
        <v>42</v>
      </c>
      <c r="L358" s="114" t="s">
        <v>56</v>
      </c>
      <c r="M358" s="114" t="s">
        <v>44</v>
      </c>
      <c r="N358" s="120" t="s">
        <v>1728</v>
      </c>
      <c r="O358" s="130">
        <v>0.3</v>
      </c>
      <c r="P358" s="114">
        <v>2</v>
      </c>
      <c r="Q358" s="114" t="s">
        <v>7</v>
      </c>
      <c r="R358" s="156" t="s">
        <v>1595</v>
      </c>
      <c r="S358" s="156" t="s">
        <v>1596</v>
      </c>
      <c r="T358" s="96">
        <v>45362</v>
      </c>
      <c r="U358" s="96">
        <v>45380</v>
      </c>
      <c r="V358" s="114" t="s">
        <v>655</v>
      </c>
      <c r="W358" s="114" t="s">
        <v>1661</v>
      </c>
      <c r="X358" s="114"/>
      <c r="Y358" s="114"/>
      <c r="Z358" s="114"/>
      <c r="AA358" s="114"/>
      <c r="AB358" s="114"/>
      <c r="AC358" s="114"/>
      <c r="AD358" s="114"/>
      <c r="AE358" s="119" t="s">
        <v>519</v>
      </c>
      <c r="AF358" s="147" t="s">
        <v>514</v>
      </c>
      <c r="AG358" s="114"/>
      <c r="AH358" s="114"/>
      <c r="AI358" s="114"/>
      <c r="AJ358" s="114"/>
      <c r="AK358" s="114"/>
      <c r="AL358" s="114"/>
      <c r="AM358" s="54" t="s">
        <v>1769</v>
      </c>
    </row>
    <row r="359" spans="1:39" s="2" customFormat="1" ht="75" hidden="1" customHeight="1" x14ac:dyDescent="0.25">
      <c r="A359" s="42" t="s">
        <v>1473</v>
      </c>
      <c r="B359" s="155">
        <f t="shared" si="12"/>
        <v>16</v>
      </c>
      <c r="C359" s="155"/>
      <c r="D359" s="42" t="s">
        <v>648</v>
      </c>
      <c r="E359" s="114" t="s">
        <v>51</v>
      </c>
      <c r="F359" s="70" t="s">
        <v>52</v>
      </c>
      <c r="G359" s="104" t="s">
        <v>53</v>
      </c>
      <c r="H359" s="114" t="s">
        <v>53</v>
      </c>
      <c r="I359" s="114" t="s">
        <v>54</v>
      </c>
      <c r="J359" s="114" t="s">
        <v>55</v>
      </c>
      <c r="K359" s="114" t="s">
        <v>42</v>
      </c>
      <c r="L359" s="114" t="s">
        <v>56</v>
      </c>
      <c r="M359" s="114" t="s">
        <v>44</v>
      </c>
      <c r="N359" s="114" t="s">
        <v>75</v>
      </c>
      <c r="O359" s="130">
        <v>0.1</v>
      </c>
      <c r="P359" s="114">
        <v>1</v>
      </c>
      <c r="Q359" s="114" t="s">
        <v>7</v>
      </c>
      <c r="R359" s="66" t="s">
        <v>1584</v>
      </c>
      <c r="S359" s="66" t="s">
        <v>1585</v>
      </c>
      <c r="T359" s="96">
        <v>45376</v>
      </c>
      <c r="U359" s="96">
        <v>45387</v>
      </c>
      <c r="V359" s="114" t="s">
        <v>655</v>
      </c>
      <c r="W359" s="114" t="s">
        <v>1661</v>
      </c>
      <c r="X359" s="114"/>
      <c r="Y359" s="114"/>
      <c r="Z359" s="114"/>
      <c r="AA359" s="114"/>
      <c r="AB359" s="114"/>
      <c r="AC359" s="114"/>
      <c r="AD359" s="114"/>
      <c r="AE359" s="114"/>
      <c r="AF359" s="147"/>
      <c r="AG359" s="114"/>
      <c r="AH359" s="114"/>
      <c r="AI359" s="114"/>
      <c r="AJ359" s="114" t="s">
        <v>1663</v>
      </c>
      <c r="AK359" s="113" t="s">
        <v>1652</v>
      </c>
      <c r="AL359" s="114"/>
      <c r="AM359" s="54" t="s">
        <v>1770</v>
      </c>
    </row>
    <row r="360" spans="1:39" s="2" customFormat="1" ht="75" hidden="1" customHeight="1" x14ac:dyDescent="0.25">
      <c r="A360" s="42" t="s">
        <v>1473</v>
      </c>
      <c r="B360" s="155">
        <f t="shared" si="12"/>
        <v>17</v>
      </c>
      <c r="C360" s="155" t="s">
        <v>1594</v>
      </c>
      <c r="D360" s="42" t="s">
        <v>648</v>
      </c>
      <c r="E360" s="114" t="s">
        <v>51</v>
      </c>
      <c r="F360" s="70" t="s">
        <v>52</v>
      </c>
      <c r="G360" s="104" t="s">
        <v>53</v>
      </c>
      <c r="H360" s="114" t="s">
        <v>53</v>
      </c>
      <c r="I360" s="114" t="s">
        <v>54</v>
      </c>
      <c r="J360" s="114" t="s">
        <v>55</v>
      </c>
      <c r="K360" s="114" t="s">
        <v>42</v>
      </c>
      <c r="L360" s="114" t="s">
        <v>56</v>
      </c>
      <c r="M360" s="114" t="s">
        <v>44</v>
      </c>
      <c r="N360" s="114" t="s">
        <v>76</v>
      </c>
      <c r="O360" s="130">
        <v>0.3</v>
      </c>
      <c r="P360" s="114">
        <v>1</v>
      </c>
      <c r="Q360" s="114" t="s">
        <v>7</v>
      </c>
      <c r="R360" s="157" t="s">
        <v>1586</v>
      </c>
      <c r="S360" s="158" t="s">
        <v>1587</v>
      </c>
      <c r="T360" s="96">
        <v>45390</v>
      </c>
      <c r="U360" s="96">
        <v>45596</v>
      </c>
      <c r="V360" s="114" t="s">
        <v>655</v>
      </c>
      <c r="W360" s="114" t="s">
        <v>1661</v>
      </c>
      <c r="X360" s="114"/>
      <c r="Y360" s="114"/>
      <c r="Z360" s="114"/>
      <c r="AA360" s="114"/>
      <c r="AB360" s="114"/>
      <c r="AC360" s="114"/>
      <c r="AD360" s="114"/>
      <c r="AE360" s="114"/>
      <c r="AF360" s="147"/>
      <c r="AG360" s="114"/>
      <c r="AH360" s="114"/>
      <c r="AI360" s="114"/>
      <c r="AJ360" s="114" t="s">
        <v>1663</v>
      </c>
      <c r="AK360" s="114"/>
      <c r="AL360" s="114"/>
      <c r="AM360" s="54" t="s">
        <v>1678</v>
      </c>
    </row>
    <row r="361" spans="1:39" s="2" customFormat="1" ht="75" hidden="1" customHeight="1" x14ac:dyDescent="0.25">
      <c r="A361" s="42" t="s">
        <v>1473</v>
      </c>
      <c r="B361" s="155">
        <f t="shared" si="12"/>
        <v>18</v>
      </c>
      <c r="C361" s="155"/>
      <c r="D361" s="42" t="s">
        <v>648</v>
      </c>
      <c r="E361" s="114" t="s">
        <v>51</v>
      </c>
      <c r="F361" s="70" t="s">
        <v>52</v>
      </c>
      <c r="G361" s="104" t="s">
        <v>53</v>
      </c>
      <c r="H361" s="77" t="s">
        <v>53</v>
      </c>
      <c r="I361" s="78" t="s">
        <v>54</v>
      </c>
      <c r="J361" s="77" t="s">
        <v>55</v>
      </c>
      <c r="K361" s="76" t="s">
        <v>42</v>
      </c>
      <c r="L361" s="76" t="s">
        <v>56</v>
      </c>
      <c r="M361" s="77" t="s">
        <v>44</v>
      </c>
      <c r="N361" s="120" t="s">
        <v>520</v>
      </c>
      <c r="O361" s="130">
        <v>0.2</v>
      </c>
      <c r="P361" s="114">
        <v>1</v>
      </c>
      <c r="Q361" s="114" t="s">
        <v>7</v>
      </c>
      <c r="R361" s="66" t="s">
        <v>1588</v>
      </c>
      <c r="S361" s="66" t="s">
        <v>1589</v>
      </c>
      <c r="T361" s="96">
        <v>45566</v>
      </c>
      <c r="U361" s="96">
        <v>45625</v>
      </c>
      <c r="V361" s="114" t="s">
        <v>655</v>
      </c>
      <c r="W361" s="114" t="s">
        <v>1661</v>
      </c>
      <c r="X361" s="114"/>
      <c r="Y361" s="114" t="s">
        <v>1680</v>
      </c>
      <c r="Z361" s="114" t="s">
        <v>1775</v>
      </c>
      <c r="AA361" s="114" t="s">
        <v>660</v>
      </c>
      <c r="AB361" s="114" t="s">
        <v>1686</v>
      </c>
      <c r="AC361" s="114" t="s">
        <v>1776</v>
      </c>
      <c r="AD361" s="114" t="s">
        <v>661</v>
      </c>
      <c r="AE361" s="119" t="s">
        <v>521</v>
      </c>
      <c r="AF361" s="147" t="s">
        <v>514</v>
      </c>
      <c r="AG361" s="114"/>
      <c r="AH361" s="114"/>
      <c r="AI361" s="114"/>
      <c r="AJ361" s="114" t="s">
        <v>1663</v>
      </c>
      <c r="AK361" s="114"/>
      <c r="AL361" s="114"/>
      <c r="AM361" s="54" t="s">
        <v>1777</v>
      </c>
    </row>
    <row r="362" spans="1:39" s="2" customFormat="1" ht="75" hidden="1" customHeight="1" x14ac:dyDescent="0.25">
      <c r="A362" s="55" t="s">
        <v>1473</v>
      </c>
      <c r="B362" s="181">
        <f t="shared" si="12"/>
        <v>19</v>
      </c>
      <c r="C362" s="181"/>
      <c r="D362" s="55" t="s">
        <v>648</v>
      </c>
      <c r="E362" s="167" t="s">
        <v>36</v>
      </c>
      <c r="F362" s="167" t="s">
        <v>37</v>
      </c>
      <c r="G362" s="167" t="s">
        <v>93</v>
      </c>
      <c r="H362" s="167" t="s">
        <v>94</v>
      </c>
      <c r="I362" s="167" t="s">
        <v>67</v>
      </c>
      <c r="J362" s="167" t="s">
        <v>68</v>
      </c>
      <c r="K362" s="167" t="s">
        <v>42</v>
      </c>
      <c r="L362" s="167" t="s">
        <v>515</v>
      </c>
      <c r="M362" s="167" t="s">
        <v>652</v>
      </c>
      <c r="N362" s="167" t="s">
        <v>662</v>
      </c>
      <c r="O362" s="172">
        <v>0.15</v>
      </c>
      <c r="P362" s="167">
        <v>1</v>
      </c>
      <c r="Q362" s="167" t="s">
        <v>7</v>
      </c>
      <c r="R362" s="170" t="s">
        <v>663</v>
      </c>
      <c r="S362" s="165" t="s">
        <v>1268</v>
      </c>
      <c r="T362" s="169">
        <v>45323</v>
      </c>
      <c r="U362" s="169">
        <v>45565</v>
      </c>
      <c r="V362" s="167" t="s">
        <v>664</v>
      </c>
      <c r="W362" s="114"/>
      <c r="X362" s="114"/>
      <c r="Y362" s="114"/>
      <c r="Z362" s="114"/>
      <c r="AA362" s="114"/>
      <c r="AB362" s="114"/>
      <c r="AC362" s="114"/>
      <c r="AD362" s="114"/>
      <c r="AE362" s="114"/>
      <c r="AF362" s="147"/>
      <c r="AG362" s="114"/>
      <c r="AH362" s="114"/>
      <c r="AI362" s="114" t="s">
        <v>540</v>
      </c>
      <c r="AJ362" s="114" t="s">
        <v>1663</v>
      </c>
      <c r="AK362" s="114"/>
      <c r="AL362" s="114"/>
      <c r="AM362" s="54" t="s">
        <v>1743</v>
      </c>
    </row>
    <row r="363" spans="1:39" s="2" customFormat="1" ht="75" hidden="1" customHeight="1" x14ac:dyDescent="0.25">
      <c r="A363" s="42" t="s">
        <v>1473</v>
      </c>
      <c r="B363" s="155">
        <f t="shared" si="12"/>
        <v>20</v>
      </c>
      <c r="C363" s="155"/>
      <c r="D363" s="42" t="s">
        <v>648</v>
      </c>
      <c r="E363" s="114" t="s">
        <v>51</v>
      </c>
      <c r="F363" s="70" t="s">
        <v>52</v>
      </c>
      <c r="G363" s="104" t="s">
        <v>53</v>
      </c>
      <c r="H363" s="114" t="s">
        <v>53</v>
      </c>
      <c r="I363" s="114" t="s">
        <v>54</v>
      </c>
      <c r="J363" s="114" t="s">
        <v>55</v>
      </c>
      <c r="K363" s="114" t="s">
        <v>42</v>
      </c>
      <c r="L363" s="114" t="s">
        <v>56</v>
      </c>
      <c r="M363" s="114" t="s">
        <v>44</v>
      </c>
      <c r="N363" s="114" t="s">
        <v>530</v>
      </c>
      <c r="O363" s="130">
        <v>0.1</v>
      </c>
      <c r="P363" s="114">
        <v>2</v>
      </c>
      <c r="Q363" s="114" t="s">
        <v>7</v>
      </c>
      <c r="R363" s="66" t="s">
        <v>1579</v>
      </c>
      <c r="S363" s="66" t="s">
        <v>1635</v>
      </c>
      <c r="T363" s="96">
        <v>45323</v>
      </c>
      <c r="U363" s="96">
        <v>45331</v>
      </c>
      <c r="V363" s="114" t="s">
        <v>664</v>
      </c>
      <c r="W363" s="114" t="s">
        <v>1661</v>
      </c>
      <c r="X363" s="114"/>
      <c r="Y363" s="114"/>
      <c r="Z363" s="114"/>
      <c r="AA363" s="114"/>
      <c r="AB363" s="114"/>
      <c r="AC363" s="114"/>
      <c r="AD363" s="114"/>
      <c r="AE363" s="114"/>
      <c r="AF363" s="147"/>
      <c r="AG363" s="114"/>
      <c r="AH363" s="114"/>
      <c r="AI363" s="114"/>
      <c r="AJ363" s="114"/>
      <c r="AK363" s="113" t="s">
        <v>1643</v>
      </c>
      <c r="AL363" s="114"/>
      <c r="AM363" s="54" t="s">
        <v>1768</v>
      </c>
    </row>
    <row r="364" spans="1:39" s="2" customFormat="1" ht="75" hidden="1" customHeight="1" x14ac:dyDescent="0.25">
      <c r="A364" s="42" t="s">
        <v>1473</v>
      </c>
      <c r="B364" s="155">
        <f t="shared" si="12"/>
        <v>21</v>
      </c>
      <c r="C364" s="155" t="s">
        <v>1594</v>
      </c>
      <c r="D364" s="42" t="s">
        <v>648</v>
      </c>
      <c r="E364" s="114" t="s">
        <v>51</v>
      </c>
      <c r="F364" s="70" t="s">
        <v>52</v>
      </c>
      <c r="G364" s="104" t="s">
        <v>53</v>
      </c>
      <c r="H364" s="114" t="s">
        <v>53</v>
      </c>
      <c r="I364" s="114" t="s">
        <v>54</v>
      </c>
      <c r="J364" s="114" t="s">
        <v>55</v>
      </c>
      <c r="K364" s="114" t="s">
        <v>42</v>
      </c>
      <c r="L364" s="114" t="s">
        <v>56</v>
      </c>
      <c r="M364" s="114" t="s">
        <v>44</v>
      </c>
      <c r="N364" s="120" t="s">
        <v>1728</v>
      </c>
      <c r="O364" s="130">
        <v>0.15</v>
      </c>
      <c r="P364" s="114">
        <v>2</v>
      </c>
      <c r="Q364" s="114" t="s">
        <v>7</v>
      </c>
      <c r="R364" s="156" t="s">
        <v>1595</v>
      </c>
      <c r="S364" s="156" t="s">
        <v>1596</v>
      </c>
      <c r="T364" s="96">
        <v>45334</v>
      </c>
      <c r="U364" s="96">
        <v>45345</v>
      </c>
      <c r="V364" s="114" t="s">
        <v>664</v>
      </c>
      <c r="W364" s="114" t="s">
        <v>1661</v>
      </c>
      <c r="X364" s="114"/>
      <c r="Y364" s="114"/>
      <c r="Z364" s="114"/>
      <c r="AA364" s="114"/>
      <c r="AB364" s="114"/>
      <c r="AC364" s="114"/>
      <c r="AD364" s="114"/>
      <c r="AE364" s="119" t="s">
        <v>519</v>
      </c>
      <c r="AF364" s="147" t="s">
        <v>514</v>
      </c>
      <c r="AG364" s="114"/>
      <c r="AH364" s="114"/>
      <c r="AI364" s="114"/>
      <c r="AJ364" s="114"/>
      <c r="AK364" s="113" t="s">
        <v>1652</v>
      </c>
      <c r="AL364" s="114"/>
      <c r="AM364" s="54" t="s">
        <v>1778</v>
      </c>
    </row>
    <row r="365" spans="1:39" s="2" customFormat="1" ht="75" hidden="1" customHeight="1" x14ac:dyDescent="0.25">
      <c r="A365" s="42" t="s">
        <v>1473</v>
      </c>
      <c r="B365" s="155">
        <f t="shared" si="12"/>
        <v>22</v>
      </c>
      <c r="C365" s="155"/>
      <c r="D365" s="42" t="s">
        <v>648</v>
      </c>
      <c r="E365" s="114" t="s">
        <v>51</v>
      </c>
      <c r="F365" s="70" t="s">
        <v>52</v>
      </c>
      <c r="G365" s="104" t="s">
        <v>53</v>
      </c>
      <c r="H365" s="114" t="s">
        <v>53</v>
      </c>
      <c r="I365" s="114" t="s">
        <v>54</v>
      </c>
      <c r="J365" s="114" t="s">
        <v>55</v>
      </c>
      <c r="K365" s="114" t="s">
        <v>42</v>
      </c>
      <c r="L365" s="114" t="s">
        <v>56</v>
      </c>
      <c r="M365" s="114" t="s">
        <v>44</v>
      </c>
      <c r="N365" s="114" t="s">
        <v>75</v>
      </c>
      <c r="O365" s="130">
        <v>0.1</v>
      </c>
      <c r="P365" s="114">
        <v>1</v>
      </c>
      <c r="Q365" s="114" t="s">
        <v>7</v>
      </c>
      <c r="R365" s="66" t="s">
        <v>1584</v>
      </c>
      <c r="S365" s="66" t="s">
        <v>1585</v>
      </c>
      <c r="T365" s="96">
        <v>45348</v>
      </c>
      <c r="U365" s="96">
        <v>45359</v>
      </c>
      <c r="V365" s="114" t="s">
        <v>664</v>
      </c>
      <c r="W365" s="114" t="s">
        <v>1661</v>
      </c>
      <c r="X365" s="114"/>
      <c r="Y365" s="114"/>
      <c r="Z365" s="114"/>
      <c r="AA365" s="114"/>
      <c r="AB365" s="114"/>
      <c r="AC365" s="114"/>
      <c r="AD365" s="114"/>
      <c r="AE365" s="114"/>
      <c r="AF365" s="147"/>
      <c r="AG365" s="114"/>
      <c r="AH365" s="114"/>
      <c r="AI365" s="114"/>
      <c r="AJ365" s="114" t="s">
        <v>1663</v>
      </c>
      <c r="AK365" s="113" t="s">
        <v>1652</v>
      </c>
      <c r="AL365" s="114"/>
      <c r="AM365" s="54" t="s">
        <v>1770</v>
      </c>
    </row>
    <row r="366" spans="1:39" s="2" customFormat="1" ht="75" hidden="1" customHeight="1" x14ac:dyDescent="0.25">
      <c r="A366" s="42" t="s">
        <v>1473</v>
      </c>
      <c r="B366" s="155">
        <f t="shared" si="12"/>
        <v>23</v>
      </c>
      <c r="C366" s="155" t="s">
        <v>1594</v>
      </c>
      <c r="D366" s="42" t="s">
        <v>648</v>
      </c>
      <c r="E366" s="114" t="s">
        <v>51</v>
      </c>
      <c r="F366" s="70" t="s">
        <v>52</v>
      </c>
      <c r="G366" s="104" t="s">
        <v>53</v>
      </c>
      <c r="H366" s="114" t="s">
        <v>53</v>
      </c>
      <c r="I366" s="114" t="s">
        <v>54</v>
      </c>
      <c r="J366" s="114" t="s">
        <v>55</v>
      </c>
      <c r="K366" s="114" t="s">
        <v>42</v>
      </c>
      <c r="L366" s="114" t="s">
        <v>56</v>
      </c>
      <c r="M366" s="114" t="s">
        <v>44</v>
      </c>
      <c r="N366" s="114" t="s">
        <v>76</v>
      </c>
      <c r="O366" s="130">
        <v>0.35</v>
      </c>
      <c r="P366" s="114">
        <v>1</v>
      </c>
      <c r="Q366" s="114" t="s">
        <v>7</v>
      </c>
      <c r="R366" s="157" t="s">
        <v>1586</v>
      </c>
      <c r="S366" s="158" t="s">
        <v>1587</v>
      </c>
      <c r="T366" s="96">
        <v>45362</v>
      </c>
      <c r="U366" s="96">
        <v>45506</v>
      </c>
      <c r="V366" s="114" t="s">
        <v>664</v>
      </c>
      <c r="W366" s="114" t="s">
        <v>1661</v>
      </c>
      <c r="X366" s="114"/>
      <c r="Y366" s="114"/>
      <c r="Z366" s="114"/>
      <c r="AA366" s="114"/>
      <c r="AB366" s="114"/>
      <c r="AC366" s="114"/>
      <c r="AD366" s="114"/>
      <c r="AE366" s="114"/>
      <c r="AF366" s="147"/>
      <c r="AG366" s="114"/>
      <c r="AH366" s="114"/>
      <c r="AI366" s="114"/>
      <c r="AJ366" s="114" t="s">
        <v>1663</v>
      </c>
      <c r="AK366" s="114"/>
      <c r="AL366" s="114"/>
      <c r="AM366" s="54" t="s">
        <v>1678</v>
      </c>
    </row>
    <row r="367" spans="1:39" s="2" customFormat="1" ht="75" hidden="1" customHeight="1" x14ac:dyDescent="0.25">
      <c r="A367" s="42" t="s">
        <v>1473</v>
      </c>
      <c r="B367" s="155">
        <f t="shared" si="12"/>
        <v>24</v>
      </c>
      <c r="C367" s="155"/>
      <c r="D367" s="42" t="s">
        <v>648</v>
      </c>
      <c r="E367" s="114" t="s">
        <v>51</v>
      </c>
      <c r="F367" s="70" t="s">
        <v>52</v>
      </c>
      <c r="G367" s="104" t="s">
        <v>53</v>
      </c>
      <c r="H367" s="114" t="s">
        <v>53</v>
      </c>
      <c r="I367" s="114" t="s">
        <v>54</v>
      </c>
      <c r="J367" s="114" t="s">
        <v>55</v>
      </c>
      <c r="K367" s="114" t="s">
        <v>42</v>
      </c>
      <c r="L367" s="114" t="s">
        <v>56</v>
      </c>
      <c r="M367" s="114" t="s">
        <v>44</v>
      </c>
      <c r="N367" s="120" t="s">
        <v>520</v>
      </c>
      <c r="O367" s="130">
        <v>0.2</v>
      </c>
      <c r="P367" s="114">
        <v>1</v>
      </c>
      <c r="Q367" s="114" t="s">
        <v>7</v>
      </c>
      <c r="R367" s="66" t="s">
        <v>1588</v>
      </c>
      <c r="S367" s="66" t="s">
        <v>1589</v>
      </c>
      <c r="T367" s="96">
        <v>45411</v>
      </c>
      <c r="U367" s="96">
        <v>45506</v>
      </c>
      <c r="V367" s="114" t="s">
        <v>664</v>
      </c>
      <c r="W367" s="114" t="s">
        <v>1661</v>
      </c>
      <c r="X367" s="114"/>
      <c r="Y367" s="114"/>
      <c r="Z367" s="114"/>
      <c r="AA367" s="114"/>
      <c r="AB367" s="114"/>
      <c r="AC367" s="114"/>
      <c r="AD367" s="114"/>
      <c r="AE367" s="119" t="s">
        <v>521</v>
      </c>
      <c r="AF367" s="147" t="s">
        <v>514</v>
      </c>
      <c r="AG367" s="114"/>
      <c r="AH367" s="114"/>
      <c r="AI367" s="114"/>
      <c r="AJ367" s="114" t="s">
        <v>1663</v>
      </c>
      <c r="AK367" s="114"/>
      <c r="AL367" s="114"/>
      <c r="AM367" s="54" t="s">
        <v>1771</v>
      </c>
    </row>
    <row r="368" spans="1:39" s="2" customFormat="1" ht="75" hidden="1" customHeight="1" x14ac:dyDescent="0.25">
      <c r="A368" s="42" t="s">
        <v>1473</v>
      </c>
      <c r="B368" s="155">
        <f t="shared" si="12"/>
        <v>25</v>
      </c>
      <c r="C368" s="155"/>
      <c r="D368" s="42" t="s">
        <v>648</v>
      </c>
      <c r="E368" s="114" t="s">
        <v>51</v>
      </c>
      <c r="F368" s="70" t="s">
        <v>52</v>
      </c>
      <c r="G368" s="104" t="s">
        <v>53</v>
      </c>
      <c r="H368" s="114" t="s">
        <v>53</v>
      </c>
      <c r="I368" s="114" t="s">
        <v>54</v>
      </c>
      <c r="J368" s="114" t="s">
        <v>55</v>
      </c>
      <c r="K368" s="114" t="s">
        <v>42</v>
      </c>
      <c r="L368" s="114" t="s">
        <v>56</v>
      </c>
      <c r="M368" s="114" t="s">
        <v>44</v>
      </c>
      <c r="N368" s="114" t="s">
        <v>78</v>
      </c>
      <c r="O368" s="130">
        <v>0.05</v>
      </c>
      <c r="P368" s="114">
        <v>3</v>
      </c>
      <c r="Q368" s="114" t="s">
        <v>7</v>
      </c>
      <c r="R368" s="67" t="s">
        <v>1590</v>
      </c>
      <c r="S368" s="66" t="s">
        <v>1591</v>
      </c>
      <c r="T368" s="96">
        <v>45509</v>
      </c>
      <c r="U368" s="96">
        <v>45527</v>
      </c>
      <c r="V368" s="114" t="s">
        <v>664</v>
      </c>
      <c r="W368" s="114" t="s">
        <v>1661</v>
      </c>
      <c r="X368" s="114"/>
      <c r="Y368" s="114"/>
      <c r="Z368" s="114"/>
      <c r="AA368" s="114"/>
      <c r="AB368" s="114"/>
      <c r="AC368" s="114"/>
      <c r="AD368" s="114"/>
      <c r="AE368" s="114"/>
      <c r="AF368" s="147"/>
      <c r="AG368" s="114"/>
      <c r="AH368" s="114"/>
      <c r="AI368" s="114"/>
      <c r="AJ368" s="114"/>
      <c r="AK368" s="114"/>
      <c r="AL368" s="114"/>
      <c r="AM368" s="54" t="s">
        <v>1674</v>
      </c>
    </row>
    <row r="369" spans="1:39" s="2" customFormat="1" ht="75" hidden="1" customHeight="1" x14ac:dyDescent="0.25">
      <c r="A369" s="42" t="s">
        <v>1473</v>
      </c>
      <c r="B369" s="155">
        <f t="shared" si="12"/>
        <v>26</v>
      </c>
      <c r="C369" s="155"/>
      <c r="D369" s="42" t="s">
        <v>648</v>
      </c>
      <c r="E369" s="114" t="s">
        <v>51</v>
      </c>
      <c r="F369" s="70" t="s">
        <v>52</v>
      </c>
      <c r="G369" s="104" t="s">
        <v>53</v>
      </c>
      <c r="H369" s="114" t="s">
        <v>53</v>
      </c>
      <c r="I369" s="114" t="s">
        <v>54</v>
      </c>
      <c r="J369" s="114" t="s">
        <v>55</v>
      </c>
      <c r="K369" s="114" t="s">
        <v>42</v>
      </c>
      <c r="L369" s="114" t="s">
        <v>56</v>
      </c>
      <c r="M369" s="114" t="s">
        <v>44</v>
      </c>
      <c r="N369" s="114" t="s">
        <v>79</v>
      </c>
      <c r="O369" s="130">
        <v>0.05</v>
      </c>
      <c r="P369" s="114">
        <v>2</v>
      </c>
      <c r="Q369" s="114" t="s">
        <v>7</v>
      </c>
      <c r="R369" s="66" t="s">
        <v>1592</v>
      </c>
      <c r="S369" s="66" t="s">
        <v>1593</v>
      </c>
      <c r="T369" s="96">
        <v>45523</v>
      </c>
      <c r="U369" s="96">
        <v>45534</v>
      </c>
      <c r="V369" s="114" t="s">
        <v>664</v>
      </c>
      <c r="W369" s="114" t="s">
        <v>1661</v>
      </c>
      <c r="X369" s="114"/>
      <c r="Y369" s="114"/>
      <c r="Z369" s="114"/>
      <c r="AA369" s="114"/>
      <c r="AB369" s="114"/>
      <c r="AC369" s="114"/>
      <c r="AD369" s="114"/>
      <c r="AE369" s="114"/>
      <c r="AF369" s="147"/>
      <c r="AG369" s="114"/>
      <c r="AH369" s="114"/>
      <c r="AI369" s="114"/>
      <c r="AJ369" s="114"/>
      <c r="AK369" s="113" t="s">
        <v>1652</v>
      </c>
      <c r="AL369" s="114"/>
      <c r="AM369" s="54" t="s">
        <v>1772</v>
      </c>
    </row>
    <row r="370" spans="1:39" s="2" customFormat="1" ht="75" hidden="1" customHeight="1" x14ac:dyDescent="0.25">
      <c r="A370" s="55" t="s">
        <v>1473</v>
      </c>
      <c r="B370" s="181">
        <f t="shared" si="12"/>
        <v>27</v>
      </c>
      <c r="C370" s="181" t="s">
        <v>1726</v>
      </c>
      <c r="D370" s="55" t="s">
        <v>648</v>
      </c>
      <c r="E370" s="167" t="s">
        <v>36</v>
      </c>
      <c r="F370" s="167" t="s">
        <v>37</v>
      </c>
      <c r="G370" s="167" t="s">
        <v>65</v>
      </c>
      <c r="H370" s="167" t="s">
        <v>66</v>
      </c>
      <c r="I370" s="167" t="s">
        <v>67</v>
      </c>
      <c r="J370" s="167" t="s">
        <v>68</v>
      </c>
      <c r="K370" s="167" t="s">
        <v>42</v>
      </c>
      <c r="L370" s="167" t="s">
        <v>515</v>
      </c>
      <c r="M370" s="167" t="s">
        <v>70</v>
      </c>
      <c r="N370" s="167" t="s">
        <v>665</v>
      </c>
      <c r="O370" s="172">
        <v>0.05</v>
      </c>
      <c r="P370" s="167">
        <v>1</v>
      </c>
      <c r="Q370" s="167" t="s">
        <v>7</v>
      </c>
      <c r="R370" s="182" t="s">
        <v>1575</v>
      </c>
      <c r="S370" s="183" t="s">
        <v>1727</v>
      </c>
      <c r="T370" s="169">
        <v>45323</v>
      </c>
      <c r="U370" s="169">
        <v>45534</v>
      </c>
      <c r="V370" s="167" t="s">
        <v>648</v>
      </c>
      <c r="W370" s="114"/>
      <c r="X370" s="114"/>
      <c r="Y370" s="114"/>
      <c r="Z370" s="114"/>
      <c r="AA370" s="114"/>
      <c r="AB370" s="114"/>
      <c r="AC370" s="114"/>
      <c r="AD370" s="114"/>
      <c r="AE370" s="114"/>
      <c r="AF370" s="147"/>
      <c r="AG370" s="114"/>
      <c r="AH370" s="114"/>
      <c r="AI370" s="114" t="s">
        <v>540</v>
      </c>
      <c r="AJ370" s="114" t="s">
        <v>1663</v>
      </c>
      <c r="AK370" s="114"/>
      <c r="AL370" s="114"/>
      <c r="AM370" s="54" t="s">
        <v>1743</v>
      </c>
    </row>
    <row r="371" spans="1:39" s="2" customFormat="1" ht="75" hidden="1" customHeight="1" x14ac:dyDescent="0.25">
      <c r="A371" s="42" t="s">
        <v>1473</v>
      </c>
      <c r="B371" s="155">
        <f t="shared" si="12"/>
        <v>28</v>
      </c>
      <c r="C371" s="155"/>
      <c r="D371" s="42" t="s">
        <v>648</v>
      </c>
      <c r="E371" s="114" t="s">
        <v>51</v>
      </c>
      <c r="F371" s="70" t="s">
        <v>52</v>
      </c>
      <c r="G371" s="104" t="s">
        <v>53</v>
      </c>
      <c r="H371" s="114" t="s">
        <v>53</v>
      </c>
      <c r="I371" s="114" t="s">
        <v>54</v>
      </c>
      <c r="J371" s="114" t="s">
        <v>55</v>
      </c>
      <c r="K371" s="114" t="s">
        <v>42</v>
      </c>
      <c r="L371" s="114" t="s">
        <v>56</v>
      </c>
      <c r="M371" s="114" t="s">
        <v>44</v>
      </c>
      <c r="N371" s="114" t="s">
        <v>530</v>
      </c>
      <c r="O371" s="130">
        <v>0.1</v>
      </c>
      <c r="P371" s="114">
        <v>2</v>
      </c>
      <c r="Q371" s="114" t="s">
        <v>7</v>
      </c>
      <c r="R371" s="66" t="s">
        <v>1579</v>
      </c>
      <c r="S371" s="66" t="s">
        <v>1635</v>
      </c>
      <c r="T371" s="96">
        <v>45323</v>
      </c>
      <c r="U371" s="96">
        <v>45331</v>
      </c>
      <c r="V371" s="114" t="s">
        <v>648</v>
      </c>
      <c r="W371" s="114" t="s">
        <v>1661</v>
      </c>
      <c r="X371" s="114"/>
      <c r="Y371" s="114"/>
      <c r="Z371" s="114"/>
      <c r="AA371" s="114"/>
      <c r="AB371" s="114"/>
      <c r="AC371" s="114"/>
      <c r="AD371" s="114"/>
      <c r="AE371" s="114"/>
      <c r="AF371" s="147"/>
      <c r="AG371" s="114"/>
      <c r="AH371" s="114"/>
      <c r="AI371" s="114"/>
      <c r="AJ371" s="114"/>
      <c r="AK371" s="113" t="s">
        <v>1643</v>
      </c>
      <c r="AL371" s="114"/>
      <c r="AM371" s="54" t="s">
        <v>1768</v>
      </c>
    </row>
    <row r="372" spans="1:39" s="2" customFormat="1" ht="75" hidden="1" customHeight="1" x14ac:dyDescent="0.25">
      <c r="A372" s="42" t="s">
        <v>1473</v>
      </c>
      <c r="B372" s="155">
        <f t="shared" si="12"/>
        <v>29</v>
      </c>
      <c r="C372" s="155"/>
      <c r="D372" s="42" t="s">
        <v>648</v>
      </c>
      <c r="E372" s="114" t="s">
        <v>51</v>
      </c>
      <c r="F372" s="70" t="s">
        <v>52</v>
      </c>
      <c r="G372" s="104" t="s">
        <v>53</v>
      </c>
      <c r="H372" s="114" t="s">
        <v>53</v>
      </c>
      <c r="I372" s="114" t="s">
        <v>54</v>
      </c>
      <c r="J372" s="114" t="s">
        <v>55</v>
      </c>
      <c r="K372" s="114" t="s">
        <v>42</v>
      </c>
      <c r="L372" s="114" t="s">
        <v>56</v>
      </c>
      <c r="M372" s="114" t="s">
        <v>44</v>
      </c>
      <c r="N372" s="120" t="s">
        <v>1728</v>
      </c>
      <c r="O372" s="130">
        <v>0.15</v>
      </c>
      <c r="P372" s="114">
        <v>2</v>
      </c>
      <c r="Q372" s="114" t="s">
        <v>7</v>
      </c>
      <c r="R372" s="156" t="s">
        <v>1595</v>
      </c>
      <c r="S372" s="156" t="s">
        <v>1596</v>
      </c>
      <c r="T372" s="96">
        <v>45334</v>
      </c>
      <c r="U372" s="96">
        <v>45345</v>
      </c>
      <c r="V372" s="114" t="s">
        <v>648</v>
      </c>
      <c r="W372" s="114" t="s">
        <v>1661</v>
      </c>
      <c r="X372" s="114"/>
      <c r="Y372" s="114"/>
      <c r="Z372" s="114"/>
      <c r="AA372" s="114"/>
      <c r="AB372" s="114"/>
      <c r="AC372" s="114"/>
      <c r="AD372" s="114"/>
      <c r="AE372" s="119" t="s">
        <v>519</v>
      </c>
      <c r="AF372" s="147" t="s">
        <v>514</v>
      </c>
      <c r="AG372" s="114"/>
      <c r="AH372" s="114"/>
      <c r="AI372" s="114"/>
      <c r="AJ372" s="114"/>
      <c r="AK372" s="113" t="s">
        <v>1652</v>
      </c>
      <c r="AL372" s="114"/>
      <c r="AM372" s="54" t="s">
        <v>1778</v>
      </c>
    </row>
    <row r="373" spans="1:39" s="2" customFormat="1" ht="75" hidden="1" customHeight="1" x14ac:dyDescent="0.25">
      <c r="A373" s="42" t="s">
        <v>1473</v>
      </c>
      <c r="B373" s="155">
        <f t="shared" si="12"/>
        <v>30</v>
      </c>
      <c r="C373" s="155"/>
      <c r="D373" s="42" t="s">
        <v>648</v>
      </c>
      <c r="E373" s="114" t="s">
        <v>51</v>
      </c>
      <c r="F373" s="70" t="s">
        <v>52</v>
      </c>
      <c r="G373" s="104" t="s">
        <v>53</v>
      </c>
      <c r="H373" s="114" t="s">
        <v>53</v>
      </c>
      <c r="I373" s="114" t="s">
        <v>54</v>
      </c>
      <c r="J373" s="114" t="s">
        <v>55</v>
      </c>
      <c r="K373" s="114" t="s">
        <v>42</v>
      </c>
      <c r="L373" s="114" t="s">
        <v>56</v>
      </c>
      <c r="M373" s="114" t="s">
        <v>44</v>
      </c>
      <c r="N373" s="114" t="s">
        <v>75</v>
      </c>
      <c r="O373" s="130">
        <v>0.1</v>
      </c>
      <c r="P373" s="114">
        <v>1</v>
      </c>
      <c r="Q373" s="114" t="s">
        <v>7</v>
      </c>
      <c r="R373" s="66" t="s">
        <v>1584</v>
      </c>
      <c r="S373" s="66" t="s">
        <v>1585</v>
      </c>
      <c r="T373" s="96">
        <v>45348</v>
      </c>
      <c r="U373" s="96">
        <v>45359</v>
      </c>
      <c r="V373" s="114" t="s">
        <v>648</v>
      </c>
      <c r="W373" s="114" t="s">
        <v>1661</v>
      </c>
      <c r="X373" s="114"/>
      <c r="Y373" s="114"/>
      <c r="Z373" s="114"/>
      <c r="AA373" s="114"/>
      <c r="AB373" s="114"/>
      <c r="AC373" s="114"/>
      <c r="AD373" s="114"/>
      <c r="AE373" s="114"/>
      <c r="AF373" s="147"/>
      <c r="AG373" s="114"/>
      <c r="AH373" s="114"/>
      <c r="AI373" s="114"/>
      <c r="AJ373" s="114" t="s">
        <v>1663</v>
      </c>
      <c r="AK373" s="113" t="s">
        <v>1652</v>
      </c>
      <c r="AL373" s="114"/>
      <c r="AM373" s="54" t="s">
        <v>1770</v>
      </c>
    </row>
    <row r="374" spans="1:39" s="2" customFormat="1" ht="75" hidden="1" customHeight="1" x14ac:dyDescent="0.25">
      <c r="A374" s="42" t="s">
        <v>1473</v>
      </c>
      <c r="B374" s="155">
        <f t="shared" ref="B374:B437" si="13">+B373+1</f>
        <v>31</v>
      </c>
      <c r="C374" s="155"/>
      <c r="D374" s="42" t="s">
        <v>648</v>
      </c>
      <c r="E374" s="114" t="s">
        <v>51</v>
      </c>
      <c r="F374" s="70" t="s">
        <v>52</v>
      </c>
      <c r="G374" s="104" t="s">
        <v>53</v>
      </c>
      <c r="H374" s="114" t="s">
        <v>53</v>
      </c>
      <c r="I374" s="114" t="s">
        <v>54</v>
      </c>
      <c r="J374" s="114" t="s">
        <v>55</v>
      </c>
      <c r="K374" s="114" t="s">
        <v>42</v>
      </c>
      <c r="L374" s="114" t="s">
        <v>56</v>
      </c>
      <c r="M374" s="114" t="s">
        <v>44</v>
      </c>
      <c r="N374" s="114" t="s">
        <v>76</v>
      </c>
      <c r="O374" s="130">
        <v>0.35</v>
      </c>
      <c r="P374" s="114">
        <v>1</v>
      </c>
      <c r="Q374" s="114" t="s">
        <v>7</v>
      </c>
      <c r="R374" s="157" t="s">
        <v>1586</v>
      </c>
      <c r="S374" s="158" t="s">
        <v>1587</v>
      </c>
      <c r="T374" s="96">
        <v>45362</v>
      </c>
      <c r="U374" s="96">
        <v>45471</v>
      </c>
      <c r="V374" s="114" t="s">
        <v>648</v>
      </c>
      <c r="W374" s="114" t="s">
        <v>1661</v>
      </c>
      <c r="X374" s="114"/>
      <c r="Y374" s="114"/>
      <c r="Z374" s="114"/>
      <c r="AA374" s="114"/>
      <c r="AB374" s="114"/>
      <c r="AC374" s="114"/>
      <c r="AD374" s="114"/>
      <c r="AE374" s="114"/>
      <c r="AF374" s="147"/>
      <c r="AG374" s="114"/>
      <c r="AH374" s="114"/>
      <c r="AI374" s="114"/>
      <c r="AJ374" s="114" t="s">
        <v>1663</v>
      </c>
      <c r="AK374" s="114"/>
      <c r="AL374" s="114"/>
      <c r="AM374" s="54" t="s">
        <v>1678</v>
      </c>
    </row>
    <row r="375" spans="1:39" s="2" customFormat="1" ht="75" hidden="1" customHeight="1" x14ac:dyDescent="0.25">
      <c r="A375" s="42" t="s">
        <v>1473</v>
      </c>
      <c r="B375" s="155">
        <f t="shared" si="13"/>
        <v>32</v>
      </c>
      <c r="C375" s="155"/>
      <c r="D375" s="42" t="s">
        <v>648</v>
      </c>
      <c r="E375" s="114" t="s">
        <v>51</v>
      </c>
      <c r="F375" s="70" t="s">
        <v>52</v>
      </c>
      <c r="G375" s="104" t="s">
        <v>53</v>
      </c>
      <c r="H375" s="114" t="s">
        <v>53</v>
      </c>
      <c r="I375" s="114" t="s">
        <v>54</v>
      </c>
      <c r="J375" s="114" t="s">
        <v>55</v>
      </c>
      <c r="K375" s="114" t="s">
        <v>42</v>
      </c>
      <c r="L375" s="114" t="s">
        <v>56</v>
      </c>
      <c r="M375" s="114" t="s">
        <v>44</v>
      </c>
      <c r="N375" s="120" t="s">
        <v>520</v>
      </c>
      <c r="O375" s="130">
        <v>0.2</v>
      </c>
      <c r="P375" s="114">
        <v>1</v>
      </c>
      <c r="Q375" s="114" t="s">
        <v>7</v>
      </c>
      <c r="R375" s="66" t="s">
        <v>1588</v>
      </c>
      <c r="S375" s="66" t="s">
        <v>1589</v>
      </c>
      <c r="T375" s="96">
        <v>45411</v>
      </c>
      <c r="U375" s="96">
        <v>45506</v>
      </c>
      <c r="V375" s="114" t="s">
        <v>648</v>
      </c>
      <c r="W375" s="114" t="s">
        <v>1661</v>
      </c>
      <c r="X375" s="114"/>
      <c r="Y375" s="114"/>
      <c r="Z375" s="114"/>
      <c r="AA375" s="114"/>
      <c r="AB375" s="114"/>
      <c r="AC375" s="114"/>
      <c r="AD375" s="114"/>
      <c r="AE375" s="119" t="s">
        <v>521</v>
      </c>
      <c r="AF375" s="147" t="s">
        <v>514</v>
      </c>
      <c r="AG375" s="114"/>
      <c r="AH375" s="114"/>
      <c r="AI375" s="114"/>
      <c r="AJ375" s="114" t="s">
        <v>1663</v>
      </c>
      <c r="AK375" s="114"/>
      <c r="AL375" s="114"/>
      <c r="AM375" s="54" t="s">
        <v>1771</v>
      </c>
    </row>
    <row r="376" spans="1:39" s="2" customFormat="1" ht="75" hidden="1" customHeight="1" x14ac:dyDescent="0.25">
      <c r="A376" s="42" t="s">
        <v>1473</v>
      </c>
      <c r="B376" s="155">
        <f t="shared" si="13"/>
        <v>33</v>
      </c>
      <c r="C376" s="155"/>
      <c r="D376" s="42" t="s">
        <v>648</v>
      </c>
      <c r="E376" s="114" t="s">
        <v>51</v>
      </c>
      <c r="F376" s="70" t="s">
        <v>52</v>
      </c>
      <c r="G376" s="104" t="s">
        <v>53</v>
      </c>
      <c r="H376" s="114" t="s">
        <v>53</v>
      </c>
      <c r="I376" s="114" t="s">
        <v>54</v>
      </c>
      <c r="J376" s="114" t="s">
        <v>55</v>
      </c>
      <c r="K376" s="114" t="s">
        <v>42</v>
      </c>
      <c r="L376" s="114" t="s">
        <v>56</v>
      </c>
      <c r="M376" s="114" t="s">
        <v>44</v>
      </c>
      <c r="N376" s="114" t="s">
        <v>78</v>
      </c>
      <c r="O376" s="130">
        <v>0.05</v>
      </c>
      <c r="P376" s="114">
        <v>3</v>
      </c>
      <c r="Q376" s="114" t="s">
        <v>7</v>
      </c>
      <c r="R376" s="67" t="s">
        <v>1590</v>
      </c>
      <c r="S376" s="66" t="s">
        <v>1591</v>
      </c>
      <c r="T376" s="96">
        <v>45509</v>
      </c>
      <c r="U376" s="96">
        <v>45520</v>
      </c>
      <c r="V376" s="114" t="s">
        <v>648</v>
      </c>
      <c r="W376" s="114" t="s">
        <v>1661</v>
      </c>
      <c r="X376" s="114"/>
      <c r="Y376" s="114"/>
      <c r="Z376" s="114"/>
      <c r="AA376" s="114"/>
      <c r="AB376" s="114"/>
      <c r="AC376" s="114"/>
      <c r="AD376" s="114"/>
      <c r="AE376" s="114"/>
      <c r="AF376" s="147"/>
      <c r="AG376" s="114"/>
      <c r="AH376" s="114"/>
      <c r="AI376" s="114"/>
      <c r="AJ376" s="114"/>
      <c r="AK376" s="113" t="s">
        <v>1652</v>
      </c>
      <c r="AL376" s="114"/>
      <c r="AM376" s="54" t="s">
        <v>1772</v>
      </c>
    </row>
    <row r="377" spans="1:39" s="2" customFormat="1" ht="75" hidden="1" customHeight="1" x14ac:dyDescent="0.25">
      <c r="A377" s="42" t="s">
        <v>1473</v>
      </c>
      <c r="B377" s="155">
        <f t="shared" si="13"/>
        <v>34</v>
      </c>
      <c r="C377" s="155"/>
      <c r="D377" s="42" t="s">
        <v>648</v>
      </c>
      <c r="E377" s="114" t="s">
        <v>51</v>
      </c>
      <c r="F377" s="70" t="s">
        <v>52</v>
      </c>
      <c r="G377" s="104" t="s">
        <v>53</v>
      </c>
      <c r="H377" s="114" t="s">
        <v>53</v>
      </c>
      <c r="I377" s="114" t="s">
        <v>54</v>
      </c>
      <c r="J377" s="114" t="s">
        <v>55</v>
      </c>
      <c r="K377" s="114" t="s">
        <v>42</v>
      </c>
      <c r="L377" s="114" t="s">
        <v>56</v>
      </c>
      <c r="M377" s="114" t="s">
        <v>44</v>
      </c>
      <c r="N377" s="114" t="s">
        <v>79</v>
      </c>
      <c r="O377" s="130">
        <v>0.05</v>
      </c>
      <c r="P377" s="114">
        <v>2</v>
      </c>
      <c r="Q377" s="114" t="s">
        <v>7</v>
      </c>
      <c r="R377" s="66" t="s">
        <v>1592</v>
      </c>
      <c r="S377" s="66" t="s">
        <v>1593</v>
      </c>
      <c r="T377" s="96">
        <v>45523</v>
      </c>
      <c r="U377" s="96">
        <v>45534</v>
      </c>
      <c r="V377" s="114" t="s">
        <v>648</v>
      </c>
      <c r="W377" s="114" t="s">
        <v>1661</v>
      </c>
      <c r="X377" s="114"/>
      <c r="Y377" s="114"/>
      <c r="Z377" s="114"/>
      <c r="AA377" s="114"/>
      <c r="AB377" s="114"/>
      <c r="AC377" s="114"/>
      <c r="AD377" s="114"/>
      <c r="AE377" s="114"/>
      <c r="AF377" s="147"/>
      <c r="AG377" s="114"/>
      <c r="AH377" s="114"/>
      <c r="AI377" s="114"/>
      <c r="AJ377" s="114"/>
      <c r="AK377" s="113" t="s">
        <v>1652</v>
      </c>
      <c r="AL377" s="114"/>
      <c r="AM377" s="54" t="s">
        <v>1772</v>
      </c>
    </row>
    <row r="378" spans="1:39" s="2" customFormat="1" ht="75" hidden="1" customHeight="1" x14ac:dyDescent="0.25">
      <c r="A378" s="55" t="s">
        <v>1473</v>
      </c>
      <c r="B378" s="181">
        <f t="shared" si="13"/>
        <v>35</v>
      </c>
      <c r="C378" s="181" t="s">
        <v>1594</v>
      </c>
      <c r="D378" s="55" t="s">
        <v>648</v>
      </c>
      <c r="E378" s="167" t="s">
        <v>36</v>
      </c>
      <c r="F378" s="167" t="s">
        <v>37</v>
      </c>
      <c r="G378" s="167" t="s">
        <v>93</v>
      </c>
      <c r="H378" s="167" t="s">
        <v>94</v>
      </c>
      <c r="I378" s="167" t="s">
        <v>67</v>
      </c>
      <c r="J378" s="167" t="s">
        <v>68</v>
      </c>
      <c r="K378" s="167" t="s">
        <v>42</v>
      </c>
      <c r="L378" s="167" t="s">
        <v>666</v>
      </c>
      <c r="M378" s="167" t="s">
        <v>667</v>
      </c>
      <c r="N378" s="167" t="s">
        <v>668</v>
      </c>
      <c r="O378" s="172">
        <v>0.15</v>
      </c>
      <c r="P378" s="167">
        <v>1</v>
      </c>
      <c r="Q378" s="167" t="s">
        <v>7</v>
      </c>
      <c r="R378" s="182" t="s">
        <v>1575</v>
      </c>
      <c r="S378" s="183" t="s">
        <v>1727</v>
      </c>
      <c r="T378" s="169">
        <v>45323</v>
      </c>
      <c r="U378" s="169">
        <v>45534</v>
      </c>
      <c r="V378" s="167" t="s">
        <v>669</v>
      </c>
      <c r="W378" s="114"/>
      <c r="X378" s="114"/>
      <c r="Y378" s="114"/>
      <c r="Z378" s="114"/>
      <c r="AA378" s="114"/>
      <c r="AB378" s="114"/>
      <c r="AC378" s="114"/>
      <c r="AD378" s="114"/>
      <c r="AE378" s="114"/>
      <c r="AF378" s="147"/>
      <c r="AG378" s="114"/>
      <c r="AH378" s="114"/>
      <c r="AI378" s="114" t="s">
        <v>540</v>
      </c>
      <c r="AJ378" s="114" t="s">
        <v>1663</v>
      </c>
      <c r="AK378" s="114"/>
      <c r="AL378" s="114"/>
      <c r="AM378" s="54" t="s">
        <v>1743</v>
      </c>
    </row>
    <row r="379" spans="1:39" s="2" customFormat="1" ht="75" hidden="1" customHeight="1" x14ac:dyDescent="0.25">
      <c r="A379" s="42" t="s">
        <v>1473</v>
      </c>
      <c r="B379" s="155">
        <f t="shared" si="13"/>
        <v>36</v>
      </c>
      <c r="C379" s="155" t="s">
        <v>1594</v>
      </c>
      <c r="D379" s="42" t="s">
        <v>648</v>
      </c>
      <c r="E379" s="114" t="s">
        <v>51</v>
      </c>
      <c r="F379" s="70" t="s">
        <v>52</v>
      </c>
      <c r="G379" s="104" t="s">
        <v>53</v>
      </c>
      <c r="H379" s="114" t="s">
        <v>53</v>
      </c>
      <c r="I379" s="114" t="s">
        <v>54</v>
      </c>
      <c r="J379" s="114" t="s">
        <v>55</v>
      </c>
      <c r="K379" s="114" t="s">
        <v>42</v>
      </c>
      <c r="L379" s="114" t="s">
        <v>56</v>
      </c>
      <c r="M379" s="114" t="s">
        <v>44</v>
      </c>
      <c r="N379" s="114" t="s">
        <v>530</v>
      </c>
      <c r="O379" s="130">
        <v>0.1</v>
      </c>
      <c r="P379" s="114">
        <v>2</v>
      </c>
      <c r="Q379" s="114" t="s">
        <v>7</v>
      </c>
      <c r="R379" s="66" t="s">
        <v>1579</v>
      </c>
      <c r="S379" s="66" t="s">
        <v>1635</v>
      </c>
      <c r="T379" s="96">
        <v>45323</v>
      </c>
      <c r="U379" s="96">
        <v>45331</v>
      </c>
      <c r="V379" s="114" t="s">
        <v>669</v>
      </c>
      <c r="W379" s="114" t="s">
        <v>1661</v>
      </c>
      <c r="X379" s="114"/>
      <c r="Y379" s="114"/>
      <c r="Z379" s="114"/>
      <c r="AA379" s="114"/>
      <c r="AB379" s="114"/>
      <c r="AC379" s="114"/>
      <c r="AD379" s="114"/>
      <c r="AE379" s="114"/>
      <c r="AF379" s="147"/>
      <c r="AG379" s="114"/>
      <c r="AH379" s="114"/>
      <c r="AI379" s="114"/>
      <c r="AJ379" s="114"/>
      <c r="AK379" s="113" t="s">
        <v>1643</v>
      </c>
      <c r="AL379" s="114"/>
      <c r="AM379" s="54" t="s">
        <v>1768</v>
      </c>
    </row>
    <row r="380" spans="1:39" s="2" customFormat="1" ht="75" hidden="1" customHeight="1" x14ac:dyDescent="0.25">
      <c r="A380" s="42" t="s">
        <v>1473</v>
      </c>
      <c r="B380" s="155">
        <f t="shared" si="13"/>
        <v>37</v>
      </c>
      <c r="C380" s="155" t="s">
        <v>1594</v>
      </c>
      <c r="D380" s="42" t="s">
        <v>648</v>
      </c>
      <c r="E380" s="114" t="s">
        <v>51</v>
      </c>
      <c r="F380" s="70" t="s">
        <v>52</v>
      </c>
      <c r="G380" s="104" t="s">
        <v>53</v>
      </c>
      <c r="H380" s="114" t="s">
        <v>53</v>
      </c>
      <c r="I380" s="114" t="s">
        <v>54</v>
      </c>
      <c r="J380" s="114" t="s">
        <v>55</v>
      </c>
      <c r="K380" s="114" t="s">
        <v>42</v>
      </c>
      <c r="L380" s="114" t="s">
        <v>56</v>
      </c>
      <c r="M380" s="114" t="s">
        <v>44</v>
      </c>
      <c r="N380" s="120" t="s">
        <v>1728</v>
      </c>
      <c r="O380" s="130">
        <v>0.15</v>
      </c>
      <c r="P380" s="114">
        <v>2</v>
      </c>
      <c r="Q380" s="114" t="s">
        <v>7</v>
      </c>
      <c r="R380" s="156" t="s">
        <v>1595</v>
      </c>
      <c r="S380" s="156" t="s">
        <v>1596</v>
      </c>
      <c r="T380" s="96">
        <v>45341</v>
      </c>
      <c r="U380" s="96">
        <v>45352</v>
      </c>
      <c r="V380" s="114" t="s">
        <v>669</v>
      </c>
      <c r="W380" s="114" t="s">
        <v>1661</v>
      </c>
      <c r="X380" s="114"/>
      <c r="Y380" s="114"/>
      <c r="Z380" s="114"/>
      <c r="AA380" s="114"/>
      <c r="AB380" s="114"/>
      <c r="AC380" s="114"/>
      <c r="AD380" s="114"/>
      <c r="AE380" s="119" t="s">
        <v>519</v>
      </c>
      <c r="AF380" s="147" t="s">
        <v>514</v>
      </c>
      <c r="AG380" s="114"/>
      <c r="AH380" s="114"/>
      <c r="AI380" s="114"/>
      <c r="AJ380" s="114"/>
      <c r="AK380" s="113" t="s">
        <v>1652</v>
      </c>
      <c r="AL380" s="114"/>
      <c r="AM380" s="54" t="s">
        <v>1778</v>
      </c>
    </row>
    <row r="381" spans="1:39" s="2" customFormat="1" ht="75" hidden="1" customHeight="1" x14ac:dyDescent="0.25">
      <c r="A381" s="42" t="s">
        <v>1473</v>
      </c>
      <c r="B381" s="155">
        <f t="shared" si="13"/>
        <v>38</v>
      </c>
      <c r="C381" s="155" t="s">
        <v>1594</v>
      </c>
      <c r="D381" s="42" t="s">
        <v>648</v>
      </c>
      <c r="E381" s="114" t="s">
        <v>51</v>
      </c>
      <c r="F381" s="70" t="s">
        <v>52</v>
      </c>
      <c r="G381" s="104" t="s">
        <v>53</v>
      </c>
      <c r="H381" s="114" t="s">
        <v>53</v>
      </c>
      <c r="I381" s="114" t="s">
        <v>54</v>
      </c>
      <c r="J381" s="114" t="s">
        <v>55</v>
      </c>
      <c r="K381" s="114" t="s">
        <v>42</v>
      </c>
      <c r="L381" s="114" t="s">
        <v>56</v>
      </c>
      <c r="M381" s="114" t="s">
        <v>44</v>
      </c>
      <c r="N381" s="114" t="s">
        <v>75</v>
      </c>
      <c r="O381" s="130">
        <v>0.1</v>
      </c>
      <c r="P381" s="114">
        <v>1</v>
      </c>
      <c r="Q381" s="114" t="s">
        <v>7</v>
      </c>
      <c r="R381" s="66" t="s">
        <v>1584</v>
      </c>
      <c r="S381" s="66" t="s">
        <v>1585</v>
      </c>
      <c r="T381" s="96">
        <v>45348</v>
      </c>
      <c r="U381" s="96">
        <v>45359</v>
      </c>
      <c r="V381" s="114" t="s">
        <v>669</v>
      </c>
      <c r="W381" s="114" t="s">
        <v>1661</v>
      </c>
      <c r="X381" s="114"/>
      <c r="Y381" s="114"/>
      <c r="Z381" s="114"/>
      <c r="AA381" s="114"/>
      <c r="AB381" s="114"/>
      <c r="AC381" s="114"/>
      <c r="AD381" s="114"/>
      <c r="AE381" s="114"/>
      <c r="AF381" s="147"/>
      <c r="AG381" s="114"/>
      <c r="AH381" s="114"/>
      <c r="AI381" s="114"/>
      <c r="AJ381" s="114" t="s">
        <v>1663</v>
      </c>
      <c r="AK381" s="113" t="s">
        <v>1652</v>
      </c>
      <c r="AL381" s="114"/>
      <c r="AM381" s="54" t="s">
        <v>1770</v>
      </c>
    </row>
    <row r="382" spans="1:39" s="2" customFormat="1" ht="75" hidden="1" customHeight="1" x14ac:dyDescent="0.25">
      <c r="A382" s="42" t="s">
        <v>1473</v>
      </c>
      <c r="B382" s="155">
        <f t="shared" si="13"/>
        <v>39</v>
      </c>
      <c r="C382" s="155" t="s">
        <v>1594</v>
      </c>
      <c r="D382" s="42" t="s">
        <v>648</v>
      </c>
      <c r="E382" s="114" t="s">
        <v>51</v>
      </c>
      <c r="F382" s="70" t="s">
        <v>52</v>
      </c>
      <c r="G382" s="104" t="s">
        <v>53</v>
      </c>
      <c r="H382" s="114" t="s">
        <v>53</v>
      </c>
      <c r="I382" s="114" t="s">
        <v>54</v>
      </c>
      <c r="J382" s="114" t="s">
        <v>55</v>
      </c>
      <c r="K382" s="114" t="s">
        <v>42</v>
      </c>
      <c r="L382" s="114" t="s">
        <v>56</v>
      </c>
      <c r="M382" s="114" t="s">
        <v>44</v>
      </c>
      <c r="N382" s="114" t="s">
        <v>76</v>
      </c>
      <c r="O382" s="130">
        <v>0.35</v>
      </c>
      <c r="P382" s="114">
        <v>1</v>
      </c>
      <c r="Q382" s="114" t="s">
        <v>7</v>
      </c>
      <c r="R382" s="157" t="s">
        <v>1586</v>
      </c>
      <c r="S382" s="158" t="s">
        <v>1587</v>
      </c>
      <c r="T382" s="96">
        <v>45362</v>
      </c>
      <c r="U382" s="96">
        <v>45471</v>
      </c>
      <c r="V382" s="114" t="s">
        <v>669</v>
      </c>
      <c r="W382" s="114" t="s">
        <v>1661</v>
      </c>
      <c r="X382" s="114"/>
      <c r="Y382" s="114"/>
      <c r="Z382" s="114"/>
      <c r="AA382" s="114"/>
      <c r="AB382" s="114"/>
      <c r="AC382" s="114"/>
      <c r="AD382" s="114"/>
      <c r="AE382" s="114"/>
      <c r="AF382" s="147"/>
      <c r="AG382" s="114"/>
      <c r="AH382" s="114"/>
      <c r="AI382" s="114"/>
      <c r="AJ382" s="114" t="s">
        <v>1663</v>
      </c>
      <c r="AK382" s="114"/>
      <c r="AL382" s="114"/>
      <c r="AM382" s="54" t="s">
        <v>1678</v>
      </c>
    </row>
    <row r="383" spans="1:39" s="2" customFormat="1" ht="75" hidden="1" customHeight="1" x14ac:dyDescent="0.25">
      <c r="A383" s="42" t="s">
        <v>1473</v>
      </c>
      <c r="B383" s="155">
        <f t="shared" si="13"/>
        <v>40</v>
      </c>
      <c r="C383" s="155" t="s">
        <v>1594</v>
      </c>
      <c r="D383" s="42" t="s">
        <v>648</v>
      </c>
      <c r="E383" s="114" t="s">
        <v>51</v>
      </c>
      <c r="F383" s="70" t="s">
        <v>52</v>
      </c>
      <c r="G383" s="104" t="s">
        <v>53</v>
      </c>
      <c r="H383" s="114" t="s">
        <v>53</v>
      </c>
      <c r="I383" s="114" t="s">
        <v>54</v>
      </c>
      <c r="J383" s="114" t="s">
        <v>55</v>
      </c>
      <c r="K383" s="114" t="s">
        <v>42</v>
      </c>
      <c r="L383" s="114" t="s">
        <v>56</v>
      </c>
      <c r="M383" s="114" t="s">
        <v>44</v>
      </c>
      <c r="N383" s="120" t="s">
        <v>520</v>
      </c>
      <c r="O383" s="130">
        <v>0.2</v>
      </c>
      <c r="P383" s="114">
        <v>1</v>
      </c>
      <c r="Q383" s="114" t="s">
        <v>7</v>
      </c>
      <c r="R383" s="66" t="s">
        <v>1588</v>
      </c>
      <c r="S383" s="66" t="s">
        <v>1589</v>
      </c>
      <c r="T383" s="96">
        <v>45411</v>
      </c>
      <c r="U383" s="96">
        <v>45506</v>
      </c>
      <c r="V383" s="114" t="s">
        <v>669</v>
      </c>
      <c r="W383" s="114" t="s">
        <v>1661</v>
      </c>
      <c r="X383" s="114"/>
      <c r="Y383" s="114"/>
      <c r="Z383" s="114"/>
      <c r="AA383" s="114"/>
      <c r="AB383" s="114"/>
      <c r="AC383" s="114"/>
      <c r="AD383" s="114"/>
      <c r="AE383" s="119" t="s">
        <v>521</v>
      </c>
      <c r="AF383" s="147" t="s">
        <v>514</v>
      </c>
      <c r="AG383" s="114"/>
      <c r="AH383" s="114"/>
      <c r="AI383" s="114"/>
      <c r="AJ383" s="114" t="s">
        <v>1663</v>
      </c>
      <c r="AK383" s="114"/>
      <c r="AL383" s="114"/>
      <c r="AM383" s="54" t="s">
        <v>1771</v>
      </c>
    </row>
    <row r="384" spans="1:39" s="2" customFormat="1" ht="75" hidden="1" customHeight="1" x14ac:dyDescent="0.25">
      <c r="A384" s="42" t="s">
        <v>1473</v>
      </c>
      <c r="B384" s="155">
        <f t="shared" si="13"/>
        <v>41</v>
      </c>
      <c r="C384" s="155" t="s">
        <v>1594</v>
      </c>
      <c r="D384" s="42" t="s">
        <v>648</v>
      </c>
      <c r="E384" s="114" t="s">
        <v>51</v>
      </c>
      <c r="F384" s="70" t="s">
        <v>52</v>
      </c>
      <c r="G384" s="104" t="s">
        <v>53</v>
      </c>
      <c r="H384" s="114" t="s">
        <v>53</v>
      </c>
      <c r="I384" s="114" t="s">
        <v>54</v>
      </c>
      <c r="J384" s="114" t="s">
        <v>55</v>
      </c>
      <c r="K384" s="114" t="s">
        <v>42</v>
      </c>
      <c r="L384" s="114" t="s">
        <v>56</v>
      </c>
      <c r="M384" s="114" t="s">
        <v>44</v>
      </c>
      <c r="N384" s="114" t="s">
        <v>78</v>
      </c>
      <c r="O384" s="130">
        <v>0.05</v>
      </c>
      <c r="P384" s="114">
        <v>3</v>
      </c>
      <c r="Q384" s="114" t="s">
        <v>7</v>
      </c>
      <c r="R384" s="67" t="s">
        <v>1590</v>
      </c>
      <c r="S384" s="66" t="s">
        <v>1591</v>
      </c>
      <c r="T384" s="96">
        <v>45509</v>
      </c>
      <c r="U384" s="96">
        <v>45527</v>
      </c>
      <c r="V384" s="114" t="s">
        <v>669</v>
      </c>
      <c r="W384" s="114" t="s">
        <v>1661</v>
      </c>
      <c r="X384" s="114"/>
      <c r="Y384" s="114"/>
      <c r="Z384" s="114"/>
      <c r="AA384" s="114"/>
      <c r="AB384" s="114"/>
      <c r="AC384" s="114"/>
      <c r="AD384" s="114"/>
      <c r="AE384" s="114"/>
      <c r="AF384" s="147"/>
      <c r="AG384" s="114"/>
      <c r="AH384" s="114"/>
      <c r="AI384" s="114"/>
      <c r="AJ384" s="114"/>
      <c r="AK384" s="114"/>
      <c r="AL384" s="114"/>
      <c r="AM384" s="54" t="s">
        <v>1674</v>
      </c>
    </row>
    <row r="385" spans="1:39" s="2" customFormat="1" ht="75" hidden="1" customHeight="1" x14ac:dyDescent="0.25">
      <c r="A385" s="42" t="s">
        <v>1473</v>
      </c>
      <c r="B385" s="155">
        <f t="shared" si="13"/>
        <v>42</v>
      </c>
      <c r="C385" s="155" t="s">
        <v>1594</v>
      </c>
      <c r="D385" s="42" t="s">
        <v>648</v>
      </c>
      <c r="E385" s="114" t="s">
        <v>51</v>
      </c>
      <c r="F385" s="70" t="s">
        <v>52</v>
      </c>
      <c r="G385" s="104" t="s">
        <v>53</v>
      </c>
      <c r="H385" s="114" t="s">
        <v>53</v>
      </c>
      <c r="I385" s="114" t="s">
        <v>54</v>
      </c>
      <c r="J385" s="114" t="s">
        <v>55</v>
      </c>
      <c r="K385" s="114" t="s">
        <v>42</v>
      </c>
      <c r="L385" s="114" t="s">
        <v>56</v>
      </c>
      <c r="M385" s="114" t="s">
        <v>44</v>
      </c>
      <c r="N385" s="114" t="s">
        <v>79</v>
      </c>
      <c r="O385" s="130">
        <v>0.05</v>
      </c>
      <c r="P385" s="114">
        <v>2</v>
      </c>
      <c r="Q385" s="114" t="s">
        <v>7</v>
      </c>
      <c r="R385" s="66" t="s">
        <v>1592</v>
      </c>
      <c r="S385" s="66" t="s">
        <v>1593</v>
      </c>
      <c r="T385" s="96">
        <v>45523</v>
      </c>
      <c r="U385" s="96">
        <v>45534</v>
      </c>
      <c r="V385" s="114" t="s">
        <v>669</v>
      </c>
      <c r="W385" s="114" t="s">
        <v>1661</v>
      </c>
      <c r="X385" s="114"/>
      <c r="Y385" s="114"/>
      <c r="Z385" s="114"/>
      <c r="AA385" s="114"/>
      <c r="AB385" s="114"/>
      <c r="AC385" s="114"/>
      <c r="AD385" s="114"/>
      <c r="AE385" s="114"/>
      <c r="AF385" s="147"/>
      <c r="AG385" s="114"/>
      <c r="AH385" s="114"/>
      <c r="AI385" s="114"/>
      <c r="AJ385" s="114"/>
      <c r="AK385" s="113" t="s">
        <v>1652</v>
      </c>
      <c r="AL385" s="114"/>
      <c r="AM385" s="54" t="s">
        <v>1772</v>
      </c>
    </row>
    <row r="386" spans="1:39" s="2" customFormat="1" ht="75" hidden="1" customHeight="1" x14ac:dyDescent="0.25">
      <c r="A386" s="55" t="s">
        <v>1473</v>
      </c>
      <c r="B386" s="181">
        <f t="shared" si="13"/>
        <v>43</v>
      </c>
      <c r="C386" s="181"/>
      <c r="D386" s="55" t="s">
        <v>648</v>
      </c>
      <c r="E386" s="167" t="s">
        <v>36</v>
      </c>
      <c r="F386" s="167" t="s">
        <v>52</v>
      </c>
      <c r="G386" s="167" t="s">
        <v>128</v>
      </c>
      <c r="H386" s="167" t="s">
        <v>129</v>
      </c>
      <c r="I386" s="167" t="s">
        <v>54</v>
      </c>
      <c r="J386" s="167" t="s">
        <v>366</v>
      </c>
      <c r="K386" s="167" t="s">
        <v>42</v>
      </c>
      <c r="L386" s="167" t="s">
        <v>515</v>
      </c>
      <c r="M386" s="167" t="s">
        <v>44</v>
      </c>
      <c r="N386" s="167" t="s">
        <v>670</v>
      </c>
      <c r="O386" s="172">
        <v>0.03</v>
      </c>
      <c r="P386" s="167">
        <v>1</v>
      </c>
      <c r="Q386" s="167" t="s">
        <v>7</v>
      </c>
      <c r="R386" s="167" t="s">
        <v>671</v>
      </c>
      <c r="S386" s="165" t="s">
        <v>672</v>
      </c>
      <c r="T386" s="169">
        <v>45293</v>
      </c>
      <c r="U386" s="169">
        <v>45625</v>
      </c>
      <c r="V386" s="167" t="s">
        <v>669</v>
      </c>
      <c r="W386" s="114"/>
      <c r="X386" s="114"/>
      <c r="Y386" s="114"/>
      <c r="Z386" s="114"/>
      <c r="AA386" s="114"/>
      <c r="AB386" s="114"/>
      <c r="AC386" s="114"/>
      <c r="AD386" s="114"/>
      <c r="AE386" s="114"/>
      <c r="AF386" s="147"/>
      <c r="AG386" s="114"/>
      <c r="AH386" s="114"/>
      <c r="AI386" s="114"/>
      <c r="AJ386" s="114"/>
      <c r="AK386" s="114"/>
      <c r="AL386" s="114"/>
      <c r="AM386" s="54" t="s">
        <v>1422</v>
      </c>
    </row>
    <row r="387" spans="1:39" s="2" customFormat="1" ht="75" hidden="1" customHeight="1" x14ac:dyDescent="0.25">
      <c r="A387" s="42" t="s">
        <v>1473</v>
      </c>
      <c r="B387" s="155">
        <f t="shared" si="13"/>
        <v>44</v>
      </c>
      <c r="C387" s="155"/>
      <c r="D387" s="42" t="s">
        <v>648</v>
      </c>
      <c r="E387" s="114" t="s">
        <v>51</v>
      </c>
      <c r="F387" s="114" t="s">
        <v>52</v>
      </c>
      <c r="G387" s="104" t="s">
        <v>53</v>
      </c>
      <c r="H387" s="114" t="s">
        <v>53</v>
      </c>
      <c r="I387" s="114" t="s">
        <v>54</v>
      </c>
      <c r="J387" s="114" t="s">
        <v>55</v>
      </c>
      <c r="K387" s="114" t="s">
        <v>42</v>
      </c>
      <c r="L387" s="114" t="s">
        <v>56</v>
      </c>
      <c r="M387" s="114" t="s">
        <v>44</v>
      </c>
      <c r="N387" s="114" t="s">
        <v>84</v>
      </c>
      <c r="O387" s="130">
        <v>0.5</v>
      </c>
      <c r="P387" s="114">
        <v>1</v>
      </c>
      <c r="Q387" s="114" t="s">
        <v>7</v>
      </c>
      <c r="R387" s="114" t="s">
        <v>673</v>
      </c>
      <c r="S387" s="113" t="s">
        <v>1214</v>
      </c>
      <c r="T387" s="96">
        <v>45324</v>
      </c>
      <c r="U387" s="96">
        <v>45504</v>
      </c>
      <c r="V387" s="114" t="s">
        <v>648</v>
      </c>
      <c r="W387" s="114"/>
      <c r="X387" s="114"/>
      <c r="Y387" s="114"/>
      <c r="Z387" s="114"/>
      <c r="AA387" s="114"/>
      <c r="AB387" s="114"/>
      <c r="AC387" s="114"/>
      <c r="AD387" s="114"/>
      <c r="AE387" s="114"/>
      <c r="AF387" s="147"/>
      <c r="AG387" s="114"/>
      <c r="AH387" s="114"/>
      <c r="AI387" s="114"/>
      <c r="AJ387" s="114"/>
      <c r="AK387" s="114"/>
      <c r="AL387" s="114"/>
      <c r="AM387" s="54" t="s">
        <v>1422</v>
      </c>
    </row>
    <row r="388" spans="1:39" s="2" customFormat="1" ht="75" hidden="1" customHeight="1" x14ac:dyDescent="0.25">
      <c r="A388" s="42" t="s">
        <v>1473</v>
      </c>
      <c r="B388" s="155">
        <f t="shared" si="13"/>
        <v>45</v>
      </c>
      <c r="C388" s="155"/>
      <c r="D388" s="42" t="s">
        <v>648</v>
      </c>
      <c r="E388" s="114" t="s">
        <v>51</v>
      </c>
      <c r="F388" s="114" t="s">
        <v>52</v>
      </c>
      <c r="G388" s="104" t="s">
        <v>53</v>
      </c>
      <c r="H388" s="114" t="s">
        <v>53</v>
      </c>
      <c r="I388" s="114" t="s">
        <v>54</v>
      </c>
      <c r="J388" s="114" t="s">
        <v>55</v>
      </c>
      <c r="K388" s="114" t="s">
        <v>42</v>
      </c>
      <c r="L388" s="114" t="s">
        <v>56</v>
      </c>
      <c r="M388" s="114" t="s">
        <v>44</v>
      </c>
      <c r="N388" s="114" t="s">
        <v>86</v>
      </c>
      <c r="O388" s="131">
        <v>0</v>
      </c>
      <c r="P388" s="114">
        <v>1</v>
      </c>
      <c r="Q388" s="114" t="s">
        <v>7</v>
      </c>
      <c r="R388" s="114" t="s">
        <v>674</v>
      </c>
      <c r="S388" s="113" t="s">
        <v>1215</v>
      </c>
      <c r="T388" s="96">
        <v>45505</v>
      </c>
      <c r="U388" s="96">
        <v>45534</v>
      </c>
      <c r="V388" s="120" t="s">
        <v>88</v>
      </c>
      <c r="W388" s="114"/>
      <c r="X388" s="114"/>
      <c r="Y388" s="114"/>
      <c r="Z388" s="114"/>
      <c r="AA388" s="114"/>
      <c r="AB388" s="114"/>
      <c r="AC388" s="114"/>
      <c r="AD388" s="114"/>
      <c r="AE388" s="114"/>
      <c r="AF388" s="149" t="s">
        <v>1779</v>
      </c>
      <c r="AG388" s="114"/>
      <c r="AH388" s="114"/>
      <c r="AI388" s="114"/>
      <c r="AJ388" s="114"/>
      <c r="AK388" s="114"/>
      <c r="AL388" s="114"/>
      <c r="AM388" s="54" t="s">
        <v>1780</v>
      </c>
    </row>
    <row r="389" spans="1:39" s="2" customFormat="1" ht="75" hidden="1" customHeight="1" x14ac:dyDescent="0.25">
      <c r="A389" s="42" t="s">
        <v>1473</v>
      </c>
      <c r="B389" s="155">
        <f t="shared" si="13"/>
        <v>46</v>
      </c>
      <c r="C389" s="155"/>
      <c r="D389" s="42" t="s">
        <v>648</v>
      </c>
      <c r="E389" s="114" t="s">
        <v>51</v>
      </c>
      <c r="F389" s="114" t="s">
        <v>52</v>
      </c>
      <c r="G389" s="104" t="s">
        <v>53</v>
      </c>
      <c r="H389" s="114" t="s">
        <v>53</v>
      </c>
      <c r="I389" s="114" t="s">
        <v>54</v>
      </c>
      <c r="J389" s="114" t="s">
        <v>55</v>
      </c>
      <c r="K389" s="114" t="s">
        <v>42</v>
      </c>
      <c r="L389" s="114" t="s">
        <v>56</v>
      </c>
      <c r="M389" s="114" t="s">
        <v>44</v>
      </c>
      <c r="N389" s="114" t="s">
        <v>89</v>
      </c>
      <c r="O389" s="130">
        <v>0.5</v>
      </c>
      <c r="P389" s="114">
        <v>1</v>
      </c>
      <c r="Q389" s="114" t="s">
        <v>7</v>
      </c>
      <c r="R389" s="114" t="s">
        <v>675</v>
      </c>
      <c r="S389" s="113" t="s">
        <v>1269</v>
      </c>
      <c r="T389" s="96">
        <v>45537</v>
      </c>
      <c r="U389" s="96">
        <v>45596</v>
      </c>
      <c r="V389" s="114" t="s">
        <v>648</v>
      </c>
      <c r="W389" s="114"/>
      <c r="X389" s="114"/>
      <c r="Y389" s="114"/>
      <c r="Z389" s="114"/>
      <c r="AA389" s="114"/>
      <c r="AB389" s="114"/>
      <c r="AC389" s="114"/>
      <c r="AD389" s="114"/>
      <c r="AE389" s="114"/>
      <c r="AF389" s="147"/>
      <c r="AG389" s="114"/>
      <c r="AH389" s="114"/>
      <c r="AI389" s="114"/>
      <c r="AJ389" s="114"/>
      <c r="AK389" s="114"/>
      <c r="AL389" s="114"/>
      <c r="AM389" s="54" t="s">
        <v>1422</v>
      </c>
    </row>
    <row r="390" spans="1:39" s="2" customFormat="1" ht="75" hidden="1" customHeight="1" x14ac:dyDescent="0.25">
      <c r="A390" s="42" t="s">
        <v>1473</v>
      </c>
      <c r="B390" s="155">
        <f t="shared" si="13"/>
        <v>47</v>
      </c>
      <c r="C390" s="155"/>
      <c r="D390" s="42" t="s">
        <v>648</v>
      </c>
      <c r="E390" s="114" t="s">
        <v>51</v>
      </c>
      <c r="F390" s="114" t="s">
        <v>52</v>
      </c>
      <c r="G390" s="104" t="s">
        <v>53</v>
      </c>
      <c r="H390" s="114" t="s">
        <v>53</v>
      </c>
      <c r="I390" s="114" t="s">
        <v>54</v>
      </c>
      <c r="J390" s="114" t="s">
        <v>55</v>
      </c>
      <c r="K390" s="114" t="s">
        <v>42</v>
      </c>
      <c r="L390" s="114" t="s">
        <v>56</v>
      </c>
      <c r="M390" s="114" t="s">
        <v>44</v>
      </c>
      <c r="N390" s="114" t="s">
        <v>91</v>
      </c>
      <c r="O390" s="131">
        <v>0</v>
      </c>
      <c r="P390" s="114">
        <v>1</v>
      </c>
      <c r="Q390" s="114" t="s">
        <v>7</v>
      </c>
      <c r="R390" s="114" t="s">
        <v>676</v>
      </c>
      <c r="S390" s="113" t="s">
        <v>1270</v>
      </c>
      <c r="T390" s="96">
        <v>45597</v>
      </c>
      <c r="U390" s="96">
        <v>45625</v>
      </c>
      <c r="V390" s="120" t="s">
        <v>88</v>
      </c>
      <c r="W390" s="114"/>
      <c r="X390" s="114"/>
      <c r="Y390" s="114"/>
      <c r="Z390" s="114"/>
      <c r="AA390" s="114"/>
      <c r="AB390" s="114"/>
      <c r="AC390" s="114"/>
      <c r="AD390" s="114"/>
      <c r="AE390" s="114"/>
      <c r="AF390" s="149" t="s">
        <v>1779</v>
      </c>
      <c r="AG390" s="114"/>
      <c r="AH390" s="114"/>
      <c r="AI390" s="114"/>
      <c r="AJ390" s="114"/>
      <c r="AK390" s="114"/>
      <c r="AL390" s="114"/>
      <c r="AM390" s="54" t="s">
        <v>1780</v>
      </c>
    </row>
    <row r="391" spans="1:39" s="2" customFormat="1" ht="75" hidden="1" customHeight="1" x14ac:dyDescent="0.25">
      <c r="A391" s="55" t="s">
        <v>1473</v>
      </c>
      <c r="B391" s="181">
        <f t="shared" si="13"/>
        <v>48</v>
      </c>
      <c r="C391" s="181"/>
      <c r="D391" s="55" t="s">
        <v>648</v>
      </c>
      <c r="E391" s="167" t="s">
        <v>36</v>
      </c>
      <c r="F391" s="167" t="s">
        <v>52</v>
      </c>
      <c r="G391" s="167" t="s">
        <v>128</v>
      </c>
      <c r="H391" s="167" t="s">
        <v>129</v>
      </c>
      <c r="I391" s="167" t="s">
        <v>54</v>
      </c>
      <c r="J391" s="167" t="s">
        <v>55</v>
      </c>
      <c r="K391" s="167" t="s">
        <v>42</v>
      </c>
      <c r="L391" s="167" t="s">
        <v>677</v>
      </c>
      <c r="M391" s="167" t="s">
        <v>44</v>
      </c>
      <c r="N391" s="167" t="s">
        <v>678</v>
      </c>
      <c r="O391" s="172">
        <v>0.02</v>
      </c>
      <c r="P391" s="167">
        <v>1</v>
      </c>
      <c r="Q391" s="167" t="s">
        <v>7</v>
      </c>
      <c r="R391" s="167" t="s">
        <v>1781</v>
      </c>
      <c r="S391" s="165" t="s">
        <v>1271</v>
      </c>
      <c r="T391" s="169">
        <v>45293</v>
      </c>
      <c r="U391" s="169">
        <v>45471</v>
      </c>
      <c r="V391" s="167" t="s">
        <v>679</v>
      </c>
      <c r="W391" s="114"/>
      <c r="X391" s="114"/>
      <c r="Y391" s="114"/>
      <c r="Z391" s="114"/>
      <c r="AA391" s="114"/>
      <c r="AB391" s="114"/>
      <c r="AC391" s="114"/>
      <c r="AD391" s="114"/>
      <c r="AE391" s="114"/>
      <c r="AF391" s="147"/>
      <c r="AG391" s="114"/>
      <c r="AH391" s="114"/>
      <c r="AI391" s="114"/>
      <c r="AJ391" s="114"/>
      <c r="AK391" s="114"/>
      <c r="AL391" s="114"/>
      <c r="AM391" s="54" t="s">
        <v>1422</v>
      </c>
    </row>
    <row r="392" spans="1:39" ht="61.5" hidden="1" customHeight="1" x14ac:dyDescent="0.25">
      <c r="A392" s="42" t="s">
        <v>1473</v>
      </c>
      <c r="B392" s="155">
        <f t="shared" si="13"/>
        <v>49</v>
      </c>
      <c r="C392" s="155"/>
      <c r="D392" s="42" t="s">
        <v>648</v>
      </c>
      <c r="E392" s="114" t="s">
        <v>51</v>
      </c>
      <c r="F392" s="114" t="s">
        <v>52</v>
      </c>
      <c r="G392" s="104" t="s">
        <v>53</v>
      </c>
      <c r="H392" s="114" t="s">
        <v>53</v>
      </c>
      <c r="I392" s="114" t="s">
        <v>54</v>
      </c>
      <c r="J392" s="114" t="s">
        <v>55</v>
      </c>
      <c r="K392" s="114" t="s">
        <v>42</v>
      </c>
      <c r="L392" s="114" t="s">
        <v>56</v>
      </c>
      <c r="M392" s="114" t="s">
        <v>44</v>
      </c>
      <c r="N392" s="114" t="s">
        <v>680</v>
      </c>
      <c r="O392" s="131">
        <v>0.3</v>
      </c>
      <c r="P392" s="114">
        <v>1</v>
      </c>
      <c r="Q392" s="114" t="s">
        <v>7</v>
      </c>
      <c r="R392" s="114" t="s">
        <v>681</v>
      </c>
      <c r="S392" s="113" t="s">
        <v>1272</v>
      </c>
      <c r="T392" s="118">
        <v>45313</v>
      </c>
      <c r="U392" s="96">
        <v>45331</v>
      </c>
      <c r="V392" s="114" t="s">
        <v>648</v>
      </c>
      <c r="W392" s="114"/>
      <c r="X392" s="114"/>
      <c r="Y392" s="114"/>
      <c r="Z392" s="114"/>
      <c r="AA392" s="114"/>
      <c r="AB392" s="114"/>
      <c r="AC392" s="114"/>
      <c r="AD392" s="114"/>
      <c r="AE392" s="114"/>
      <c r="AF392" s="149" t="s">
        <v>1779</v>
      </c>
      <c r="AG392" s="114"/>
      <c r="AH392" s="114"/>
      <c r="AI392" s="114"/>
      <c r="AJ392" s="114"/>
      <c r="AK392" s="114" t="s">
        <v>1660</v>
      </c>
      <c r="AL392" s="114"/>
      <c r="AM392" s="54" t="s">
        <v>1782</v>
      </c>
    </row>
    <row r="393" spans="1:39" s="2" customFormat="1" ht="75" hidden="1" customHeight="1" x14ac:dyDescent="0.25">
      <c r="A393" s="42" t="s">
        <v>1473</v>
      </c>
      <c r="B393" s="155">
        <f t="shared" si="13"/>
        <v>50</v>
      </c>
      <c r="C393" s="155"/>
      <c r="D393" s="42" t="s">
        <v>648</v>
      </c>
      <c r="E393" s="114" t="s">
        <v>51</v>
      </c>
      <c r="F393" s="114" t="s">
        <v>52</v>
      </c>
      <c r="G393" s="104" t="s">
        <v>53</v>
      </c>
      <c r="H393" s="114" t="s">
        <v>53</v>
      </c>
      <c r="I393" s="114" t="s">
        <v>54</v>
      </c>
      <c r="J393" s="114" t="s">
        <v>55</v>
      </c>
      <c r="K393" s="114" t="s">
        <v>42</v>
      </c>
      <c r="L393" s="114" t="s">
        <v>56</v>
      </c>
      <c r="M393" s="114" t="s">
        <v>44</v>
      </c>
      <c r="N393" s="114" t="s">
        <v>682</v>
      </c>
      <c r="O393" s="131">
        <v>0.7</v>
      </c>
      <c r="P393" s="114">
        <v>2</v>
      </c>
      <c r="Q393" s="114" t="s">
        <v>7</v>
      </c>
      <c r="R393" s="114" t="s">
        <v>1783</v>
      </c>
      <c r="S393" s="113" t="s">
        <v>1423</v>
      </c>
      <c r="T393" s="96">
        <v>45334</v>
      </c>
      <c r="U393" s="96">
        <v>45397</v>
      </c>
      <c r="V393" s="114" t="s">
        <v>679</v>
      </c>
      <c r="W393" s="114"/>
      <c r="X393" s="114"/>
      <c r="Y393" s="114"/>
      <c r="Z393" s="114"/>
      <c r="AA393" s="114"/>
      <c r="AB393" s="114"/>
      <c r="AC393" s="114"/>
      <c r="AD393" s="114"/>
      <c r="AE393" s="114"/>
      <c r="AF393" s="147" t="s">
        <v>683</v>
      </c>
      <c r="AG393" s="114"/>
      <c r="AH393" s="114"/>
      <c r="AI393" s="114"/>
      <c r="AJ393" s="114"/>
      <c r="AK393" s="114"/>
      <c r="AL393" s="114"/>
      <c r="AM393" s="54" t="s">
        <v>1424</v>
      </c>
    </row>
    <row r="394" spans="1:39" s="2" customFormat="1" ht="75" hidden="1" customHeight="1" x14ac:dyDescent="0.25">
      <c r="A394" s="42" t="s">
        <v>1473</v>
      </c>
      <c r="B394" s="155">
        <f t="shared" si="13"/>
        <v>51</v>
      </c>
      <c r="C394" s="155"/>
      <c r="D394" s="42" t="s">
        <v>648</v>
      </c>
      <c r="E394" s="114" t="s">
        <v>51</v>
      </c>
      <c r="F394" s="114" t="s">
        <v>52</v>
      </c>
      <c r="G394" s="104" t="s">
        <v>53</v>
      </c>
      <c r="H394" s="114" t="s">
        <v>53</v>
      </c>
      <c r="I394" s="114" t="s">
        <v>54</v>
      </c>
      <c r="J394" s="114" t="s">
        <v>55</v>
      </c>
      <c r="K394" s="114" t="s">
        <v>42</v>
      </c>
      <c r="L394" s="114" t="s">
        <v>56</v>
      </c>
      <c r="M394" s="114" t="s">
        <v>44</v>
      </c>
      <c r="N394" s="114" t="s">
        <v>684</v>
      </c>
      <c r="O394" s="131">
        <v>0</v>
      </c>
      <c r="P394" s="114">
        <v>1</v>
      </c>
      <c r="Q394" s="114" t="s">
        <v>7</v>
      </c>
      <c r="R394" s="114" t="s">
        <v>685</v>
      </c>
      <c r="S394" s="113" t="s">
        <v>1273</v>
      </c>
      <c r="T394" s="96">
        <v>45398</v>
      </c>
      <c r="U394" s="118">
        <v>45474</v>
      </c>
      <c r="V394" s="120" t="s">
        <v>88</v>
      </c>
      <c r="W394" s="114"/>
      <c r="X394" s="114"/>
      <c r="Y394" s="114"/>
      <c r="Z394" s="114"/>
      <c r="AA394" s="114"/>
      <c r="AB394" s="114"/>
      <c r="AC394" s="114"/>
      <c r="AD394" s="114"/>
      <c r="AE394" s="114"/>
      <c r="AF394" s="149" t="s">
        <v>1779</v>
      </c>
      <c r="AG394" s="114"/>
      <c r="AH394" s="114"/>
      <c r="AI394" s="114"/>
      <c r="AJ394" s="114"/>
      <c r="AK394" s="114" t="s">
        <v>1660</v>
      </c>
      <c r="AL394" s="114"/>
      <c r="AM394" s="54" t="s">
        <v>1782</v>
      </c>
    </row>
    <row r="395" spans="1:39" s="2" customFormat="1" ht="75" hidden="1" customHeight="1" x14ac:dyDescent="0.25">
      <c r="A395" s="55" t="s">
        <v>1498</v>
      </c>
      <c r="B395" s="181">
        <v>1</v>
      </c>
      <c r="C395" s="181"/>
      <c r="D395" s="55" t="s">
        <v>686</v>
      </c>
      <c r="E395" s="167" t="s">
        <v>36</v>
      </c>
      <c r="F395" s="167" t="s">
        <v>168</v>
      </c>
      <c r="G395" s="167" t="s">
        <v>93</v>
      </c>
      <c r="H395" s="167" t="s">
        <v>94</v>
      </c>
      <c r="I395" s="167" t="s">
        <v>1656</v>
      </c>
      <c r="J395" s="167" t="s">
        <v>297</v>
      </c>
      <c r="K395" s="167" t="s">
        <v>298</v>
      </c>
      <c r="L395" s="167" t="s">
        <v>687</v>
      </c>
      <c r="M395" s="167" t="s">
        <v>688</v>
      </c>
      <c r="N395" s="167" t="s">
        <v>689</v>
      </c>
      <c r="O395" s="168">
        <v>0.3</v>
      </c>
      <c r="P395" s="167">
        <v>3260000</v>
      </c>
      <c r="Q395" s="167" t="s">
        <v>7</v>
      </c>
      <c r="R395" s="167" t="s">
        <v>690</v>
      </c>
      <c r="S395" s="165" t="s">
        <v>1274</v>
      </c>
      <c r="T395" s="169">
        <v>45293</v>
      </c>
      <c r="U395" s="169">
        <v>45657</v>
      </c>
      <c r="V395" s="167" t="s">
        <v>686</v>
      </c>
      <c r="W395" s="114"/>
      <c r="X395" s="114"/>
      <c r="Y395" s="114"/>
      <c r="Z395" s="114"/>
      <c r="AA395" s="114"/>
      <c r="AB395" s="114"/>
      <c r="AC395" s="114"/>
      <c r="AD395" s="114"/>
      <c r="AE395" s="114"/>
      <c r="AF395" s="147"/>
      <c r="AG395" s="114"/>
      <c r="AH395" s="114"/>
      <c r="AI395" s="114"/>
      <c r="AJ395" s="114"/>
      <c r="AK395" s="114"/>
      <c r="AL395" s="114"/>
      <c r="AM395" s="54" t="s">
        <v>1422</v>
      </c>
    </row>
    <row r="396" spans="1:39" s="71" customFormat="1" ht="75" hidden="1" customHeight="1" x14ac:dyDescent="0.25">
      <c r="A396" s="42" t="s">
        <v>1498</v>
      </c>
      <c r="B396" s="155">
        <f t="shared" si="13"/>
        <v>2</v>
      </c>
      <c r="C396" s="155"/>
      <c r="D396" s="42" t="s">
        <v>686</v>
      </c>
      <c r="E396" s="114" t="s">
        <v>51</v>
      </c>
      <c r="F396" s="70" t="s">
        <v>52</v>
      </c>
      <c r="G396" s="104" t="s">
        <v>53</v>
      </c>
      <c r="H396" s="114" t="s">
        <v>53</v>
      </c>
      <c r="I396" s="114" t="s">
        <v>54</v>
      </c>
      <c r="J396" s="114" t="s">
        <v>55</v>
      </c>
      <c r="K396" s="114" t="s">
        <v>42</v>
      </c>
      <c r="L396" s="114" t="s">
        <v>56</v>
      </c>
      <c r="M396" s="114" t="s">
        <v>44</v>
      </c>
      <c r="N396" s="114" t="s">
        <v>691</v>
      </c>
      <c r="O396" s="116">
        <v>1</v>
      </c>
      <c r="P396" s="114">
        <v>3260000</v>
      </c>
      <c r="Q396" s="114" t="s">
        <v>7</v>
      </c>
      <c r="R396" s="114" t="s">
        <v>690</v>
      </c>
      <c r="S396" s="113" t="s">
        <v>1274</v>
      </c>
      <c r="T396" s="96">
        <v>45293</v>
      </c>
      <c r="U396" s="96">
        <v>45657</v>
      </c>
      <c r="V396" s="114" t="s">
        <v>686</v>
      </c>
      <c r="W396" s="114" t="s">
        <v>1661</v>
      </c>
      <c r="X396" s="114"/>
      <c r="Y396" s="114"/>
      <c r="Z396" s="114"/>
      <c r="AA396" s="114"/>
      <c r="AB396" s="114"/>
      <c r="AC396" s="114"/>
      <c r="AD396" s="114"/>
      <c r="AE396" s="114"/>
      <c r="AF396" s="147"/>
      <c r="AG396" s="114"/>
      <c r="AH396" s="114"/>
      <c r="AI396" s="114"/>
      <c r="AJ396" s="114"/>
      <c r="AK396" s="114"/>
      <c r="AL396" s="114"/>
      <c r="AM396" s="54" t="s">
        <v>1674</v>
      </c>
    </row>
    <row r="397" spans="1:39" s="71" customFormat="1" ht="75" hidden="1" customHeight="1" x14ac:dyDescent="0.25">
      <c r="A397" s="55" t="s">
        <v>1498</v>
      </c>
      <c r="B397" s="181">
        <f t="shared" si="13"/>
        <v>3</v>
      </c>
      <c r="C397" s="181"/>
      <c r="D397" s="55" t="s">
        <v>686</v>
      </c>
      <c r="E397" s="167" t="s">
        <v>36</v>
      </c>
      <c r="F397" s="167" t="s">
        <v>64</v>
      </c>
      <c r="G397" s="167" t="s">
        <v>65</v>
      </c>
      <c r="H397" s="167" t="s">
        <v>66</v>
      </c>
      <c r="I397" s="167" t="s">
        <v>1656</v>
      </c>
      <c r="J397" s="167" t="s">
        <v>120</v>
      </c>
      <c r="K397" s="167" t="s">
        <v>42</v>
      </c>
      <c r="L397" s="167" t="s">
        <v>687</v>
      </c>
      <c r="M397" s="167" t="s">
        <v>692</v>
      </c>
      <c r="N397" s="167" t="s">
        <v>693</v>
      </c>
      <c r="O397" s="168">
        <v>0.25</v>
      </c>
      <c r="P397" s="167">
        <v>35</v>
      </c>
      <c r="Q397" s="167" t="s">
        <v>7</v>
      </c>
      <c r="R397" s="167" t="s">
        <v>694</v>
      </c>
      <c r="S397" s="165" t="s">
        <v>1275</v>
      </c>
      <c r="T397" s="169">
        <v>45306</v>
      </c>
      <c r="U397" s="169">
        <v>45625</v>
      </c>
      <c r="V397" s="167" t="s">
        <v>695</v>
      </c>
      <c r="W397" s="114"/>
      <c r="X397" s="114"/>
      <c r="Y397" s="114"/>
      <c r="Z397" s="114"/>
      <c r="AA397" s="114"/>
      <c r="AB397" s="114"/>
      <c r="AC397" s="114"/>
      <c r="AD397" s="114"/>
      <c r="AE397" s="114"/>
      <c r="AF397" s="147"/>
      <c r="AG397" s="114"/>
      <c r="AH397" s="114"/>
      <c r="AI397" s="114"/>
      <c r="AJ397" s="114"/>
      <c r="AK397" s="114"/>
      <c r="AL397" s="114"/>
      <c r="AM397" s="54" t="s">
        <v>1422</v>
      </c>
    </row>
    <row r="398" spans="1:39" s="71" customFormat="1" ht="75" hidden="1" customHeight="1" x14ac:dyDescent="0.25">
      <c r="A398" s="42" t="s">
        <v>1498</v>
      </c>
      <c r="B398" s="155">
        <f t="shared" si="13"/>
        <v>4</v>
      </c>
      <c r="C398" s="155"/>
      <c r="D398" s="42" t="s">
        <v>686</v>
      </c>
      <c r="E398" s="114" t="s">
        <v>51</v>
      </c>
      <c r="F398" s="70" t="s">
        <v>52</v>
      </c>
      <c r="G398" s="104" t="s">
        <v>53</v>
      </c>
      <c r="H398" s="114" t="s">
        <v>53</v>
      </c>
      <c r="I398" s="114" t="s">
        <v>54</v>
      </c>
      <c r="J398" s="114" t="s">
        <v>55</v>
      </c>
      <c r="K398" s="114" t="s">
        <v>42</v>
      </c>
      <c r="L398" s="114" t="s">
        <v>56</v>
      </c>
      <c r="M398" s="114" t="s">
        <v>44</v>
      </c>
      <c r="N398" s="114" t="s">
        <v>696</v>
      </c>
      <c r="O398" s="116">
        <v>0.3</v>
      </c>
      <c r="P398" s="114">
        <v>1</v>
      </c>
      <c r="Q398" s="114" t="s">
        <v>7</v>
      </c>
      <c r="R398" s="114" t="s">
        <v>697</v>
      </c>
      <c r="S398" s="113" t="s">
        <v>1276</v>
      </c>
      <c r="T398" s="96">
        <v>45306</v>
      </c>
      <c r="U398" s="96">
        <v>45317</v>
      </c>
      <c r="V398" s="114" t="s">
        <v>695</v>
      </c>
      <c r="W398" s="114" t="s">
        <v>1661</v>
      </c>
      <c r="X398" s="114"/>
      <c r="Y398" s="114"/>
      <c r="Z398" s="114"/>
      <c r="AA398" s="114"/>
      <c r="AB398" s="114"/>
      <c r="AC398" s="114"/>
      <c r="AD398" s="114"/>
      <c r="AE398" s="114"/>
      <c r="AF398" s="147"/>
      <c r="AG398" s="114"/>
      <c r="AH398" s="114"/>
      <c r="AI398" s="114"/>
      <c r="AJ398" s="114"/>
      <c r="AK398" s="113" t="s">
        <v>1652</v>
      </c>
      <c r="AL398" s="114"/>
      <c r="AM398" s="54" t="s">
        <v>1772</v>
      </c>
    </row>
    <row r="399" spans="1:39" s="71" customFormat="1" ht="75" hidden="1" customHeight="1" x14ac:dyDescent="0.25">
      <c r="A399" s="42" t="s">
        <v>1498</v>
      </c>
      <c r="B399" s="155">
        <f t="shared" si="13"/>
        <v>5</v>
      </c>
      <c r="C399" s="155"/>
      <c r="D399" s="42" t="s">
        <v>686</v>
      </c>
      <c r="E399" s="114" t="s">
        <v>51</v>
      </c>
      <c r="F399" s="70" t="s">
        <v>52</v>
      </c>
      <c r="G399" s="104" t="s">
        <v>53</v>
      </c>
      <c r="H399" s="114" t="s">
        <v>53</v>
      </c>
      <c r="I399" s="114" t="s">
        <v>54</v>
      </c>
      <c r="J399" s="114" t="s">
        <v>55</v>
      </c>
      <c r="K399" s="114" t="s">
        <v>42</v>
      </c>
      <c r="L399" s="114" t="s">
        <v>56</v>
      </c>
      <c r="M399" s="114" t="s">
        <v>44</v>
      </c>
      <c r="N399" s="114" t="s">
        <v>698</v>
      </c>
      <c r="O399" s="116">
        <v>0.7</v>
      </c>
      <c r="P399" s="114">
        <v>100</v>
      </c>
      <c r="Q399" s="114" t="s">
        <v>46</v>
      </c>
      <c r="R399" s="114" t="s">
        <v>699</v>
      </c>
      <c r="S399" s="114" t="s">
        <v>700</v>
      </c>
      <c r="T399" s="96">
        <v>45327</v>
      </c>
      <c r="U399" s="96">
        <v>45625</v>
      </c>
      <c r="V399" s="114" t="s">
        <v>695</v>
      </c>
      <c r="W399" s="114" t="s">
        <v>1661</v>
      </c>
      <c r="X399" s="114"/>
      <c r="Y399" s="114"/>
      <c r="Z399" s="114"/>
      <c r="AA399" s="114"/>
      <c r="AB399" s="114"/>
      <c r="AC399" s="114"/>
      <c r="AD399" s="114"/>
      <c r="AE399" s="114"/>
      <c r="AF399" s="147"/>
      <c r="AG399" s="114"/>
      <c r="AH399" s="114"/>
      <c r="AI399" s="114"/>
      <c r="AJ399" s="114"/>
      <c r="AK399" s="114"/>
      <c r="AL399" s="114"/>
      <c r="AM399" s="54" t="s">
        <v>1674</v>
      </c>
    </row>
    <row r="400" spans="1:39" s="71" customFormat="1" ht="75" hidden="1" customHeight="1" x14ac:dyDescent="0.25">
      <c r="A400" s="55" t="s">
        <v>1498</v>
      </c>
      <c r="B400" s="181">
        <f t="shared" si="13"/>
        <v>6</v>
      </c>
      <c r="C400" s="181"/>
      <c r="D400" s="55" t="s">
        <v>686</v>
      </c>
      <c r="E400" s="167" t="s">
        <v>36</v>
      </c>
      <c r="F400" s="167" t="s">
        <v>37</v>
      </c>
      <c r="G400" s="167" t="s">
        <v>312</v>
      </c>
      <c r="H400" s="167" t="s">
        <v>313</v>
      </c>
      <c r="I400" s="167" t="s">
        <v>54</v>
      </c>
      <c r="J400" s="167" t="s">
        <v>120</v>
      </c>
      <c r="K400" s="167" t="s">
        <v>42</v>
      </c>
      <c r="L400" s="167" t="s">
        <v>431</v>
      </c>
      <c r="M400" s="167" t="s">
        <v>692</v>
      </c>
      <c r="N400" s="167" t="s">
        <v>701</v>
      </c>
      <c r="O400" s="168">
        <v>0.25</v>
      </c>
      <c r="P400" s="167">
        <v>1</v>
      </c>
      <c r="Q400" s="167" t="s">
        <v>7</v>
      </c>
      <c r="R400" s="167" t="s">
        <v>702</v>
      </c>
      <c r="S400" s="165" t="s">
        <v>1277</v>
      </c>
      <c r="T400" s="169">
        <v>45323</v>
      </c>
      <c r="U400" s="169">
        <v>45471</v>
      </c>
      <c r="V400" s="167" t="s">
        <v>703</v>
      </c>
      <c r="W400" s="114"/>
      <c r="X400" s="114"/>
      <c r="Y400" s="114"/>
      <c r="Z400" s="114"/>
      <c r="AA400" s="114"/>
      <c r="AB400" s="114"/>
      <c r="AC400" s="114"/>
      <c r="AD400" s="114"/>
      <c r="AE400" s="114"/>
      <c r="AF400" s="147"/>
      <c r="AG400" s="114"/>
      <c r="AH400" s="114"/>
      <c r="AI400" s="114"/>
      <c r="AJ400" s="114"/>
      <c r="AK400" s="114"/>
      <c r="AL400" s="114"/>
      <c r="AM400" s="54" t="s">
        <v>1422</v>
      </c>
    </row>
    <row r="401" spans="1:40" s="71" customFormat="1" ht="75" hidden="1" customHeight="1" x14ac:dyDescent="0.25">
      <c r="A401" s="42" t="s">
        <v>1498</v>
      </c>
      <c r="B401" s="155">
        <f t="shared" si="13"/>
        <v>7</v>
      </c>
      <c r="C401" s="155"/>
      <c r="D401" s="42" t="s">
        <v>686</v>
      </c>
      <c r="E401" s="114" t="s">
        <v>51</v>
      </c>
      <c r="F401" s="70" t="s">
        <v>52</v>
      </c>
      <c r="G401" s="104" t="s">
        <v>53</v>
      </c>
      <c r="H401" s="114" t="s">
        <v>53</v>
      </c>
      <c r="I401" s="114" t="s">
        <v>54</v>
      </c>
      <c r="J401" s="114" t="s">
        <v>55</v>
      </c>
      <c r="K401" s="114" t="s">
        <v>42</v>
      </c>
      <c r="L401" s="114" t="s">
        <v>56</v>
      </c>
      <c r="M401" s="114" t="s">
        <v>44</v>
      </c>
      <c r="N401" s="114" t="s">
        <v>704</v>
      </c>
      <c r="O401" s="116">
        <v>0.3</v>
      </c>
      <c r="P401" s="114">
        <v>2</v>
      </c>
      <c r="Q401" s="114" t="s">
        <v>7</v>
      </c>
      <c r="R401" s="114" t="s">
        <v>697</v>
      </c>
      <c r="S401" s="113" t="s">
        <v>1784</v>
      </c>
      <c r="T401" s="96">
        <v>45323</v>
      </c>
      <c r="U401" s="96">
        <v>45373</v>
      </c>
      <c r="V401" s="114" t="s">
        <v>703</v>
      </c>
      <c r="W401" s="114" t="s">
        <v>1661</v>
      </c>
      <c r="X401" s="114"/>
      <c r="Y401" s="114"/>
      <c r="Z401" s="114"/>
      <c r="AA401" s="114"/>
      <c r="AB401" s="114"/>
      <c r="AC401" s="114"/>
      <c r="AD401" s="114"/>
      <c r="AE401" s="114"/>
      <c r="AF401" s="147"/>
      <c r="AG401" s="114"/>
      <c r="AH401" s="114"/>
      <c r="AI401" s="114"/>
      <c r="AJ401" s="114"/>
      <c r="AK401" s="114"/>
      <c r="AL401" s="114"/>
      <c r="AM401" s="54" t="s">
        <v>1674</v>
      </c>
    </row>
    <row r="402" spans="1:40" s="71" customFormat="1" ht="75" hidden="1" customHeight="1" x14ac:dyDescent="0.25">
      <c r="A402" s="42" t="s">
        <v>1498</v>
      </c>
      <c r="B402" s="155">
        <f t="shared" si="13"/>
        <v>8</v>
      </c>
      <c r="C402" s="155"/>
      <c r="D402" s="42" t="s">
        <v>686</v>
      </c>
      <c r="E402" s="114" t="s">
        <v>51</v>
      </c>
      <c r="F402" s="70" t="s">
        <v>52</v>
      </c>
      <c r="G402" s="104" t="s">
        <v>53</v>
      </c>
      <c r="H402" s="114" t="s">
        <v>53</v>
      </c>
      <c r="I402" s="114" t="s">
        <v>54</v>
      </c>
      <c r="J402" s="114" t="s">
        <v>55</v>
      </c>
      <c r="K402" s="114" t="s">
        <v>42</v>
      </c>
      <c r="L402" s="114" t="s">
        <v>56</v>
      </c>
      <c r="M402" s="114" t="s">
        <v>44</v>
      </c>
      <c r="N402" s="114" t="s">
        <v>705</v>
      </c>
      <c r="O402" s="116">
        <v>0.7</v>
      </c>
      <c r="P402" s="114">
        <v>1</v>
      </c>
      <c r="Q402" s="114" t="s">
        <v>7</v>
      </c>
      <c r="R402" s="114" t="s">
        <v>702</v>
      </c>
      <c r="S402" s="113" t="s">
        <v>1278</v>
      </c>
      <c r="T402" s="96">
        <v>45383</v>
      </c>
      <c r="U402" s="96">
        <v>45471</v>
      </c>
      <c r="V402" s="114" t="s">
        <v>703</v>
      </c>
      <c r="W402" s="114" t="s">
        <v>1661</v>
      </c>
      <c r="X402" s="114"/>
      <c r="Y402" s="114"/>
      <c r="Z402" s="114"/>
      <c r="AA402" s="114"/>
      <c r="AB402" s="114"/>
      <c r="AC402" s="114"/>
      <c r="AD402" s="114"/>
      <c r="AE402" s="114"/>
      <c r="AF402" s="147"/>
      <c r="AG402" s="114"/>
      <c r="AH402" s="114"/>
      <c r="AI402" s="114"/>
      <c r="AJ402" s="114"/>
      <c r="AK402" s="114"/>
      <c r="AL402" s="114"/>
      <c r="AM402" s="54" t="s">
        <v>1674</v>
      </c>
    </row>
    <row r="403" spans="1:40" s="71" customFormat="1" ht="75" hidden="1" customHeight="1" x14ac:dyDescent="0.25">
      <c r="A403" s="55" t="s">
        <v>1498</v>
      </c>
      <c r="B403" s="181">
        <f t="shared" si="13"/>
        <v>9</v>
      </c>
      <c r="C403" s="181"/>
      <c r="D403" s="55" t="s">
        <v>686</v>
      </c>
      <c r="E403" s="167" t="s">
        <v>36</v>
      </c>
      <c r="F403" s="167" t="s">
        <v>64</v>
      </c>
      <c r="G403" s="167" t="s">
        <v>312</v>
      </c>
      <c r="H403" s="167" t="s">
        <v>313</v>
      </c>
      <c r="I403" s="167" t="s">
        <v>54</v>
      </c>
      <c r="J403" s="167" t="s">
        <v>120</v>
      </c>
      <c r="K403" s="167" t="s">
        <v>298</v>
      </c>
      <c r="L403" s="167" t="s">
        <v>706</v>
      </c>
      <c r="M403" s="167" t="s">
        <v>707</v>
      </c>
      <c r="N403" s="167" t="s">
        <v>708</v>
      </c>
      <c r="O403" s="168">
        <v>0.2</v>
      </c>
      <c r="P403" s="167">
        <v>5</v>
      </c>
      <c r="Q403" s="167" t="s">
        <v>7</v>
      </c>
      <c r="R403" s="167" t="s">
        <v>1785</v>
      </c>
      <c r="S403" s="165" t="s">
        <v>1786</v>
      </c>
      <c r="T403" s="169">
        <v>45323</v>
      </c>
      <c r="U403" s="169">
        <v>45644</v>
      </c>
      <c r="V403" s="167" t="s">
        <v>709</v>
      </c>
      <c r="W403" s="114"/>
      <c r="X403" s="114"/>
      <c r="Y403" s="114"/>
      <c r="Z403" s="114"/>
      <c r="AA403" s="114"/>
      <c r="AB403" s="114"/>
      <c r="AC403" s="114"/>
      <c r="AD403" s="114"/>
      <c r="AE403" s="114"/>
      <c r="AF403" s="147"/>
      <c r="AG403" s="114"/>
      <c r="AH403" s="114"/>
      <c r="AI403" s="114"/>
      <c r="AJ403" s="114"/>
      <c r="AK403" s="114"/>
      <c r="AL403" s="114"/>
      <c r="AM403" s="54" t="s">
        <v>1422</v>
      </c>
    </row>
    <row r="404" spans="1:40" s="71" customFormat="1" ht="75" hidden="1" customHeight="1" x14ac:dyDescent="0.25">
      <c r="A404" s="42" t="s">
        <v>1498</v>
      </c>
      <c r="B404" s="155">
        <f t="shared" si="13"/>
        <v>10</v>
      </c>
      <c r="C404" s="155"/>
      <c r="D404" s="42" t="s">
        <v>686</v>
      </c>
      <c r="E404" s="114" t="s">
        <v>51</v>
      </c>
      <c r="F404" s="70" t="s">
        <v>52</v>
      </c>
      <c r="G404" s="104" t="s">
        <v>53</v>
      </c>
      <c r="H404" s="114" t="s">
        <v>53</v>
      </c>
      <c r="I404" s="114" t="s">
        <v>54</v>
      </c>
      <c r="J404" s="114" t="s">
        <v>55</v>
      </c>
      <c r="K404" s="114" t="s">
        <v>42</v>
      </c>
      <c r="L404" s="114" t="s">
        <v>56</v>
      </c>
      <c r="M404" s="114" t="s">
        <v>44</v>
      </c>
      <c r="N404" s="114" t="s">
        <v>710</v>
      </c>
      <c r="O404" s="116">
        <v>0.15</v>
      </c>
      <c r="P404" s="114">
        <v>5</v>
      </c>
      <c r="Q404" s="114" t="s">
        <v>7</v>
      </c>
      <c r="R404" s="114" t="s">
        <v>711</v>
      </c>
      <c r="S404" s="113" t="s">
        <v>1787</v>
      </c>
      <c r="T404" s="96">
        <v>45323</v>
      </c>
      <c r="U404" s="96">
        <v>45351</v>
      </c>
      <c r="V404" s="114" t="s">
        <v>686</v>
      </c>
      <c r="W404" s="114" t="s">
        <v>1661</v>
      </c>
      <c r="X404" s="114"/>
      <c r="Y404" s="114"/>
      <c r="Z404" s="114"/>
      <c r="AA404" s="114"/>
      <c r="AB404" s="114"/>
      <c r="AC404" s="114"/>
      <c r="AD404" s="114"/>
      <c r="AE404" s="114"/>
      <c r="AF404" s="147"/>
      <c r="AG404" s="114"/>
      <c r="AH404" s="114"/>
      <c r="AI404" s="114"/>
      <c r="AJ404" s="114"/>
      <c r="AK404" s="114"/>
      <c r="AL404" s="114"/>
      <c r="AM404" s="54" t="s">
        <v>1674</v>
      </c>
    </row>
    <row r="405" spans="1:40" s="71" customFormat="1" ht="75" hidden="1" customHeight="1" x14ac:dyDescent="0.25">
      <c r="A405" s="42" t="s">
        <v>1498</v>
      </c>
      <c r="B405" s="155">
        <f t="shared" si="13"/>
        <v>11</v>
      </c>
      <c r="C405" s="155"/>
      <c r="D405" s="42" t="s">
        <v>686</v>
      </c>
      <c r="E405" s="114" t="s">
        <v>51</v>
      </c>
      <c r="F405" s="70" t="s">
        <v>52</v>
      </c>
      <c r="G405" s="104" t="s">
        <v>53</v>
      </c>
      <c r="H405" s="114" t="s">
        <v>53</v>
      </c>
      <c r="I405" s="114" t="s">
        <v>54</v>
      </c>
      <c r="J405" s="114" t="s">
        <v>55</v>
      </c>
      <c r="K405" s="114" t="s">
        <v>42</v>
      </c>
      <c r="L405" s="114" t="s">
        <v>56</v>
      </c>
      <c r="M405" s="114" t="s">
        <v>44</v>
      </c>
      <c r="N405" s="114" t="s">
        <v>712</v>
      </c>
      <c r="O405" s="116">
        <v>0.15</v>
      </c>
      <c r="P405" s="114">
        <v>5</v>
      </c>
      <c r="Q405" s="114" t="s">
        <v>7</v>
      </c>
      <c r="R405" s="114" t="s">
        <v>713</v>
      </c>
      <c r="S405" s="113" t="s">
        <v>1279</v>
      </c>
      <c r="T405" s="96">
        <v>45323</v>
      </c>
      <c r="U405" s="96">
        <v>45351</v>
      </c>
      <c r="V405" s="114" t="s">
        <v>686</v>
      </c>
      <c r="W405" s="114" t="s">
        <v>1661</v>
      </c>
      <c r="X405" s="114"/>
      <c r="Y405" s="114"/>
      <c r="Z405" s="114"/>
      <c r="AA405" s="114"/>
      <c r="AB405" s="114"/>
      <c r="AC405" s="114"/>
      <c r="AD405" s="114"/>
      <c r="AE405" s="114"/>
      <c r="AF405" s="147"/>
      <c r="AG405" s="114"/>
      <c r="AH405" s="114"/>
      <c r="AI405" s="114"/>
      <c r="AJ405" s="114"/>
      <c r="AK405" s="114"/>
      <c r="AL405" s="114"/>
      <c r="AM405" s="54" t="s">
        <v>1674</v>
      </c>
    </row>
    <row r="406" spans="1:40" s="71" customFormat="1" ht="75" hidden="1" customHeight="1" x14ac:dyDescent="0.25">
      <c r="A406" s="42" t="s">
        <v>1498</v>
      </c>
      <c r="B406" s="155">
        <f t="shared" si="13"/>
        <v>12</v>
      </c>
      <c r="C406" s="155"/>
      <c r="D406" s="42" t="s">
        <v>686</v>
      </c>
      <c r="E406" s="114" t="s">
        <v>51</v>
      </c>
      <c r="F406" s="70" t="s">
        <v>52</v>
      </c>
      <c r="G406" s="104" t="s">
        <v>53</v>
      </c>
      <c r="H406" s="114" t="s">
        <v>53</v>
      </c>
      <c r="I406" s="114" t="s">
        <v>54</v>
      </c>
      <c r="J406" s="114" t="s">
        <v>55</v>
      </c>
      <c r="K406" s="114" t="s">
        <v>42</v>
      </c>
      <c r="L406" s="114" t="s">
        <v>56</v>
      </c>
      <c r="M406" s="114" t="s">
        <v>44</v>
      </c>
      <c r="N406" s="114" t="s">
        <v>714</v>
      </c>
      <c r="O406" s="116">
        <v>0.15</v>
      </c>
      <c r="P406" s="114">
        <v>5</v>
      </c>
      <c r="Q406" s="114" t="s">
        <v>7</v>
      </c>
      <c r="R406" s="114" t="s">
        <v>715</v>
      </c>
      <c r="S406" s="113" t="s">
        <v>1280</v>
      </c>
      <c r="T406" s="96">
        <v>45355</v>
      </c>
      <c r="U406" s="96">
        <v>45401</v>
      </c>
      <c r="V406" s="114" t="s">
        <v>686</v>
      </c>
      <c r="W406" s="114" t="s">
        <v>1661</v>
      </c>
      <c r="X406" s="114"/>
      <c r="Y406" s="114"/>
      <c r="Z406" s="114"/>
      <c r="AA406" s="114"/>
      <c r="AB406" s="114"/>
      <c r="AC406" s="114"/>
      <c r="AD406" s="114"/>
      <c r="AE406" s="114"/>
      <c r="AF406" s="147"/>
      <c r="AG406" s="114"/>
      <c r="AH406" s="114"/>
      <c r="AI406" s="114"/>
      <c r="AJ406" s="114"/>
      <c r="AK406" s="114"/>
      <c r="AL406" s="114"/>
      <c r="AM406" s="54" t="s">
        <v>1674</v>
      </c>
    </row>
    <row r="407" spans="1:40" s="71" customFormat="1" ht="75" hidden="1" customHeight="1" x14ac:dyDescent="0.25">
      <c r="A407" s="42" t="s">
        <v>1498</v>
      </c>
      <c r="B407" s="155">
        <f t="shared" si="13"/>
        <v>13</v>
      </c>
      <c r="C407" s="155"/>
      <c r="D407" s="42" t="s">
        <v>686</v>
      </c>
      <c r="E407" s="114" t="s">
        <v>51</v>
      </c>
      <c r="F407" s="70" t="s">
        <v>52</v>
      </c>
      <c r="G407" s="104" t="s">
        <v>53</v>
      </c>
      <c r="H407" s="114" t="s">
        <v>53</v>
      </c>
      <c r="I407" s="114" t="s">
        <v>54</v>
      </c>
      <c r="J407" s="114" t="s">
        <v>55</v>
      </c>
      <c r="K407" s="114" t="s">
        <v>42</v>
      </c>
      <c r="L407" s="114" t="s">
        <v>56</v>
      </c>
      <c r="M407" s="114" t="s">
        <v>44</v>
      </c>
      <c r="N407" s="114" t="s">
        <v>716</v>
      </c>
      <c r="O407" s="116">
        <v>0.2</v>
      </c>
      <c r="P407" s="114">
        <v>5</v>
      </c>
      <c r="Q407" s="114" t="s">
        <v>7</v>
      </c>
      <c r="R407" s="114" t="s">
        <v>717</v>
      </c>
      <c r="S407" s="113" t="s">
        <v>1281</v>
      </c>
      <c r="T407" s="96">
        <v>45404</v>
      </c>
      <c r="U407" s="96">
        <v>45443</v>
      </c>
      <c r="V407" s="114" t="s">
        <v>709</v>
      </c>
      <c r="W407" s="114" t="s">
        <v>1661</v>
      </c>
      <c r="X407" s="114"/>
      <c r="Y407" s="114"/>
      <c r="Z407" s="114"/>
      <c r="AA407" s="114"/>
      <c r="AB407" s="114"/>
      <c r="AC407" s="114"/>
      <c r="AD407" s="114"/>
      <c r="AE407" s="114"/>
      <c r="AF407" s="147"/>
      <c r="AG407" s="114"/>
      <c r="AH407" s="114"/>
      <c r="AI407" s="114"/>
      <c r="AJ407" s="114"/>
      <c r="AK407" s="114"/>
      <c r="AL407" s="114"/>
      <c r="AM407" s="54" t="s">
        <v>1674</v>
      </c>
    </row>
    <row r="408" spans="1:40" s="71" customFormat="1" ht="75" hidden="1" customHeight="1" x14ac:dyDescent="0.25">
      <c r="A408" s="42" t="s">
        <v>1498</v>
      </c>
      <c r="B408" s="155">
        <f t="shared" si="13"/>
        <v>14</v>
      </c>
      <c r="C408" s="155"/>
      <c r="D408" s="42" t="s">
        <v>686</v>
      </c>
      <c r="E408" s="114" t="s">
        <v>51</v>
      </c>
      <c r="F408" s="70" t="s">
        <v>52</v>
      </c>
      <c r="G408" s="104" t="s">
        <v>53</v>
      </c>
      <c r="H408" s="114" t="s">
        <v>53</v>
      </c>
      <c r="I408" s="114" t="s">
        <v>54</v>
      </c>
      <c r="J408" s="114" t="s">
        <v>55</v>
      </c>
      <c r="K408" s="114" t="s">
        <v>42</v>
      </c>
      <c r="L408" s="114" t="s">
        <v>56</v>
      </c>
      <c r="M408" s="114" t="s">
        <v>44</v>
      </c>
      <c r="N408" s="114" t="s">
        <v>718</v>
      </c>
      <c r="O408" s="116">
        <v>0.35</v>
      </c>
      <c r="P408" s="114">
        <v>100</v>
      </c>
      <c r="Q408" s="114" t="s">
        <v>46</v>
      </c>
      <c r="R408" s="114" t="s">
        <v>719</v>
      </c>
      <c r="S408" s="114" t="s">
        <v>720</v>
      </c>
      <c r="T408" s="96">
        <v>45447</v>
      </c>
      <c r="U408" s="96">
        <v>45644</v>
      </c>
      <c r="V408" s="114" t="s">
        <v>709</v>
      </c>
      <c r="W408" s="114" t="s">
        <v>1661</v>
      </c>
      <c r="X408" s="114"/>
      <c r="Y408" s="114"/>
      <c r="Z408" s="114"/>
      <c r="AA408" s="114"/>
      <c r="AB408" s="114"/>
      <c r="AC408" s="114"/>
      <c r="AD408" s="114"/>
      <c r="AE408" s="114"/>
      <c r="AF408" s="147"/>
      <c r="AG408" s="114"/>
      <c r="AH408" s="114"/>
      <c r="AI408" s="114"/>
      <c r="AJ408" s="114"/>
      <c r="AK408" s="114"/>
      <c r="AL408" s="114"/>
      <c r="AM408" s="54" t="s">
        <v>1674</v>
      </c>
    </row>
    <row r="409" spans="1:40" s="71" customFormat="1" ht="75" hidden="1" customHeight="1" x14ac:dyDescent="0.25">
      <c r="A409" s="55" t="s">
        <v>1498</v>
      </c>
      <c r="B409" s="181">
        <v>1</v>
      </c>
      <c r="C409" s="181"/>
      <c r="D409" s="55" t="s">
        <v>721</v>
      </c>
      <c r="E409" s="167" t="s">
        <v>36</v>
      </c>
      <c r="F409" s="167" t="s">
        <v>64</v>
      </c>
      <c r="G409" s="167" t="s">
        <v>38</v>
      </c>
      <c r="H409" s="167" t="s">
        <v>39</v>
      </c>
      <c r="I409" s="167" t="s">
        <v>67</v>
      </c>
      <c r="J409" s="167" t="s">
        <v>41</v>
      </c>
      <c r="K409" s="167" t="s">
        <v>353</v>
      </c>
      <c r="L409" s="167" t="s">
        <v>453</v>
      </c>
      <c r="M409" s="167" t="s">
        <v>188</v>
      </c>
      <c r="N409" s="167" t="s">
        <v>722</v>
      </c>
      <c r="O409" s="168">
        <v>0.4</v>
      </c>
      <c r="P409" s="167">
        <v>100</v>
      </c>
      <c r="Q409" s="167" t="s">
        <v>46</v>
      </c>
      <c r="R409" s="167" t="s">
        <v>723</v>
      </c>
      <c r="S409" s="167" t="s">
        <v>724</v>
      </c>
      <c r="T409" s="169">
        <v>45293</v>
      </c>
      <c r="U409" s="169">
        <v>45657</v>
      </c>
      <c r="V409" s="169" t="s">
        <v>721</v>
      </c>
      <c r="W409" s="114"/>
      <c r="X409" s="114"/>
      <c r="Y409" s="114"/>
      <c r="Z409" s="114"/>
      <c r="AA409" s="114"/>
      <c r="AB409" s="114"/>
      <c r="AC409" s="114"/>
      <c r="AD409" s="114"/>
      <c r="AE409" s="114"/>
      <c r="AF409" s="147"/>
      <c r="AG409" s="114"/>
      <c r="AH409" s="114"/>
      <c r="AI409" s="114"/>
      <c r="AJ409" s="114"/>
      <c r="AK409" s="114"/>
      <c r="AL409" s="114"/>
      <c r="AM409" s="114" t="s">
        <v>1422</v>
      </c>
      <c r="AN409" s="54"/>
    </row>
    <row r="410" spans="1:40" s="71" customFormat="1" ht="75" hidden="1" customHeight="1" x14ac:dyDescent="0.25">
      <c r="A410" s="42" t="s">
        <v>1498</v>
      </c>
      <c r="B410" s="155">
        <f t="shared" si="13"/>
        <v>2</v>
      </c>
      <c r="C410" s="155"/>
      <c r="D410" s="42" t="s">
        <v>721</v>
      </c>
      <c r="E410" s="114" t="s">
        <v>51</v>
      </c>
      <c r="F410" s="70" t="s">
        <v>52</v>
      </c>
      <c r="G410" s="104" t="s">
        <v>53</v>
      </c>
      <c r="H410" s="114" t="s">
        <v>53</v>
      </c>
      <c r="I410" s="114" t="s">
        <v>54</v>
      </c>
      <c r="J410" s="114" t="s">
        <v>55</v>
      </c>
      <c r="K410" s="114" t="s">
        <v>42</v>
      </c>
      <c r="L410" s="114" t="s">
        <v>56</v>
      </c>
      <c r="M410" s="114" t="s">
        <v>44</v>
      </c>
      <c r="N410" s="114" t="s">
        <v>725</v>
      </c>
      <c r="O410" s="116">
        <v>0.2</v>
      </c>
      <c r="P410" s="114">
        <v>1</v>
      </c>
      <c r="Q410" s="114" t="s">
        <v>7</v>
      </c>
      <c r="R410" s="114" t="s">
        <v>726</v>
      </c>
      <c r="S410" s="114" t="s">
        <v>1788</v>
      </c>
      <c r="T410" s="107">
        <v>45293</v>
      </c>
      <c r="U410" s="96">
        <v>45306</v>
      </c>
      <c r="V410" s="96" t="s">
        <v>721</v>
      </c>
      <c r="W410" s="114" t="s">
        <v>1661</v>
      </c>
      <c r="X410" s="114"/>
      <c r="Y410" s="114"/>
      <c r="Z410" s="114"/>
      <c r="AA410" s="114"/>
      <c r="AB410" s="114"/>
      <c r="AC410" s="114"/>
      <c r="AD410" s="114"/>
      <c r="AE410" s="114"/>
      <c r="AF410" s="147"/>
      <c r="AG410" s="114"/>
      <c r="AH410" s="114"/>
      <c r="AI410" s="114"/>
      <c r="AJ410" s="114"/>
      <c r="AK410" s="114" t="s">
        <v>1789</v>
      </c>
      <c r="AL410" s="113"/>
      <c r="AM410" s="114" t="s">
        <v>1790</v>
      </c>
      <c r="AN410" s="54"/>
    </row>
    <row r="411" spans="1:40" s="71" customFormat="1" ht="75" hidden="1" customHeight="1" x14ac:dyDescent="0.25">
      <c r="A411" s="42" t="s">
        <v>1498</v>
      </c>
      <c r="B411" s="155">
        <f t="shared" si="13"/>
        <v>3</v>
      </c>
      <c r="C411" s="155"/>
      <c r="D411" s="42" t="s">
        <v>721</v>
      </c>
      <c r="E411" s="114" t="s">
        <v>51</v>
      </c>
      <c r="F411" s="70" t="s">
        <v>52</v>
      </c>
      <c r="G411" s="104" t="s">
        <v>53</v>
      </c>
      <c r="H411" s="114" t="s">
        <v>53</v>
      </c>
      <c r="I411" s="114" t="s">
        <v>54</v>
      </c>
      <c r="J411" s="114" t="s">
        <v>55</v>
      </c>
      <c r="K411" s="114" t="s">
        <v>42</v>
      </c>
      <c r="L411" s="114" t="s">
        <v>56</v>
      </c>
      <c r="M411" s="114" t="s">
        <v>44</v>
      </c>
      <c r="N411" s="114" t="s">
        <v>728</v>
      </c>
      <c r="O411" s="116">
        <v>0.8</v>
      </c>
      <c r="P411" s="114">
        <v>100</v>
      </c>
      <c r="Q411" s="114" t="s">
        <v>46</v>
      </c>
      <c r="R411" s="114" t="s">
        <v>729</v>
      </c>
      <c r="S411" s="114" t="s">
        <v>730</v>
      </c>
      <c r="T411" s="96">
        <v>45293</v>
      </c>
      <c r="U411" s="96">
        <v>45628</v>
      </c>
      <c r="V411" s="118" t="s">
        <v>721</v>
      </c>
      <c r="W411" s="114" t="s">
        <v>1661</v>
      </c>
      <c r="X411" s="114"/>
      <c r="Y411" s="114"/>
      <c r="Z411" s="114"/>
      <c r="AA411" s="114"/>
      <c r="AB411" s="114"/>
      <c r="AC411" s="114"/>
      <c r="AD411" s="114"/>
      <c r="AE411" s="114"/>
      <c r="AF411" s="147"/>
      <c r="AG411" s="114"/>
      <c r="AH411" s="114"/>
      <c r="AI411" s="114"/>
      <c r="AJ411" s="114"/>
      <c r="AK411" s="114" t="s">
        <v>1660</v>
      </c>
      <c r="AL411" s="114"/>
      <c r="AM411" s="114" t="s">
        <v>1719</v>
      </c>
      <c r="AN411" s="54"/>
    </row>
    <row r="412" spans="1:40" s="71" customFormat="1" ht="75" hidden="1" customHeight="1" x14ac:dyDescent="0.25">
      <c r="A412" s="55" t="s">
        <v>1498</v>
      </c>
      <c r="B412" s="181">
        <f t="shared" si="13"/>
        <v>4</v>
      </c>
      <c r="C412" s="181"/>
      <c r="D412" s="55" t="s">
        <v>721</v>
      </c>
      <c r="E412" s="167" t="s">
        <v>36</v>
      </c>
      <c r="F412" s="167" t="s">
        <v>64</v>
      </c>
      <c r="G412" s="167" t="s">
        <v>38</v>
      </c>
      <c r="H412" s="167" t="s">
        <v>39</v>
      </c>
      <c r="I412" s="167" t="s">
        <v>67</v>
      </c>
      <c r="J412" s="167" t="s">
        <v>41</v>
      </c>
      <c r="K412" s="167" t="s">
        <v>353</v>
      </c>
      <c r="L412" s="167" t="s">
        <v>453</v>
      </c>
      <c r="M412" s="167" t="s">
        <v>188</v>
      </c>
      <c r="N412" s="167" t="s">
        <v>731</v>
      </c>
      <c r="O412" s="168">
        <v>0.4</v>
      </c>
      <c r="P412" s="167">
        <v>100</v>
      </c>
      <c r="Q412" s="167" t="s">
        <v>46</v>
      </c>
      <c r="R412" s="167" t="s">
        <v>732</v>
      </c>
      <c r="S412" s="167" t="s">
        <v>1791</v>
      </c>
      <c r="T412" s="169">
        <v>45293</v>
      </c>
      <c r="U412" s="169">
        <v>45657</v>
      </c>
      <c r="V412" s="169" t="s">
        <v>721</v>
      </c>
      <c r="W412" s="114"/>
      <c r="X412" s="114"/>
      <c r="Y412" s="114"/>
      <c r="Z412" s="114"/>
      <c r="AA412" s="114"/>
      <c r="AB412" s="114"/>
      <c r="AC412" s="114"/>
      <c r="AD412" s="114"/>
      <c r="AE412" s="114"/>
      <c r="AF412" s="147"/>
      <c r="AG412" s="114"/>
      <c r="AH412" s="114"/>
      <c r="AI412" s="114"/>
      <c r="AJ412" s="114"/>
      <c r="AK412" s="114"/>
      <c r="AL412" s="114"/>
      <c r="AM412" s="114" t="s">
        <v>1422</v>
      </c>
      <c r="AN412" s="54"/>
    </row>
    <row r="413" spans="1:40" s="71" customFormat="1" ht="75" hidden="1" customHeight="1" x14ac:dyDescent="0.25">
      <c r="A413" s="42" t="s">
        <v>1498</v>
      </c>
      <c r="B413" s="155">
        <f t="shared" si="13"/>
        <v>5</v>
      </c>
      <c r="C413" s="155"/>
      <c r="D413" s="42" t="s">
        <v>721</v>
      </c>
      <c r="E413" s="114" t="s">
        <v>51</v>
      </c>
      <c r="F413" s="70" t="s">
        <v>52</v>
      </c>
      <c r="G413" s="104" t="s">
        <v>53</v>
      </c>
      <c r="H413" s="114" t="s">
        <v>53</v>
      </c>
      <c r="I413" s="114" t="s">
        <v>54</v>
      </c>
      <c r="J413" s="114" t="s">
        <v>55</v>
      </c>
      <c r="K413" s="114" t="s">
        <v>42</v>
      </c>
      <c r="L413" s="114" t="s">
        <v>56</v>
      </c>
      <c r="M413" s="114" t="s">
        <v>44</v>
      </c>
      <c r="N413" s="114" t="s">
        <v>733</v>
      </c>
      <c r="O413" s="116">
        <v>0.09</v>
      </c>
      <c r="P413" s="114">
        <v>7</v>
      </c>
      <c r="Q413" s="114" t="s">
        <v>7</v>
      </c>
      <c r="R413" s="114" t="s">
        <v>734</v>
      </c>
      <c r="S413" s="114" t="s">
        <v>1282</v>
      </c>
      <c r="T413" s="107">
        <v>45293</v>
      </c>
      <c r="U413" s="96">
        <v>45322</v>
      </c>
      <c r="V413" s="96" t="s">
        <v>721</v>
      </c>
      <c r="W413" s="114" t="s">
        <v>1661</v>
      </c>
      <c r="X413" s="114"/>
      <c r="Y413" s="114"/>
      <c r="Z413" s="114"/>
      <c r="AA413" s="114"/>
      <c r="AB413" s="114"/>
      <c r="AC413" s="114"/>
      <c r="AD413" s="114"/>
      <c r="AE413" s="114"/>
      <c r="AF413" s="147"/>
      <c r="AG413" s="114"/>
      <c r="AH413" s="114"/>
      <c r="AI413" s="114"/>
      <c r="AJ413" s="114"/>
      <c r="AK413" s="114"/>
      <c r="AL413" s="114"/>
      <c r="AM413" s="114" t="s">
        <v>1674</v>
      </c>
      <c r="AN413" s="54"/>
    </row>
    <row r="414" spans="1:40" s="71" customFormat="1" ht="75" hidden="1" customHeight="1" x14ac:dyDescent="0.25">
      <c r="A414" s="42" t="s">
        <v>1498</v>
      </c>
      <c r="B414" s="155">
        <f t="shared" si="13"/>
        <v>6</v>
      </c>
      <c r="C414" s="155"/>
      <c r="D414" s="42" t="s">
        <v>721</v>
      </c>
      <c r="E414" s="114" t="s">
        <v>51</v>
      </c>
      <c r="F414" s="70" t="s">
        <v>52</v>
      </c>
      <c r="G414" s="104" t="s">
        <v>53</v>
      </c>
      <c r="H414" s="114" t="s">
        <v>53</v>
      </c>
      <c r="I414" s="114" t="s">
        <v>54</v>
      </c>
      <c r="J414" s="114" t="s">
        <v>55</v>
      </c>
      <c r="K414" s="114" t="s">
        <v>42</v>
      </c>
      <c r="L414" s="114" t="s">
        <v>56</v>
      </c>
      <c r="M414" s="114" t="s">
        <v>44</v>
      </c>
      <c r="N414" s="114" t="s">
        <v>735</v>
      </c>
      <c r="O414" s="116">
        <v>0.13</v>
      </c>
      <c r="P414" s="114">
        <v>53</v>
      </c>
      <c r="Q414" s="114" t="s">
        <v>7</v>
      </c>
      <c r="R414" s="114" t="s">
        <v>736</v>
      </c>
      <c r="S414" s="114" t="s">
        <v>1283</v>
      </c>
      <c r="T414" s="107">
        <v>45293</v>
      </c>
      <c r="U414" s="96">
        <v>45657</v>
      </c>
      <c r="V414" s="96" t="s">
        <v>721</v>
      </c>
      <c r="W414" s="114" t="s">
        <v>1661</v>
      </c>
      <c r="X414" s="114"/>
      <c r="Y414" s="114"/>
      <c r="Z414" s="114"/>
      <c r="AA414" s="114"/>
      <c r="AB414" s="114"/>
      <c r="AC414" s="114"/>
      <c r="AD414" s="114"/>
      <c r="AE414" s="114"/>
      <c r="AF414" s="147"/>
      <c r="AG414" s="114"/>
      <c r="AH414" s="114"/>
      <c r="AI414" s="114"/>
      <c r="AJ414" s="114"/>
      <c r="AK414" s="114"/>
      <c r="AL414" s="114"/>
      <c r="AM414" s="114" t="s">
        <v>1674</v>
      </c>
      <c r="AN414" s="54"/>
    </row>
    <row r="415" spans="1:40" s="71" customFormat="1" ht="75" hidden="1" customHeight="1" x14ac:dyDescent="0.25">
      <c r="A415" s="42" t="s">
        <v>1498</v>
      </c>
      <c r="B415" s="155">
        <f t="shared" si="13"/>
        <v>7</v>
      </c>
      <c r="C415" s="155"/>
      <c r="D415" s="42" t="s">
        <v>721</v>
      </c>
      <c r="E415" s="114" t="s">
        <v>51</v>
      </c>
      <c r="F415" s="70" t="s">
        <v>52</v>
      </c>
      <c r="G415" s="104" t="s">
        <v>53</v>
      </c>
      <c r="H415" s="114" t="s">
        <v>53</v>
      </c>
      <c r="I415" s="114" t="s">
        <v>54</v>
      </c>
      <c r="J415" s="114" t="s">
        <v>55</v>
      </c>
      <c r="K415" s="114" t="s">
        <v>42</v>
      </c>
      <c r="L415" s="114" t="s">
        <v>56</v>
      </c>
      <c r="M415" s="114" t="s">
        <v>44</v>
      </c>
      <c r="N415" s="114" t="s">
        <v>737</v>
      </c>
      <c r="O415" s="116">
        <v>0.13</v>
      </c>
      <c r="P415" s="114">
        <v>31</v>
      </c>
      <c r="Q415" s="114" t="s">
        <v>7</v>
      </c>
      <c r="R415" s="114" t="s">
        <v>738</v>
      </c>
      <c r="S415" s="114" t="s">
        <v>1284</v>
      </c>
      <c r="T415" s="107">
        <v>45293</v>
      </c>
      <c r="U415" s="96">
        <v>45657</v>
      </c>
      <c r="V415" s="96" t="s">
        <v>721</v>
      </c>
      <c r="W415" s="114" t="s">
        <v>1661</v>
      </c>
      <c r="X415" s="114"/>
      <c r="Y415" s="114"/>
      <c r="Z415" s="114"/>
      <c r="AA415" s="114"/>
      <c r="AB415" s="114"/>
      <c r="AC415" s="114"/>
      <c r="AD415" s="114"/>
      <c r="AE415" s="114"/>
      <c r="AF415" s="147"/>
      <c r="AG415" s="114"/>
      <c r="AH415" s="114"/>
      <c r="AI415" s="114"/>
      <c r="AJ415" s="114"/>
      <c r="AK415" s="114"/>
      <c r="AL415" s="114"/>
      <c r="AM415" s="114" t="s">
        <v>1674</v>
      </c>
      <c r="AN415" s="54"/>
    </row>
    <row r="416" spans="1:40" s="71" customFormat="1" ht="75" hidden="1" customHeight="1" x14ac:dyDescent="0.25">
      <c r="A416" s="42" t="s">
        <v>1498</v>
      </c>
      <c r="B416" s="155">
        <f t="shared" si="13"/>
        <v>8</v>
      </c>
      <c r="C416" s="155"/>
      <c r="D416" s="42" t="s">
        <v>721</v>
      </c>
      <c r="E416" s="114" t="s">
        <v>51</v>
      </c>
      <c r="F416" s="70" t="s">
        <v>52</v>
      </c>
      <c r="G416" s="104" t="s">
        <v>53</v>
      </c>
      <c r="H416" s="114" t="s">
        <v>53</v>
      </c>
      <c r="I416" s="114" t="s">
        <v>54</v>
      </c>
      <c r="J416" s="114" t="s">
        <v>55</v>
      </c>
      <c r="K416" s="114" t="s">
        <v>42</v>
      </c>
      <c r="L416" s="114" t="s">
        <v>56</v>
      </c>
      <c r="M416" s="114" t="s">
        <v>44</v>
      </c>
      <c r="N416" s="114" t="s">
        <v>739</v>
      </c>
      <c r="O416" s="116">
        <v>0.13</v>
      </c>
      <c r="P416" s="114">
        <v>31</v>
      </c>
      <c r="Q416" s="114" t="s">
        <v>7</v>
      </c>
      <c r="R416" s="114" t="s">
        <v>740</v>
      </c>
      <c r="S416" s="114" t="s">
        <v>1285</v>
      </c>
      <c r="T416" s="107">
        <v>45293</v>
      </c>
      <c r="U416" s="96">
        <v>45657</v>
      </c>
      <c r="V416" s="96" t="s">
        <v>721</v>
      </c>
      <c r="W416" s="114" t="s">
        <v>1661</v>
      </c>
      <c r="X416" s="114"/>
      <c r="Y416" s="114"/>
      <c r="Z416" s="114"/>
      <c r="AA416" s="114"/>
      <c r="AB416" s="114"/>
      <c r="AC416" s="114"/>
      <c r="AD416" s="114"/>
      <c r="AE416" s="114"/>
      <c r="AF416" s="147"/>
      <c r="AG416" s="114"/>
      <c r="AH416" s="114"/>
      <c r="AI416" s="114"/>
      <c r="AJ416" s="114"/>
      <c r="AK416" s="114"/>
      <c r="AL416" s="114"/>
      <c r="AM416" s="114" t="s">
        <v>1674</v>
      </c>
      <c r="AN416" s="54"/>
    </row>
    <row r="417" spans="1:40" s="71" customFormat="1" ht="75" hidden="1" customHeight="1" x14ac:dyDescent="0.25">
      <c r="A417" s="42" t="s">
        <v>1498</v>
      </c>
      <c r="B417" s="155">
        <f t="shared" si="13"/>
        <v>9</v>
      </c>
      <c r="C417" s="155"/>
      <c r="D417" s="42" t="s">
        <v>721</v>
      </c>
      <c r="E417" s="114" t="s">
        <v>51</v>
      </c>
      <c r="F417" s="70" t="s">
        <v>52</v>
      </c>
      <c r="G417" s="104" t="s">
        <v>53</v>
      </c>
      <c r="H417" s="114" t="s">
        <v>53</v>
      </c>
      <c r="I417" s="114" t="s">
        <v>54</v>
      </c>
      <c r="J417" s="114" t="s">
        <v>55</v>
      </c>
      <c r="K417" s="114" t="s">
        <v>42</v>
      </c>
      <c r="L417" s="114" t="s">
        <v>56</v>
      </c>
      <c r="M417" s="114" t="s">
        <v>44</v>
      </c>
      <c r="N417" s="114" t="s">
        <v>741</v>
      </c>
      <c r="O417" s="116">
        <v>0.13</v>
      </c>
      <c r="P417" s="114">
        <v>80</v>
      </c>
      <c r="Q417" s="114" t="s">
        <v>7</v>
      </c>
      <c r="R417" s="114" t="s">
        <v>742</v>
      </c>
      <c r="S417" s="114" t="s">
        <v>1286</v>
      </c>
      <c r="T417" s="107">
        <v>45293</v>
      </c>
      <c r="U417" s="96">
        <v>45657</v>
      </c>
      <c r="V417" s="96" t="s">
        <v>721</v>
      </c>
      <c r="W417" s="114" t="s">
        <v>1661</v>
      </c>
      <c r="X417" s="114"/>
      <c r="Y417" s="114"/>
      <c r="Z417" s="114"/>
      <c r="AA417" s="114"/>
      <c r="AB417" s="114"/>
      <c r="AC417" s="114"/>
      <c r="AD417" s="114"/>
      <c r="AE417" s="114"/>
      <c r="AF417" s="147"/>
      <c r="AG417" s="114"/>
      <c r="AH417" s="114"/>
      <c r="AI417" s="114"/>
      <c r="AJ417" s="114"/>
      <c r="AK417" s="114"/>
      <c r="AL417" s="114"/>
      <c r="AM417" s="114" t="s">
        <v>1674</v>
      </c>
      <c r="AN417" s="54"/>
    </row>
    <row r="418" spans="1:40" s="71" customFormat="1" ht="75" hidden="1" customHeight="1" x14ac:dyDescent="0.25">
      <c r="A418" s="42" t="s">
        <v>1498</v>
      </c>
      <c r="B418" s="155">
        <f t="shared" si="13"/>
        <v>10</v>
      </c>
      <c r="C418" s="155"/>
      <c r="D418" s="42" t="s">
        <v>721</v>
      </c>
      <c r="E418" s="114" t="s">
        <v>51</v>
      </c>
      <c r="F418" s="70" t="s">
        <v>52</v>
      </c>
      <c r="G418" s="104" t="s">
        <v>53</v>
      </c>
      <c r="H418" s="114" t="s">
        <v>53</v>
      </c>
      <c r="I418" s="114" t="s">
        <v>54</v>
      </c>
      <c r="J418" s="114" t="s">
        <v>55</v>
      </c>
      <c r="K418" s="114" t="s">
        <v>42</v>
      </c>
      <c r="L418" s="114" t="s">
        <v>56</v>
      </c>
      <c r="M418" s="114" t="s">
        <v>44</v>
      </c>
      <c r="N418" s="114" t="s">
        <v>743</v>
      </c>
      <c r="O418" s="116">
        <v>0.13</v>
      </c>
      <c r="P418" s="114">
        <v>25</v>
      </c>
      <c r="Q418" s="114" t="s">
        <v>7</v>
      </c>
      <c r="R418" s="114" t="s">
        <v>744</v>
      </c>
      <c r="S418" s="114" t="s">
        <v>1287</v>
      </c>
      <c r="T418" s="107">
        <v>45293</v>
      </c>
      <c r="U418" s="96">
        <v>45657</v>
      </c>
      <c r="V418" s="96" t="s">
        <v>721</v>
      </c>
      <c r="W418" s="114" t="s">
        <v>1661</v>
      </c>
      <c r="X418" s="114"/>
      <c r="Y418" s="114"/>
      <c r="Z418" s="114"/>
      <c r="AA418" s="114"/>
      <c r="AB418" s="114"/>
      <c r="AC418" s="114"/>
      <c r="AD418" s="114"/>
      <c r="AE418" s="114"/>
      <c r="AF418" s="147"/>
      <c r="AG418" s="114"/>
      <c r="AH418" s="114"/>
      <c r="AI418" s="114"/>
      <c r="AJ418" s="114"/>
      <c r="AK418" s="114"/>
      <c r="AL418" s="114"/>
      <c r="AM418" s="114" t="s">
        <v>1674</v>
      </c>
      <c r="AN418" s="54"/>
    </row>
    <row r="419" spans="1:40" s="71" customFormat="1" ht="75" hidden="1" customHeight="1" x14ac:dyDescent="0.25">
      <c r="A419" s="42" t="s">
        <v>1498</v>
      </c>
      <c r="B419" s="155">
        <f t="shared" si="13"/>
        <v>11</v>
      </c>
      <c r="C419" s="155"/>
      <c r="D419" s="42" t="s">
        <v>721</v>
      </c>
      <c r="E419" s="114" t="s">
        <v>51</v>
      </c>
      <c r="F419" s="70" t="s">
        <v>52</v>
      </c>
      <c r="G419" s="104" t="s">
        <v>53</v>
      </c>
      <c r="H419" s="114" t="s">
        <v>53</v>
      </c>
      <c r="I419" s="114" t="s">
        <v>54</v>
      </c>
      <c r="J419" s="114" t="s">
        <v>55</v>
      </c>
      <c r="K419" s="114" t="s">
        <v>42</v>
      </c>
      <c r="L419" s="114" t="s">
        <v>56</v>
      </c>
      <c r="M419" s="114" t="s">
        <v>44</v>
      </c>
      <c r="N419" s="114" t="s">
        <v>745</v>
      </c>
      <c r="O419" s="116">
        <v>0.13</v>
      </c>
      <c r="P419" s="114">
        <v>16</v>
      </c>
      <c r="Q419" s="114" t="s">
        <v>7</v>
      </c>
      <c r="R419" s="114" t="s">
        <v>746</v>
      </c>
      <c r="S419" s="114" t="s">
        <v>1288</v>
      </c>
      <c r="T419" s="107">
        <v>45293</v>
      </c>
      <c r="U419" s="96">
        <v>45657</v>
      </c>
      <c r="V419" s="96" t="s">
        <v>721</v>
      </c>
      <c r="W419" s="114" t="s">
        <v>1661</v>
      </c>
      <c r="X419" s="114"/>
      <c r="Y419" s="114"/>
      <c r="Z419" s="114"/>
      <c r="AA419" s="114"/>
      <c r="AB419" s="114"/>
      <c r="AC419" s="114"/>
      <c r="AD419" s="114"/>
      <c r="AE419" s="114"/>
      <c r="AF419" s="147"/>
      <c r="AG419" s="114"/>
      <c r="AH419" s="114"/>
      <c r="AI419" s="114"/>
      <c r="AJ419" s="114"/>
      <c r="AK419" s="114"/>
      <c r="AL419" s="114"/>
      <c r="AM419" s="114" t="s">
        <v>1674</v>
      </c>
      <c r="AN419" s="54"/>
    </row>
    <row r="420" spans="1:40" s="71" customFormat="1" ht="75" hidden="1" customHeight="1" x14ac:dyDescent="0.25">
      <c r="A420" s="42" t="s">
        <v>1498</v>
      </c>
      <c r="B420" s="155">
        <f t="shared" si="13"/>
        <v>12</v>
      </c>
      <c r="C420" s="155"/>
      <c r="D420" s="42" t="s">
        <v>721</v>
      </c>
      <c r="E420" s="114" t="s">
        <v>51</v>
      </c>
      <c r="F420" s="70" t="s">
        <v>52</v>
      </c>
      <c r="G420" s="104" t="s">
        <v>53</v>
      </c>
      <c r="H420" s="114" t="s">
        <v>53</v>
      </c>
      <c r="I420" s="114" t="s">
        <v>54</v>
      </c>
      <c r="J420" s="114" t="s">
        <v>55</v>
      </c>
      <c r="K420" s="114" t="s">
        <v>42</v>
      </c>
      <c r="L420" s="114" t="s">
        <v>56</v>
      </c>
      <c r="M420" s="114" t="s">
        <v>44</v>
      </c>
      <c r="N420" s="114" t="s">
        <v>747</v>
      </c>
      <c r="O420" s="116">
        <v>0.13</v>
      </c>
      <c r="P420" s="114">
        <v>40</v>
      </c>
      <c r="Q420" s="114" t="s">
        <v>7</v>
      </c>
      <c r="R420" s="114" t="s">
        <v>748</v>
      </c>
      <c r="S420" s="114" t="s">
        <v>1289</v>
      </c>
      <c r="T420" s="107">
        <v>45293</v>
      </c>
      <c r="U420" s="96">
        <v>45657</v>
      </c>
      <c r="V420" s="96" t="s">
        <v>721</v>
      </c>
      <c r="W420" s="114" t="s">
        <v>1661</v>
      </c>
      <c r="X420" s="114"/>
      <c r="Y420" s="114"/>
      <c r="Z420" s="114"/>
      <c r="AA420" s="114"/>
      <c r="AB420" s="114"/>
      <c r="AC420" s="114"/>
      <c r="AD420" s="114"/>
      <c r="AE420" s="114"/>
      <c r="AF420" s="147"/>
      <c r="AG420" s="114"/>
      <c r="AH420" s="114"/>
      <c r="AI420" s="114"/>
      <c r="AJ420" s="114"/>
      <c r="AK420" s="114"/>
      <c r="AL420" s="114"/>
      <c r="AM420" s="114" t="s">
        <v>1674</v>
      </c>
      <c r="AN420" s="54"/>
    </row>
    <row r="421" spans="1:40" s="71" customFormat="1" ht="75" hidden="1" customHeight="1" x14ac:dyDescent="0.25">
      <c r="A421" s="55" t="s">
        <v>1498</v>
      </c>
      <c r="B421" s="181">
        <f t="shared" si="13"/>
        <v>13</v>
      </c>
      <c r="C421" s="181"/>
      <c r="D421" s="55" t="s">
        <v>721</v>
      </c>
      <c r="E421" s="167" t="s">
        <v>36</v>
      </c>
      <c r="F421" s="167" t="s">
        <v>64</v>
      </c>
      <c r="G421" s="167" t="s">
        <v>38</v>
      </c>
      <c r="H421" s="167" t="s">
        <v>39</v>
      </c>
      <c r="I421" s="167" t="s">
        <v>67</v>
      </c>
      <c r="J421" s="167" t="s">
        <v>41</v>
      </c>
      <c r="K421" s="167" t="s">
        <v>186</v>
      </c>
      <c r="L421" s="167" t="s">
        <v>453</v>
      </c>
      <c r="M421" s="167" t="s">
        <v>188</v>
      </c>
      <c r="N421" s="167" t="s">
        <v>749</v>
      </c>
      <c r="O421" s="168">
        <v>0.2</v>
      </c>
      <c r="P421" s="167">
        <v>1</v>
      </c>
      <c r="Q421" s="167" t="s">
        <v>7</v>
      </c>
      <c r="R421" s="167" t="s">
        <v>750</v>
      </c>
      <c r="S421" s="167" t="s">
        <v>1290</v>
      </c>
      <c r="T421" s="171">
        <v>45505</v>
      </c>
      <c r="U421" s="169">
        <v>45657</v>
      </c>
      <c r="V421" s="169" t="s">
        <v>751</v>
      </c>
      <c r="W421" s="114"/>
      <c r="X421" s="114"/>
      <c r="Y421" s="114"/>
      <c r="Z421" s="114"/>
      <c r="AA421" s="114"/>
      <c r="AB421" s="114"/>
      <c r="AC421" s="114"/>
      <c r="AD421" s="114"/>
      <c r="AE421" s="114"/>
      <c r="AF421" s="147"/>
      <c r="AG421" s="114"/>
      <c r="AH421" s="114"/>
      <c r="AI421" s="114"/>
      <c r="AJ421" s="114"/>
      <c r="AK421" s="114"/>
      <c r="AL421" s="114"/>
      <c r="AM421" s="114" t="s">
        <v>1422</v>
      </c>
      <c r="AN421" s="54"/>
    </row>
    <row r="422" spans="1:40" s="71" customFormat="1" ht="75" hidden="1" customHeight="1" x14ac:dyDescent="0.25">
      <c r="A422" s="42" t="s">
        <v>1498</v>
      </c>
      <c r="B422" s="155">
        <f t="shared" si="13"/>
        <v>14</v>
      </c>
      <c r="C422" s="155" t="s">
        <v>1566</v>
      </c>
      <c r="D422" s="42" t="s">
        <v>721</v>
      </c>
      <c r="E422" s="114" t="s">
        <v>51</v>
      </c>
      <c r="F422" s="70" t="s">
        <v>52</v>
      </c>
      <c r="G422" s="104" t="s">
        <v>53</v>
      </c>
      <c r="H422" s="114" t="s">
        <v>53</v>
      </c>
      <c r="I422" s="114" t="s">
        <v>54</v>
      </c>
      <c r="J422" s="114" t="s">
        <v>55</v>
      </c>
      <c r="K422" s="114" t="s">
        <v>42</v>
      </c>
      <c r="L422" s="114" t="s">
        <v>56</v>
      </c>
      <c r="M422" s="114" t="s">
        <v>44</v>
      </c>
      <c r="N422" s="114" t="s">
        <v>752</v>
      </c>
      <c r="O422" s="116">
        <v>0.2</v>
      </c>
      <c r="P422" s="114">
        <v>1</v>
      </c>
      <c r="Q422" s="114" t="s">
        <v>7</v>
      </c>
      <c r="R422" s="79" t="s">
        <v>753</v>
      </c>
      <c r="S422" s="54" t="s">
        <v>1565</v>
      </c>
      <c r="T422" s="107">
        <v>45505</v>
      </c>
      <c r="U422" s="96">
        <v>45534</v>
      </c>
      <c r="V422" s="96" t="s">
        <v>721</v>
      </c>
      <c r="W422" s="114" t="s">
        <v>1661</v>
      </c>
      <c r="X422" s="114"/>
      <c r="Y422" s="114"/>
      <c r="Z422" s="114"/>
      <c r="AA422" s="114"/>
      <c r="AB422" s="114"/>
      <c r="AC422" s="114"/>
      <c r="AD422" s="114"/>
      <c r="AE422" s="114"/>
      <c r="AF422" s="147"/>
      <c r="AG422" s="114"/>
      <c r="AH422" s="114"/>
      <c r="AI422" s="114"/>
      <c r="AJ422" s="114"/>
      <c r="AK422" s="114"/>
      <c r="AL422" s="114"/>
      <c r="AM422" s="114" t="s">
        <v>1674</v>
      </c>
      <c r="AN422" s="54"/>
    </row>
    <row r="423" spans="1:40" ht="61.5" hidden="1" customHeight="1" x14ac:dyDescent="0.25">
      <c r="A423" s="42" t="s">
        <v>1498</v>
      </c>
      <c r="B423" s="155">
        <f t="shared" si="13"/>
        <v>15</v>
      </c>
      <c r="C423" s="155" t="s">
        <v>1566</v>
      </c>
      <c r="D423" s="42" t="s">
        <v>721</v>
      </c>
      <c r="E423" s="114" t="s">
        <v>51</v>
      </c>
      <c r="F423" s="70" t="s">
        <v>52</v>
      </c>
      <c r="G423" s="104" t="s">
        <v>53</v>
      </c>
      <c r="H423" s="114" t="s">
        <v>53</v>
      </c>
      <c r="I423" s="114" t="s">
        <v>54</v>
      </c>
      <c r="J423" s="114" t="s">
        <v>55</v>
      </c>
      <c r="K423" s="114" t="s">
        <v>42</v>
      </c>
      <c r="L423" s="114" t="s">
        <v>56</v>
      </c>
      <c r="M423" s="114" t="s">
        <v>44</v>
      </c>
      <c r="N423" s="114" t="s">
        <v>754</v>
      </c>
      <c r="O423" s="116">
        <v>0.1</v>
      </c>
      <c r="P423" s="114">
        <v>1</v>
      </c>
      <c r="Q423" s="114" t="s">
        <v>7</v>
      </c>
      <c r="R423" s="79" t="s">
        <v>755</v>
      </c>
      <c r="S423" s="54" t="s">
        <v>1567</v>
      </c>
      <c r="T423" s="107">
        <v>45537</v>
      </c>
      <c r="U423" s="118">
        <v>45565</v>
      </c>
      <c r="V423" s="96" t="s">
        <v>721</v>
      </c>
      <c r="W423" s="114" t="s">
        <v>1661</v>
      </c>
      <c r="X423" s="114"/>
      <c r="Y423" s="114"/>
      <c r="Z423" s="114"/>
      <c r="AA423" s="114"/>
      <c r="AB423" s="114"/>
      <c r="AC423" s="114"/>
      <c r="AD423" s="114"/>
      <c r="AE423" s="114"/>
      <c r="AF423" s="147"/>
      <c r="AG423" s="114"/>
      <c r="AH423" s="114"/>
      <c r="AI423" s="114"/>
      <c r="AJ423" s="114"/>
      <c r="AK423" s="114" t="s">
        <v>1660</v>
      </c>
      <c r="AL423" s="114"/>
      <c r="AM423" s="114" t="s">
        <v>1719</v>
      </c>
      <c r="AN423" s="54"/>
    </row>
    <row r="424" spans="1:40" ht="75" hidden="1" customHeight="1" x14ac:dyDescent="0.25">
      <c r="A424" s="42" t="s">
        <v>1498</v>
      </c>
      <c r="B424" s="155">
        <f t="shared" si="13"/>
        <v>16</v>
      </c>
      <c r="C424" s="155" t="s">
        <v>1566</v>
      </c>
      <c r="D424" s="42" t="s">
        <v>721</v>
      </c>
      <c r="E424" s="114" t="s">
        <v>51</v>
      </c>
      <c r="F424" s="70" t="s">
        <v>52</v>
      </c>
      <c r="G424" s="104" t="s">
        <v>53</v>
      </c>
      <c r="H424" s="114" t="s">
        <v>53</v>
      </c>
      <c r="I424" s="114" t="s">
        <v>54</v>
      </c>
      <c r="J424" s="114" t="s">
        <v>55</v>
      </c>
      <c r="K424" s="114" t="s">
        <v>42</v>
      </c>
      <c r="L424" s="114" t="s">
        <v>56</v>
      </c>
      <c r="M424" s="114" t="s">
        <v>44</v>
      </c>
      <c r="N424" s="79" t="s">
        <v>1570</v>
      </c>
      <c r="O424" s="116">
        <v>0.1</v>
      </c>
      <c r="P424" s="114">
        <v>1</v>
      </c>
      <c r="Q424" s="114" t="s">
        <v>7</v>
      </c>
      <c r="R424" s="79" t="s">
        <v>1568</v>
      </c>
      <c r="S424" s="54" t="s">
        <v>1569</v>
      </c>
      <c r="T424" s="107">
        <v>45566</v>
      </c>
      <c r="U424" s="96">
        <v>45576</v>
      </c>
      <c r="V424" s="96" t="s">
        <v>751</v>
      </c>
      <c r="W424" s="114" t="s">
        <v>1661</v>
      </c>
      <c r="X424" s="114"/>
      <c r="Y424" s="114"/>
      <c r="Z424" s="114"/>
      <c r="AA424" s="114"/>
      <c r="AB424" s="114"/>
      <c r="AC424" s="114"/>
      <c r="AD424" s="114"/>
      <c r="AE424" s="114"/>
      <c r="AF424" s="147"/>
      <c r="AG424" s="114"/>
      <c r="AH424" s="114"/>
      <c r="AI424" s="114"/>
      <c r="AJ424" s="114"/>
      <c r="AK424" s="114" t="s">
        <v>1655</v>
      </c>
      <c r="AL424" s="113"/>
      <c r="AM424" s="114" t="s">
        <v>1760</v>
      </c>
      <c r="AN424" s="54"/>
    </row>
    <row r="425" spans="1:40" ht="75" customHeight="1" x14ac:dyDescent="0.25">
      <c r="A425" s="42" t="s">
        <v>1498</v>
      </c>
      <c r="B425" s="155">
        <f t="shared" si="13"/>
        <v>17</v>
      </c>
      <c r="C425" s="155" t="s">
        <v>1566</v>
      </c>
      <c r="D425" s="42" t="s">
        <v>721</v>
      </c>
      <c r="E425" s="114" t="s">
        <v>51</v>
      </c>
      <c r="F425" s="70" t="s">
        <v>52</v>
      </c>
      <c r="G425" s="104" t="s">
        <v>53</v>
      </c>
      <c r="H425" s="114" t="s">
        <v>53</v>
      </c>
      <c r="I425" s="114" t="s">
        <v>54</v>
      </c>
      <c r="J425" s="114" t="s">
        <v>55</v>
      </c>
      <c r="K425" s="114" t="s">
        <v>42</v>
      </c>
      <c r="L425" s="114" t="s">
        <v>56</v>
      </c>
      <c r="M425" s="114" t="s">
        <v>44</v>
      </c>
      <c r="N425" s="62" t="s">
        <v>1792</v>
      </c>
      <c r="O425" s="116">
        <v>0</v>
      </c>
      <c r="P425" s="114">
        <v>1</v>
      </c>
      <c r="Q425" s="114" t="s">
        <v>7</v>
      </c>
      <c r="R425" s="62" t="s">
        <v>1571</v>
      </c>
      <c r="S425" s="54" t="s">
        <v>1572</v>
      </c>
      <c r="T425" s="54"/>
      <c r="U425" s="96">
        <v>45590</v>
      </c>
      <c r="V425" s="96" t="s">
        <v>544</v>
      </c>
      <c r="W425" s="114" t="s">
        <v>1661</v>
      </c>
      <c r="X425" s="114"/>
      <c r="Y425" s="114"/>
      <c r="Z425" s="114"/>
      <c r="AA425" s="114"/>
      <c r="AB425" s="114"/>
      <c r="AC425" s="114"/>
      <c r="AD425" s="114"/>
      <c r="AE425" s="114"/>
      <c r="AF425" s="147"/>
      <c r="AG425" s="114"/>
      <c r="AH425" s="114"/>
      <c r="AI425" s="114"/>
      <c r="AJ425" s="114"/>
      <c r="AK425" s="114" t="s">
        <v>1655</v>
      </c>
      <c r="AL425" s="113"/>
      <c r="AM425" s="114" t="s">
        <v>1760</v>
      </c>
      <c r="AN425" s="54"/>
    </row>
    <row r="426" spans="1:40" ht="75" hidden="1" customHeight="1" x14ac:dyDescent="0.25">
      <c r="A426" s="42" t="s">
        <v>1498</v>
      </c>
      <c r="B426" s="155">
        <f t="shared" si="13"/>
        <v>18</v>
      </c>
      <c r="C426" s="155" t="s">
        <v>1566</v>
      </c>
      <c r="D426" s="42" t="s">
        <v>721</v>
      </c>
      <c r="E426" s="114" t="s">
        <v>51</v>
      </c>
      <c r="F426" s="70" t="s">
        <v>52</v>
      </c>
      <c r="G426" s="104" t="s">
        <v>53</v>
      </c>
      <c r="H426" s="114" t="s">
        <v>53</v>
      </c>
      <c r="I426" s="114" t="s">
        <v>54</v>
      </c>
      <c r="J426" s="114" t="s">
        <v>55</v>
      </c>
      <c r="K426" s="114" t="s">
        <v>42</v>
      </c>
      <c r="L426" s="114" t="s">
        <v>56</v>
      </c>
      <c r="M426" s="114" t="s">
        <v>44</v>
      </c>
      <c r="N426" s="114" t="s">
        <v>756</v>
      </c>
      <c r="O426" s="116">
        <v>0.1</v>
      </c>
      <c r="P426" s="114">
        <v>1</v>
      </c>
      <c r="Q426" s="114" t="s">
        <v>7</v>
      </c>
      <c r="R426" s="79" t="s">
        <v>1573</v>
      </c>
      <c r="S426" s="54" t="s">
        <v>1574</v>
      </c>
      <c r="T426" s="107">
        <v>45593</v>
      </c>
      <c r="U426" s="96">
        <v>45628</v>
      </c>
      <c r="V426" s="118" t="s">
        <v>751</v>
      </c>
      <c r="W426" s="114" t="s">
        <v>1661</v>
      </c>
      <c r="X426" s="114"/>
      <c r="Y426" s="114"/>
      <c r="Z426" s="114"/>
      <c r="AA426" s="114"/>
      <c r="AB426" s="114"/>
      <c r="AC426" s="114"/>
      <c r="AD426" s="114"/>
      <c r="AE426" s="114"/>
      <c r="AF426" s="147"/>
      <c r="AG426" s="114"/>
      <c r="AH426" s="114"/>
      <c r="AI426" s="114"/>
      <c r="AJ426" s="114"/>
      <c r="AK426" s="114" t="s">
        <v>1660</v>
      </c>
      <c r="AL426" s="114"/>
      <c r="AM426" s="114" t="s">
        <v>1719</v>
      </c>
      <c r="AN426" s="54"/>
    </row>
    <row r="427" spans="1:40" ht="75" hidden="1" customHeight="1" x14ac:dyDescent="0.25">
      <c r="A427" s="42" t="s">
        <v>1498</v>
      </c>
      <c r="B427" s="155">
        <f t="shared" si="13"/>
        <v>19</v>
      </c>
      <c r="C427" s="155"/>
      <c r="D427" s="42" t="s">
        <v>721</v>
      </c>
      <c r="E427" s="114" t="s">
        <v>51</v>
      </c>
      <c r="F427" s="70" t="s">
        <v>52</v>
      </c>
      <c r="G427" s="104" t="s">
        <v>53</v>
      </c>
      <c r="H427" s="114" t="s">
        <v>53</v>
      </c>
      <c r="I427" s="114" t="s">
        <v>54</v>
      </c>
      <c r="J427" s="114" t="s">
        <v>55</v>
      </c>
      <c r="K427" s="114" t="s">
        <v>42</v>
      </c>
      <c r="L427" s="114" t="s">
        <v>56</v>
      </c>
      <c r="M427" s="114" t="s">
        <v>44</v>
      </c>
      <c r="N427" s="114" t="s">
        <v>757</v>
      </c>
      <c r="O427" s="116">
        <v>0.5</v>
      </c>
      <c r="P427" s="114">
        <v>1</v>
      </c>
      <c r="Q427" s="114" t="s">
        <v>7</v>
      </c>
      <c r="R427" s="114" t="s">
        <v>758</v>
      </c>
      <c r="S427" s="114" t="s">
        <v>1291</v>
      </c>
      <c r="T427" s="107">
        <v>45602</v>
      </c>
      <c r="U427" s="96">
        <v>45644</v>
      </c>
      <c r="V427" s="96" t="s">
        <v>721</v>
      </c>
      <c r="W427" s="114" t="s">
        <v>1661</v>
      </c>
      <c r="X427" s="114"/>
      <c r="Y427" s="114"/>
      <c r="Z427" s="114"/>
      <c r="AA427" s="114"/>
      <c r="AB427" s="114"/>
      <c r="AC427" s="114"/>
      <c r="AD427" s="114"/>
      <c r="AE427" s="114"/>
      <c r="AF427" s="147"/>
      <c r="AG427" s="114"/>
      <c r="AH427" s="114"/>
      <c r="AI427" s="114"/>
      <c r="AJ427" s="114"/>
      <c r="AK427" s="114"/>
      <c r="AL427" s="114"/>
      <c r="AM427" s="114" t="s">
        <v>1674</v>
      </c>
      <c r="AN427" s="54"/>
    </row>
    <row r="428" spans="1:40" ht="75" hidden="1" customHeight="1" x14ac:dyDescent="0.25">
      <c r="A428" s="55"/>
      <c r="B428" s="181">
        <v>1</v>
      </c>
      <c r="C428" s="181"/>
      <c r="D428" s="186" t="s">
        <v>759</v>
      </c>
      <c r="E428" s="186" t="s">
        <v>36</v>
      </c>
      <c r="F428" s="186" t="s">
        <v>37</v>
      </c>
      <c r="G428" s="186" t="s">
        <v>312</v>
      </c>
      <c r="H428" s="186" t="s">
        <v>313</v>
      </c>
      <c r="I428" s="186" t="s">
        <v>221</v>
      </c>
      <c r="J428" s="186" t="s">
        <v>327</v>
      </c>
      <c r="K428" s="186" t="s">
        <v>353</v>
      </c>
      <c r="L428" s="186" t="s">
        <v>56</v>
      </c>
      <c r="M428" s="186" t="s">
        <v>44</v>
      </c>
      <c r="N428" s="186" t="s">
        <v>1474</v>
      </c>
      <c r="O428" s="187">
        <v>0.09</v>
      </c>
      <c r="P428" s="186">
        <v>1</v>
      </c>
      <c r="Q428" s="186" t="s">
        <v>7</v>
      </c>
      <c r="R428" s="186" t="s">
        <v>1475</v>
      </c>
      <c r="S428" s="186" t="s">
        <v>1476</v>
      </c>
      <c r="T428" s="188">
        <v>45352</v>
      </c>
      <c r="U428" s="189">
        <v>45642</v>
      </c>
      <c r="V428" s="186" t="s">
        <v>759</v>
      </c>
      <c r="W428" s="114"/>
      <c r="X428" s="114"/>
      <c r="Y428" s="114"/>
      <c r="Z428" s="114"/>
      <c r="AA428" s="114"/>
      <c r="AB428" s="114"/>
      <c r="AC428" s="114"/>
      <c r="AD428" s="114"/>
      <c r="AE428" s="114"/>
      <c r="AF428" s="147"/>
      <c r="AG428" s="114"/>
      <c r="AH428" s="114"/>
      <c r="AI428" s="114"/>
      <c r="AJ428" s="114"/>
      <c r="AK428" s="114"/>
      <c r="AL428" s="114"/>
      <c r="AM428" s="54" t="str">
        <f t="shared" ref="AM428:AM436" si="14">+CONCATENATE(W428," ",X428," ",Y428," ",Z428," ",AA428," ",AB428," ",AC428," ",AD428," ",AE428," ",AF428," ",AG428," ",AH428," ",AI428," ",AJ428," ",AK428," ")</f>
        <v xml:space="preserve">               </v>
      </c>
    </row>
    <row r="429" spans="1:40" ht="75" hidden="1" customHeight="1" x14ac:dyDescent="0.25">
      <c r="A429" s="42"/>
      <c r="B429" s="155">
        <f t="shared" si="13"/>
        <v>2</v>
      </c>
      <c r="C429" s="155"/>
      <c r="D429" s="133" t="s">
        <v>759</v>
      </c>
      <c r="E429" s="133" t="s">
        <v>51</v>
      </c>
      <c r="F429" s="133" t="s">
        <v>52</v>
      </c>
      <c r="G429" s="133" t="s">
        <v>53</v>
      </c>
      <c r="H429" s="133" t="s">
        <v>53</v>
      </c>
      <c r="I429" s="133" t="s">
        <v>54</v>
      </c>
      <c r="J429" s="133" t="s">
        <v>55</v>
      </c>
      <c r="K429" s="133" t="s">
        <v>353</v>
      </c>
      <c r="L429" s="133" t="s">
        <v>56</v>
      </c>
      <c r="M429" s="132" t="s">
        <v>44</v>
      </c>
      <c r="N429" s="133" t="s">
        <v>761</v>
      </c>
      <c r="O429" s="134">
        <v>0.2</v>
      </c>
      <c r="P429" s="133">
        <v>1</v>
      </c>
      <c r="Q429" s="93" t="s">
        <v>7</v>
      </c>
      <c r="R429" s="133" t="s">
        <v>762</v>
      </c>
      <c r="S429" s="133" t="s">
        <v>1489</v>
      </c>
      <c r="T429" s="135">
        <v>45352</v>
      </c>
      <c r="U429" s="136">
        <v>45380</v>
      </c>
      <c r="V429" s="133" t="s">
        <v>759</v>
      </c>
      <c r="W429" s="114"/>
      <c r="X429" s="114"/>
      <c r="Y429" s="114"/>
      <c r="Z429" s="114"/>
      <c r="AA429" s="114"/>
      <c r="AB429" s="114" t="s">
        <v>1793</v>
      </c>
      <c r="AC429" s="114"/>
      <c r="AD429" s="114" t="s">
        <v>661</v>
      </c>
      <c r="AE429" s="114"/>
      <c r="AF429" s="147"/>
      <c r="AG429" s="114"/>
      <c r="AH429" s="114"/>
      <c r="AI429" s="114"/>
      <c r="AJ429" s="114"/>
      <c r="AK429" s="114"/>
      <c r="AL429" s="114"/>
      <c r="AM429" s="54" t="str">
        <f t="shared" si="14"/>
        <v xml:space="preserve">     Es una Actividad no requiere asociación a Fuente de Financiamiento   Es una actividad se registras  NA a asociación de planes         </v>
      </c>
    </row>
    <row r="430" spans="1:40" ht="75" hidden="1" customHeight="1" x14ac:dyDescent="0.25">
      <c r="A430" s="42"/>
      <c r="B430" s="155">
        <f t="shared" si="13"/>
        <v>3</v>
      </c>
      <c r="C430" s="155"/>
      <c r="D430" s="133" t="s">
        <v>759</v>
      </c>
      <c r="E430" s="133" t="s">
        <v>51</v>
      </c>
      <c r="F430" s="133" t="s">
        <v>52</v>
      </c>
      <c r="G430" s="133" t="s">
        <v>53</v>
      </c>
      <c r="H430" s="133" t="s">
        <v>53</v>
      </c>
      <c r="I430" s="133" t="s">
        <v>54</v>
      </c>
      <c r="J430" s="133" t="s">
        <v>55</v>
      </c>
      <c r="K430" s="133" t="s">
        <v>353</v>
      </c>
      <c r="L430" s="133" t="s">
        <v>56</v>
      </c>
      <c r="M430" s="132" t="s">
        <v>44</v>
      </c>
      <c r="N430" s="133" t="s">
        <v>1477</v>
      </c>
      <c r="O430" s="134">
        <v>0.8</v>
      </c>
      <c r="P430" s="133">
        <v>1</v>
      </c>
      <c r="Q430" s="93" t="s">
        <v>7</v>
      </c>
      <c r="R430" s="137" t="s">
        <v>763</v>
      </c>
      <c r="S430" s="137" t="s">
        <v>1490</v>
      </c>
      <c r="T430" s="135">
        <v>45383</v>
      </c>
      <c r="U430" s="136">
        <v>45642</v>
      </c>
      <c r="V430" s="133" t="s">
        <v>759</v>
      </c>
      <c r="W430" s="114"/>
      <c r="X430" s="114"/>
      <c r="Y430" s="114"/>
      <c r="Z430" s="114"/>
      <c r="AA430" s="114"/>
      <c r="AB430" s="114" t="s">
        <v>1793</v>
      </c>
      <c r="AC430" s="114"/>
      <c r="AD430" s="114" t="s">
        <v>661</v>
      </c>
      <c r="AE430" s="114"/>
      <c r="AF430" s="147"/>
      <c r="AG430" s="114"/>
      <c r="AH430" s="114"/>
      <c r="AI430" s="114"/>
      <c r="AJ430" s="114"/>
      <c r="AK430" s="114"/>
      <c r="AL430" s="114"/>
      <c r="AM430" s="54" t="str">
        <f t="shared" si="14"/>
        <v xml:space="preserve">     Es una Actividad no requiere asociación a Fuente de Financiamiento   Es una actividad se registras  NA a asociación de planes         </v>
      </c>
    </row>
    <row r="431" spans="1:40" ht="75" hidden="1" customHeight="1" x14ac:dyDescent="0.25">
      <c r="A431" s="55"/>
      <c r="B431" s="181">
        <f t="shared" si="13"/>
        <v>4</v>
      </c>
      <c r="C431" s="181"/>
      <c r="D431" s="186" t="s">
        <v>759</v>
      </c>
      <c r="E431" s="186" t="s">
        <v>36</v>
      </c>
      <c r="F431" s="186" t="s">
        <v>37</v>
      </c>
      <c r="G431" s="186" t="s">
        <v>312</v>
      </c>
      <c r="H431" s="186" t="s">
        <v>313</v>
      </c>
      <c r="I431" s="186" t="s">
        <v>95</v>
      </c>
      <c r="J431" s="186" t="s">
        <v>327</v>
      </c>
      <c r="K431" s="186" t="s">
        <v>353</v>
      </c>
      <c r="L431" s="186" t="s">
        <v>56</v>
      </c>
      <c r="M431" s="186" t="s">
        <v>44</v>
      </c>
      <c r="N431" s="186" t="s">
        <v>1478</v>
      </c>
      <c r="O431" s="187">
        <v>0.09</v>
      </c>
      <c r="P431" s="186">
        <v>1</v>
      </c>
      <c r="Q431" s="186" t="s">
        <v>7</v>
      </c>
      <c r="R431" s="186" t="s">
        <v>1475</v>
      </c>
      <c r="S431" s="186" t="s">
        <v>1476</v>
      </c>
      <c r="T431" s="188">
        <v>45352</v>
      </c>
      <c r="U431" s="189">
        <v>45642</v>
      </c>
      <c r="V431" s="186" t="s">
        <v>759</v>
      </c>
      <c r="W431" s="114"/>
      <c r="X431" s="114"/>
      <c r="Y431" s="114"/>
      <c r="Z431" s="114"/>
      <c r="AA431" s="114"/>
      <c r="AB431" s="114"/>
      <c r="AC431" s="114"/>
      <c r="AD431" s="114"/>
      <c r="AE431" s="114"/>
      <c r="AF431" s="147"/>
      <c r="AG431" s="114"/>
      <c r="AH431" s="114"/>
      <c r="AI431" s="114"/>
      <c r="AJ431" s="114"/>
      <c r="AK431" s="114"/>
      <c r="AL431" s="114"/>
      <c r="AM431" s="54" t="str">
        <f t="shared" si="14"/>
        <v xml:space="preserve">               </v>
      </c>
    </row>
    <row r="432" spans="1:40" ht="75" hidden="1" customHeight="1" x14ac:dyDescent="0.25">
      <c r="A432" s="42"/>
      <c r="B432" s="155">
        <f t="shared" si="13"/>
        <v>5</v>
      </c>
      <c r="C432" s="155"/>
      <c r="D432" s="133" t="s">
        <v>759</v>
      </c>
      <c r="E432" s="133" t="s">
        <v>51</v>
      </c>
      <c r="F432" s="133" t="s">
        <v>52</v>
      </c>
      <c r="G432" s="133" t="s">
        <v>53</v>
      </c>
      <c r="H432" s="133" t="s">
        <v>53</v>
      </c>
      <c r="I432" s="133" t="s">
        <v>54</v>
      </c>
      <c r="J432" s="133" t="s">
        <v>55</v>
      </c>
      <c r="K432" s="133" t="s">
        <v>353</v>
      </c>
      <c r="L432" s="133" t="s">
        <v>56</v>
      </c>
      <c r="M432" s="132" t="s">
        <v>44</v>
      </c>
      <c r="N432" s="133" t="s">
        <v>764</v>
      </c>
      <c r="O432" s="134">
        <v>0.2</v>
      </c>
      <c r="P432" s="133">
        <v>1</v>
      </c>
      <c r="Q432" s="93" t="s">
        <v>7</v>
      </c>
      <c r="R432" s="133" t="s">
        <v>762</v>
      </c>
      <c r="S432" s="133" t="s">
        <v>1489</v>
      </c>
      <c r="T432" s="135">
        <v>45352</v>
      </c>
      <c r="U432" s="136">
        <v>45380</v>
      </c>
      <c r="V432" s="133" t="s">
        <v>759</v>
      </c>
      <c r="W432" s="114"/>
      <c r="X432" s="114"/>
      <c r="Y432" s="114"/>
      <c r="Z432" s="114"/>
      <c r="AA432" s="114"/>
      <c r="AB432" s="114" t="s">
        <v>1793</v>
      </c>
      <c r="AC432" s="114"/>
      <c r="AD432" s="114" t="s">
        <v>661</v>
      </c>
      <c r="AE432" s="114"/>
      <c r="AF432" s="147"/>
      <c r="AG432" s="114"/>
      <c r="AH432" s="114"/>
      <c r="AI432" s="114"/>
      <c r="AJ432" s="114"/>
      <c r="AK432" s="114"/>
      <c r="AL432" s="114"/>
      <c r="AM432" s="54" t="str">
        <f t="shared" si="14"/>
        <v xml:space="preserve">     Es una Actividad no requiere asociación a Fuente de Financiamiento   Es una actividad se registras  NA a asociación de planes         </v>
      </c>
    </row>
    <row r="433" spans="1:39" ht="75" hidden="1" customHeight="1" x14ac:dyDescent="0.25">
      <c r="A433" s="42"/>
      <c r="B433" s="155">
        <f t="shared" si="13"/>
        <v>6</v>
      </c>
      <c r="C433" s="155"/>
      <c r="D433" s="133" t="s">
        <v>759</v>
      </c>
      <c r="E433" s="133" t="s">
        <v>51</v>
      </c>
      <c r="F433" s="133" t="s">
        <v>52</v>
      </c>
      <c r="G433" s="133" t="s">
        <v>53</v>
      </c>
      <c r="H433" s="133" t="s">
        <v>53</v>
      </c>
      <c r="I433" s="133" t="s">
        <v>54</v>
      </c>
      <c r="J433" s="133" t="s">
        <v>55</v>
      </c>
      <c r="K433" s="133" t="s">
        <v>353</v>
      </c>
      <c r="L433" s="133" t="s">
        <v>56</v>
      </c>
      <c r="M433" s="132" t="s">
        <v>44</v>
      </c>
      <c r="N433" s="133" t="s">
        <v>1479</v>
      </c>
      <c r="O433" s="134">
        <v>0.8</v>
      </c>
      <c r="P433" s="133">
        <v>1</v>
      </c>
      <c r="Q433" s="93" t="s">
        <v>7</v>
      </c>
      <c r="R433" s="137" t="s">
        <v>763</v>
      </c>
      <c r="S433" s="137" t="s">
        <v>1490</v>
      </c>
      <c r="T433" s="135">
        <v>45383</v>
      </c>
      <c r="U433" s="136">
        <v>45642</v>
      </c>
      <c r="V433" s="133" t="s">
        <v>759</v>
      </c>
      <c r="W433" s="114"/>
      <c r="X433" s="114"/>
      <c r="Y433" s="114"/>
      <c r="Z433" s="114"/>
      <c r="AA433" s="114"/>
      <c r="AB433" s="114" t="s">
        <v>1793</v>
      </c>
      <c r="AC433" s="114"/>
      <c r="AD433" s="114" t="s">
        <v>661</v>
      </c>
      <c r="AE433" s="114"/>
      <c r="AF433" s="147"/>
      <c r="AG433" s="114"/>
      <c r="AH433" s="114"/>
      <c r="AI433" s="114"/>
      <c r="AJ433" s="114"/>
      <c r="AK433" s="114"/>
      <c r="AL433" s="114"/>
      <c r="AM433" s="54" t="str">
        <f t="shared" si="14"/>
        <v xml:space="preserve">     Es una Actividad no requiere asociación a Fuente de Financiamiento   Es una actividad se registras  NA a asociación de planes         </v>
      </c>
    </row>
    <row r="434" spans="1:39" ht="75" hidden="1" customHeight="1" x14ac:dyDescent="0.25">
      <c r="A434" s="55"/>
      <c r="B434" s="181">
        <f t="shared" si="13"/>
        <v>7</v>
      </c>
      <c r="C434" s="181"/>
      <c r="D434" s="186" t="s">
        <v>759</v>
      </c>
      <c r="E434" s="186" t="s">
        <v>36</v>
      </c>
      <c r="F434" s="186" t="s">
        <v>37</v>
      </c>
      <c r="G434" s="186" t="s">
        <v>312</v>
      </c>
      <c r="H434" s="186" t="s">
        <v>313</v>
      </c>
      <c r="I434" s="186" t="s">
        <v>95</v>
      </c>
      <c r="J434" s="186" t="s">
        <v>327</v>
      </c>
      <c r="K434" s="186" t="s">
        <v>353</v>
      </c>
      <c r="L434" s="186" t="s">
        <v>56</v>
      </c>
      <c r="M434" s="186" t="s">
        <v>44</v>
      </c>
      <c r="N434" s="186" t="s">
        <v>1480</v>
      </c>
      <c r="O434" s="187">
        <v>0.09</v>
      </c>
      <c r="P434" s="186">
        <v>1</v>
      </c>
      <c r="Q434" s="186" t="s">
        <v>7</v>
      </c>
      <c r="R434" s="186" t="s">
        <v>760</v>
      </c>
      <c r="S434" s="186" t="s">
        <v>1476</v>
      </c>
      <c r="T434" s="188">
        <v>45352</v>
      </c>
      <c r="U434" s="189">
        <v>45642</v>
      </c>
      <c r="V434" s="186" t="s">
        <v>759</v>
      </c>
      <c r="W434" s="114"/>
      <c r="X434" s="114"/>
      <c r="Y434" s="114"/>
      <c r="Z434" s="114"/>
      <c r="AA434" s="114"/>
      <c r="AB434" s="114"/>
      <c r="AC434" s="114"/>
      <c r="AD434" s="114"/>
      <c r="AE434" s="114"/>
      <c r="AF434" s="147"/>
      <c r="AG434" s="114"/>
      <c r="AH434" s="114"/>
      <c r="AI434" s="114"/>
      <c r="AJ434" s="114"/>
      <c r="AK434" s="114"/>
      <c r="AL434" s="114"/>
      <c r="AM434" s="54" t="str">
        <f t="shared" si="14"/>
        <v xml:space="preserve">               </v>
      </c>
    </row>
    <row r="435" spans="1:39" ht="75" hidden="1" customHeight="1" x14ac:dyDescent="0.25">
      <c r="A435" s="42"/>
      <c r="B435" s="155">
        <f t="shared" si="13"/>
        <v>8</v>
      </c>
      <c r="C435" s="155"/>
      <c r="D435" s="133" t="s">
        <v>759</v>
      </c>
      <c r="E435" s="133" t="s">
        <v>51</v>
      </c>
      <c r="F435" s="133" t="s">
        <v>52</v>
      </c>
      <c r="G435" s="133" t="s">
        <v>53</v>
      </c>
      <c r="H435" s="133" t="s">
        <v>53</v>
      </c>
      <c r="I435" s="133" t="s">
        <v>54</v>
      </c>
      <c r="J435" s="133" t="s">
        <v>55</v>
      </c>
      <c r="K435" s="133" t="s">
        <v>353</v>
      </c>
      <c r="L435" s="133" t="s">
        <v>56</v>
      </c>
      <c r="M435" s="132" t="s">
        <v>44</v>
      </c>
      <c r="N435" s="133" t="s">
        <v>765</v>
      </c>
      <c r="O435" s="134">
        <v>0.2</v>
      </c>
      <c r="P435" s="133">
        <v>1</v>
      </c>
      <c r="Q435" s="93" t="s">
        <v>7</v>
      </c>
      <c r="R435" s="133" t="s">
        <v>762</v>
      </c>
      <c r="S435" s="133" t="s">
        <v>1489</v>
      </c>
      <c r="T435" s="135">
        <v>45352</v>
      </c>
      <c r="U435" s="136">
        <v>45380</v>
      </c>
      <c r="V435" s="133" t="s">
        <v>759</v>
      </c>
      <c r="W435" s="114"/>
      <c r="X435" s="114"/>
      <c r="Y435" s="114"/>
      <c r="Z435" s="114"/>
      <c r="AA435" s="114"/>
      <c r="AB435" s="114" t="s">
        <v>1793</v>
      </c>
      <c r="AC435" s="114"/>
      <c r="AD435" s="114" t="s">
        <v>661</v>
      </c>
      <c r="AE435" s="114"/>
      <c r="AF435" s="147"/>
      <c r="AG435" s="114"/>
      <c r="AH435" s="114"/>
      <c r="AI435" s="114"/>
      <c r="AJ435" s="114"/>
      <c r="AK435" s="114"/>
      <c r="AL435" s="114"/>
      <c r="AM435" s="54" t="str">
        <f t="shared" si="14"/>
        <v xml:space="preserve">     Es una Actividad no requiere asociación a Fuente de Financiamiento   Es una actividad se registras  NA a asociación de planes         </v>
      </c>
    </row>
    <row r="436" spans="1:39" ht="75" hidden="1" customHeight="1" x14ac:dyDescent="0.25">
      <c r="A436" s="42"/>
      <c r="B436" s="155">
        <f t="shared" si="13"/>
        <v>9</v>
      </c>
      <c r="C436" s="155"/>
      <c r="D436" s="133" t="s">
        <v>759</v>
      </c>
      <c r="E436" s="133" t="s">
        <v>51</v>
      </c>
      <c r="F436" s="133" t="s">
        <v>52</v>
      </c>
      <c r="G436" s="133" t="s">
        <v>53</v>
      </c>
      <c r="H436" s="133" t="s">
        <v>53</v>
      </c>
      <c r="I436" s="133" t="s">
        <v>54</v>
      </c>
      <c r="J436" s="133" t="s">
        <v>55</v>
      </c>
      <c r="K436" s="133" t="s">
        <v>353</v>
      </c>
      <c r="L436" s="133" t="s">
        <v>56</v>
      </c>
      <c r="M436" s="132" t="s">
        <v>44</v>
      </c>
      <c r="N436" s="133" t="s">
        <v>1481</v>
      </c>
      <c r="O436" s="134">
        <v>0.8</v>
      </c>
      <c r="P436" s="133">
        <v>1</v>
      </c>
      <c r="Q436" s="93" t="s">
        <v>7</v>
      </c>
      <c r="R436" s="137" t="s">
        <v>763</v>
      </c>
      <c r="S436" s="137" t="s">
        <v>1491</v>
      </c>
      <c r="T436" s="135">
        <v>45383</v>
      </c>
      <c r="U436" s="136">
        <v>45642</v>
      </c>
      <c r="V436" s="133" t="s">
        <v>759</v>
      </c>
      <c r="W436" s="114"/>
      <c r="X436" s="114"/>
      <c r="Y436" s="114"/>
      <c r="Z436" s="114"/>
      <c r="AA436" s="114"/>
      <c r="AB436" s="114" t="s">
        <v>1793</v>
      </c>
      <c r="AC436" s="114"/>
      <c r="AD436" s="114" t="s">
        <v>661</v>
      </c>
      <c r="AE436" s="114"/>
      <c r="AF436" s="147"/>
      <c r="AG436" s="114"/>
      <c r="AH436" s="114"/>
      <c r="AI436" s="114"/>
      <c r="AJ436" s="114"/>
      <c r="AK436" s="114"/>
      <c r="AL436" s="114"/>
      <c r="AM436" s="54" t="str">
        <f t="shared" si="14"/>
        <v xml:space="preserve">     Es una Actividad no requiere asociación a Fuente de Financiamiento   Es una actividad se registras  NA a asociación de planes         </v>
      </c>
    </row>
    <row r="437" spans="1:39" ht="75" hidden="1" customHeight="1" x14ac:dyDescent="0.25">
      <c r="A437" s="55"/>
      <c r="B437" s="181">
        <f t="shared" si="13"/>
        <v>10</v>
      </c>
      <c r="C437" s="181"/>
      <c r="D437" s="186" t="s">
        <v>759</v>
      </c>
      <c r="E437" s="186" t="s">
        <v>36</v>
      </c>
      <c r="F437" s="186" t="s">
        <v>37</v>
      </c>
      <c r="G437" s="186" t="s">
        <v>312</v>
      </c>
      <c r="H437" s="186" t="s">
        <v>313</v>
      </c>
      <c r="I437" s="186" t="s">
        <v>221</v>
      </c>
      <c r="J437" s="186" t="s">
        <v>327</v>
      </c>
      <c r="K437" s="186" t="s">
        <v>353</v>
      </c>
      <c r="L437" s="186" t="s">
        <v>56</v>
      </c>
      <c r="M437" s="186" t="s">
        <v>44</v>
      </c>
      <c r="N437" s="186" t="s">
        <v>766</v>
      </c>
      <c r="O437" s="187">
        <v>7.0000000000000007E-2</v>
      </c>
      <c r="P437" s="186">
        <v>100</v>
      </c>
      <c r="Q437" s="186" t="s">
        <v>46</v>
      </c>
      <c r="R437" s="186" t="s">
        <v>1482</v>
      </c>
      <c r="S437" s="186" t="s">
        <v>1483</v>
      </c>
      <c r="T437" s="188">
        <v>45352</v>
      </c>
      <c r="U437" s="189">
        <v>45642</v>
      </c>
      <c r="V437" s="186" t="s">
        <v>759</v>
      </c>
      <c r="W437" s="114"/>
      <c r="X437" s="114"/>
      <c r="Y437" s="114"/>
      <c r="Z437" s="114"/>
      <c r="AA437" s="114"/>
      <c r="AB437" s="114"/>
      <c r="AC437" s="114"/>
      <c r="AD437" s="114"/>
      <c r="AE437" s="114"/>
      <c r="AF437" s="147"/>
      <c r="AG437" s="114"/>
      <c r="AH437" s="114"/>
      <c r="AI437" s="114"/>
      <c r="AJ437" s="114"/>
      <c r="AK437" s="114"/>
      <c r="AL437" s="114"/>
      <c r="AM437" s="54" t="str">
        <f t="shared" ref="AM437:AM486" si="15">+CONCATENATE(W437," ",X437," ",Y437," ",Z437," ",AA437," ",AB437," ",AC437," ",AD437," ",AE437," ",AF437," ",AG437," ",AH437," ",AI437," ",AJ437," ",AK437," ")</f>
        <v xml:space="preserve">               </v>
      </c>
    </row>
    <row r="438" spans="1:39" ht="75" hidden="1" customHeight="1" x14ac:dyDescent="0.25">
      <c r="A438" s="42"/>
      <c r="B438" s="155">
        <f t="shared" ref="B438:B501" si="16">+B437+1</f>
        <v>11</v>
      </c>
      <c r="C438" s="155"/>
      <c r="D438" s="133" t="s">
        <v>759</v>
      </c>
      <c r="E438" s="133" t="s">
        <v>51</v>
      </c>
      <c r="F438" s="133" t="s">
        <v>52</v>
      </c>
      <c r="G438" s="133" t="s">
        <v>53</v>
      </c>
      <c r="H438" s="133" t="s">
        <v>53</v>
      </c>
      <c r="I438" s="133" t="s">
        <v>54</v>
      </c>
      <c r="J438" s="133" t="s">
        <v>55</v>
      </c>
      <c r="K438" s="133" t="s">
        <v>353</v>
      </c>
      <c r="L438" s="133" t="s">
        <v>56</v>
      </c>
      <c r="M438" s="132" t="s">
        <v>44</v>
      </c>
      <c r="N438" s="133" t="s">
        <v>768</v>
      </c>
      <c r="O438" s="134">
        <v>0.3</v>
      </c>
      <c r="P438" s="133">
        <v>1</v>
      </c>
      <c r="Q438" s="93" t="s">
        <v>7</v>
      </c>
      <c r="R438" s="133" t="s">
        <v>769</v>
      </c>
      <c r="S438" s="133" t="s">
        <v>1484</v>
      </c>
      <c r="T438" s="135">
        <v>45352</v>
      </c>
      <c r="U438" s="136">
        <v>45380</v>
      </c>
      <c r="V438" s="133" t="s">
        <v>759</v>
      </c>
      <c r="W438" s="114"/>
      <c r="X438" s="114"/>
      <c r="Y438" s="114"/>
      <c r="Z438" s="114"/>
      <c r="AA438" s="114"/>
      <c r="AB438" s="114" t="s">
        <v>1793</v>
      </c>
      <c r="AC438" s="114"/>
      <c r="AD438" s="114" t="s">
        <v>661</v>
      </c>
      <c r="AE438" s="114"/>
      <c r="AF438" s="147"/>
      <c r="AG438" s="114"/>
      <c r="AH438" s="114"/>
      <c r="AI438" s="114"/>
      <c r="AJ438" s="114"/>
      <c r="AK438" s="114"/>
      <c r="AL438" s="114"/>
      <c r="AM438" s="54" t="str">
        <f t="shared" si="15"/>
        <v xml:space="preserve">     Es una Actividad no requiere asociación a Fuente de Financiamiento   Es una actividad se registras  NA a asociación de planes         </v>
      </c>
    </row>
    <row r="439" spans="1:39" ht="75" hidden="1" customHeight="1" x14ac:dyDescent="0.25">
      <c r="A439" s="42"/>
      <c r="B439" s="155">
        <f t="shared" si="16"/>
        <v>12</v>
      </c>
      <c r="C439" s="155"/>
      <c r="D439" s="133" t="s">
        <v>759</v>
      </c>
      <c r="E439" s="133" t="s">
        <v>51</v>
      </c>
      <c r="F439" s="133" t="s">
        <v>52</v>
      </c>
      <c r="G439" s="133" t="s">
        <v>53</v>
      </c>
      <c r="H439" s="133" t="s">
        <v>53</v>
      </c>
      <c r="I439" s="133" t="s">
        <v>54</v>
      </c>
      <c r="J439" s="133" t="s">
        <v>55</v>
      </c>
      <c r="K439" s="133" t="s">
        <v>353</v>
      </c>
      <c r="L439" s="133" t="s">
        <v>56</v>
      </c>
      <c r="M439" s="132" t="s">
        <v>44</v>
      </c>
      <c r="N439" s="133" t="s">
        <v>770</v>
      </c>
      <c r="O439" s="134">
        <v>0.7</v>
      </c>
      <c r="P439" s="133">
        <v>100</v>
      </c>
      <c r="Q439" s="133" t="s">
        <v>46</v>
      </c>
      <c r="R439" s="133" t="s">
        <v>1482</v>
      </c>
      <c r="S439" s="133" t="s">
        <v>1483</v>
      </c>
      <c r="T439" s="135">
        <v>45383</v>
      </c>
      <c r="U439" s="136">
        <v>45642</v>
      </c>
      <c r="V439" s="133" t="s">
        <v>759</v>
      </c>
      <c r="W439" s="114"/>
      <c r="X439" s="114"/>
      <c r="Y439" s="114"/>
      <c r="Z439" s="114"/>
      <c r="AA439" s="114"/>
      <c r="AB439" s="114" t="s">
        <v>1793</v>
      </c>
      <c r="AC439" s="114"/>
      <c r="AD439" s="114" t="s">
        <v>661</v>
      </c>
      <c r="AE439" s="114"/>
      <c r="AF439" s="147"/>
      <c r="AG439" s="114"/>
      <c r="AH439" s="114"/>
      <c r="AI439" s="114"/>
      <c r="AJ439" s="114"/>
      <c r="AK439" s="114"/>
      <c r="AL439" s="114"/>
      <c r="AM439" s="54" t="str">
        <f t="shared" si="15"/>
        <v xml:space="preserve">     Es una Actividad no requiere asociación a Fuente de Financiamiento   Es una actividad se registras  NA a asociación de planes         </v>
      </c>
    </row>
    <row r="440" spans="1:39" s="71" customFormat="1" ht="75" hidden="1" customHeight="1" x14ac:dyDescent="0.25">
      <c r="A440" s="55"/>
      <c r="B440" s="181">
        <f t="shared" si="16"/>
        <v>13</v>
      </c>
      <c r="C440" s="181"/>
      <c r="D440" s="186" t="s">
        <v>759</v>
      </c>
      <c r="E440" s="186" t="s">
        <v>36</v>
      </c>
      <c r="F440" s="186" t="s">
        <v>37</v>
      </c>
      <c r="G440" s="186" t="s">
        <v>312</v>
      </c>
      <c r="H440" s="186" t="s">
        <v>313</v>
      </c>
      <c r="I440" s="186" t="s">
        <v>221</v>
      </c>
      <c r="J440" s="186" t="s">
        <v>327</v>
      </c>
      <c r="K440" s="186" t="s">
        <v>353</v>
      </c>
      <c r="L440" s="186" t="s">
        <v>56</v>
      </c>
      <c r="M440" s="186" t="s">
        <v>44</v>
      </c>
      <c r="N440" s="186" t="s">
        <v>771</v>
      </c>
      <c r="O440" s="187">
        <v>7.0000000000000007E-2</v>
      </c>
      <c r="P440" s="186">
        <v>100</v>
      </c>
      <c r="Q440" s="186" t="s">
        <v>46</v>
      </c>
      <c r="R440" s="186" t="s">
        <v>1482</v>
      </c>
      <c r="S440" s="186" t="s">
        <v>1483</v>
      </c>
      <c r="T440" s="188">
        <v>45352</v>
      </c>
      <c r="U440" s="189">
        <v>45642</v>
      </c>
      <c r="V440" s="186" t="s">
        <v>759</v>
      </c>
      <c r="W440" s="114"/>
      <c r="X440" s="114"/>
      <c r="Y440" s="114"/>
      <c r="Z440" s="114"/>
      <c r="AA440" s="114"/>
      <c r="AB440" s="114"/>
      <c r="AC440" s="114"/>
      <c r="AD440" s="114"/>
      <c r="AE440" s="114"/>
      <c r="AF440" s="147"/>
      <c r="AG440" s="114"/>
      <c r="AH440" s="114"/>
      <c r="AI440" s="114"/>
      <c r="AJ440" s="114"/>
      <c r="AK440" s="114"/>
      <c r="AL440" s="114"/>
      <c r="AM440" s="54" t="str">
        <f t="shared" si="15"/>
        <v xml:space="preserve">               </v>
      </c>
    </row>
    <row r="441" spans="1:39" s="71" customFormat="1" ht="75" hidden="1" customHeight="1" x14ac:dyDescent="0.25">
      <c r="A441" s="42"/>
      <c r="B441" s="155">
        <f t="shared" si="16"/>
        <v>14</v>
      </c>
      <c r="C441" s="155"/>
      <c r="D441" s="133" t="s">
        <v>759</v>
      </c>
      <c r="E441" s="133" t="s">
        <v>51</v>
      </c>
      <c r="F441" s="133" t="s">
        <v>52</v>
      </c>
      <c r="G441" s="133" t="s">
        <v>53</v>
      </c>
      <c r="H441" s="133" t="s">
        <v>53</v>
      </c>
      <c r="I441" s="133" t="s">
        <v>54</v>
      </c>
      <c r="J441" s="133" t="s">
        <v>55</v>
      </c>
      <c r="K441" s="133" t="s">
        <v>353</v>
      </c>
      <c r="L441" s="133" t="s">
        <v>56</v>
      </c>
      <c r="M441" s="132" t="s">
        <v>44</v>
      </c>
      <c r="N441" s="133" t="s">
        <v>772</v>
      </c>
      <c r="O441" s="134">
        <v>0.3</v>
      </c>
      <c r="P441" s="133">
        <v>1</v>
      </c>
      <c r="Q441" s="93" t="s">
        <v>7</v>
      </c>
      <c r="R441" s="133" t="s">
        <v>769</v>
      </c>
      <c r="S441" s="133" t="s">
        <v>1485</v>
      </c>
      <c r="T441" s="135">
        <v>45352</v>
      </c>
      <c r="U441" s="136">
        <v>45380</v>
      </c>
      <c r="V441" s="133" t="s">
        <v>759</v>
      </c>
      <c r="W441" s="114"/>
      <c r="X441" s="114"/>
      <c r="Y441" s="114"/>
      <c r="Z441" s="114"/>
      <c r="AA441" s="114"/>
      <c r="AB441" s="114" t="s">
        <v>1793</v>
      </c>
      <c r="AC441" s="114"/>
      <c r="AD441" s="114" t="s">
        <v>661</v>
      </c>
      <c r="AE441" s="114"/>
      <c r="AF441" s="147"/>
      <c r="AG441" s="114"/>
      <c r="AH441" s="114"/>
      <c r="AI441" s="114"/>
      <c r="AJ441" s="114"/>
      <c r="AK441" s="114"/>
      <c r="AL441" s="114"/>
      <c r="AM441" s="54" t="str">
        <f t="shared" si="15"/>
        <v xml:space="preserve">     Es una Actividad no requiere asociación a Fuente de Financiamiento   Es una actividad se registras  NA a asociación de planes         </v>
      </c>
    </row>
    <row r="442" spans="1:39" s="2" customFormat="1" ht="75" hidden="1" customHeight="1" x14ac:dyDescent="0.25">
      <c r="A442" s="42"/>
      <c r="B442" s="155">
        <f t="shared" si="16"/>
        <v>15</v>
      </c>
      <c r="C442" s="155"/>
      <c r="D442" s="133" t="s">
        <v>759</v>
      </c>
      <c r="E442" s="133" t="s">
        <v>51</v>
      </c>
      <c r="F442" s="133" t="s">
        <v>52</v>
      </c>
      <c r="G442" s="133" t="s">
        <v>53</v>
      </c>
      <c r="H442" s="133" t="s">
        <v>53</v>
      </c>
      <c r="I442" s="133" t="s">
        <v>54</v>
      </c>
      <c r="J442" s="133" t="s">
        <v>55</v>
      </c>
      <c r="K442" s="133" t="s">
        <v>353</v>
      </c>
      <c r="L442" s="133" t="s">
        <v>56</v>
      </c>
      <c r="M442" s="132" t="s">
        <v>44</v>
      </c>
      <c r="N442" s="133" t="s">
        <v>773</v>
      </c>
      <c r="O442" s="134">
        <v>0.7</v>
      </c>
      <c r="P442" s="133">
        <v>100</v>
      </c>
      <c r="Q442" s="133" t="s">
        <v>46</v>
      </c>
      <c r="R442" s="133" t="s">
        <v>1482</v>
      </c>
      <c r="S442" s="133" t="s">
        <v>1483</v>
      </c>
      <c r="T442" s="135">
        <v>45383</v>
      </c>
      <c r="U442" s="136">
        <v>45642</v>
      </c>
      <c r="V442" s="133" t="s">
        <v>759</v>
      </c>
      <c r="W442" s="114"/>
      <c r="X442" s="114"/>
      <c r="Y442" s="114"/>
      <c r="Z442" s="114"/>
      <c r="AA442" s="114"/>
      <c r="AB442" s="114" t="s">
        <v>1793</v>
      </c>
      <c r="AC442" s="114"/>
      <c r="AD442" s="114" t="s">
        <v>661</v>
      </c>
      <c r="AE442" s="114"/>
      <c r="AF442" s="147"/>
      <c r="AG442" s="114"/>
      <c r="AH442" s="114"/>
      <c r="AI442" s="114"/>
      <c r="AJ442" s="114"/>
      <c r="AK442" s="114"/>
      <c r="AL442" s="114"/>
      <c r="AM442" s="54" t="str">
        <f t="shared" si="15"/>
        <v xml:space="preserve">     Es una Actividad no requiere asociación a Fuente de Financiamiento   Es una actividad se registras  NA a asociación de planes         </v>
      </c>
    </row>
    <row r="443" spans="1:39" s="71" customFormat="1" ht="75" hidden="1" customHeight="1" x14ac:dyDescent="0.25">
      <c r="A443" s="55"/>
      <c r="B443" s="181">
        <f t="shared" si="16"/>
        <v>16</v>
      </c>
      <c r="C443" s="181"/>
      <c r="D443" s="186" t="s">
        <v>759</v>
      </c>
      <c r="E443" s="186" t="s">
        <v>36</v>
      </c>
      <c r="F443" s="186" t="s">
        <v>37</v>
      </c>
      <c r="G443" s="186" t="s">
        <v>312</v>
      </c>
      <c r="H443" s="186" t="s">
        <v>313</v>
      </c>
      <c r="I443" s="186" t="s">
        <v>221</v>
      </c>
      <c r="J443" s="186" t="s">
        <v>327</v>
      </c>
      <c r="K443" s="186" t="s">
        <v>353</v>
      </c>
      <c r="L443" s="186" t="s">
        <v>56</v>
      </c>
      <c r="M443" s="186" t="s">
        <v>44</v>
      </c>
      <c r="N443" s="186" t="s">
        <v>774</v>
      </c>
      <c r="O443" s="187">
        <v>7.0000000000000007E-2</v>
      </c>
      <c r="P443" s="186">
        <v>100</v>
      </c>
      <c r="Q443" s="186" t="s">
        <v>46</v>
      </c>
      <c r="R443" s="186" t="s">
        <v>1482</v>
      </c>
      <c r="S443" s="186" t="s">
        <v>1483</v>
      </c>
      <c r="T443" s="188">
        <v>45352</v>
      </c>
      <c r="U443" s="189">
        <v>45642</v>
      </c>
      <c r="V443" s="186" t="s">
        <v>759</v>
      </c>
      <c r="W443" s="114"/>
      <c r="X443" s="114"/>
      <c r="Y443" s="114"/>
      <c r="Z443" s="114"/>
      <c r="AA443" s="114"/>
      <c r="AB443" s="114"/>
      <c r="AC443" s="114"/>
      <c r="AD443" s="114"/>
      <c r="AE443" s="114"/>
      <c r="AF443" s="147"/>
      <c r="AG443" s="114"/>
      <c r="AH443" s="114"/>
      <c r="AI443" s="114"/>
      <c r="AJ443" s="114"/>
      <c r="AK443" s="114"/>
      <c r="AL443" s="114"/>
      <c r="AM443" s="54" t="str">
        <f t="shared" si="15"/>
        <v xml:space="preserve">               </v>
      </c>
    </row>
    <row r="444" spans="1:39" s="2" customFormat="1" ht="75" hidden="1" customHeight="1" x14ac:dyDescent="0.25">
      <c r="A444" s="42"/>
      <c r="B444" s="155">
        <f t="shared" si="16"/>
        <v>17</v>
      </c>
      <c r="C444" s="155"/>
      <c r="D444" s="133" t="s">
        <v>759</v>
      </c>
      <c r="E444" s="133" t="s">
        <v>51</v>
      </c>
      <c r="F444" s="133" t="s">
        <v>52</v>
      </c>
      <c r="G444" s="133" t="s">
        <v>53</v>
      </c>
      <c r="H444" s="133" t="s">
        <v>53</v>
      </c>
      <c r="I444" s="133" t="s">
        <v>54</v>
      </c>
      <c r="J444" s="133" t="s">
        <v>55</v>
      </c>
      <c r="K444" s="133" t="s">
        <v>353</v>
      </c>
      <c r="L444" s="133" t="s">
        <v>56</v>
      </c>
      <c r="M444" s="132" t="s">
        <v>44</v>
      </c>
      <c r="N444" s="133" t="s">
        <v>775</v>
      </c>
      <c r="O444" s="134">
        <v>0.3</v>
      </c>
      <c r="P444" s="133">
        <v>1</v>
      </c>
      <c r="Q444" s="93" t="s">
        <v>7</v>
      </c>
      <c r="R444" s="133" t="s">
        <v>769</v>
      </c>
      <c r="S444" s="133" t="s">
        <v>1485</v>
      </c>
      <c r="T444" s="135">
        <v>45352</v>
      </c>
      <c r="U444" s="136">
        <v>45380</v>
      </c>
      <c r="V444" s="133" t="s">
        <v>759</v>
      </c>
      <c r="W444" s="114"/>
      <c r="X444" s="114"/>
      <c r="Y444" s="114"/>
      <c r="Z444" s="114"/>
      <c r="AA444" s="114"/>
      <c r="AB444" s="114" t="s">
        <v>1793</v>
      </c>
      <c r="AC444" s="114"/>
      <c r="AD444" s="114" t="s">
        <v>661</v>
      </c>
      <c r="AE444" s="114"/>
      <c r="AF444" s="147"/>
      <c r="AG444" s="114"/>
      <c r="AH444" s="114"/>
      <c r="AI444" s="114"/>
      <c r="AJ444" s="114"/>
      <c r="AK444" s="114"/>
      <c r="AL444" s="114"/>
      <c r="AM444" s="54" t="str">
        <f t="shared" si="15"/>
        <v xml:space="preserve">     Es una Actividad no requiere asociación a Fuente de Financiamiento   Es una actividad se registras  NA a asociación de planes         </v>
      </c>
    </row>
    <row r="445" spans="1:39" s="2" customFormat="1" ht="75" hidden="1" customHeight="1" x14ac:dyDescent="0.25">
      <c r="A445" s="42"/>
      <c r="B445" s="155">
        <f t="shared" si="16"/>
        <v>18</v>
      </c>
      <c r="C445" s="155"/>
      <c r="D445" s="133" t="s">
        <v>759</v>
      </c>
      <c r="E445" s="133" t="s">
        <v>51</v>
      </c>
      <c r="F445" s="133" t="s">
        <v>52</v>
      </c>
      <c r="G445" s="133" t="s">
        <v>53</v>
      </c>
      <c r="H445" s="133" t="s">
        <v>53</v>
      </c>
      <c r="I445" s="133" t="s">
        <v>54</v>
      </c>
      <c r="J445" s="133" t="s">
        <v>55</v>
      </c>
      <c r="K445" s="133" t="s">
        <v>353</v>
      </c>
      <c r="L445" s="133" t="s">
        <v>56</v>
      </c>
      <c r="M445" s="132" t="s">
        <v>44</v>
      </c>
      <c r="N445" s="133" t="s">
        <v>776</v>
      </c>
      <c r="O445" s="134">
        <v>0.7</v>
      </c>
      <c r="P445" s="133">
        <v>100</v>
      </c>
      <c r="Q445" s="133" t="s">
        <v>46</v>
      </c>
      <c r="R445" s="133" t="s">
        <v>1482</v>
      </c>
      <c r="S445" s="133" t="s">
        <v>1483</v>
      </c>
      <c r="T445" s="135">
        <v>45383</v>
      </c>
      <c r="U445" s="136">
        <v>45642</v>
      </c>
      <c r="V445" s="133" t="s">
        <v>759</v>
      </c>
      <c r="W445" s="114"/>
      <c r="X445" s="114"/>
      <c r="Y445" s="114"/>
      <c r="Z445" s="114"/>
      <c r="AA445" s="114"/>
      <c r="AB445" s="114" t="s">
        <v>1793</v>
      </c>
      <c r="AC445" s="114"/>
      <c r="AD445" s="114" t="s">
        <v>661</v>
      </c>
      <c r="AE445" s="114"/>
      <c r="AF445" s="147"/>
      <c r="AG445" s="114"/>
      <c r="AH445" s="114"/>
      <c r="AI445" s="114"/>
      <c r="AJ445" s="114"/>
      <c r="AK445" s="114"/>
      <c r="AL445" s="114"/>
      <c r="AM445" s="54" t="str">
        <f t="shared" si="15"/>
        <v xml:space="preserve">     Es una Actividad no requiere asociación a Fuente de Financiamiento   Es una actividad se registras  NA a asociación de planes         </v>
      </c>
    </row>
    <row r="446" spans="1:39" s="2" customFormat="1" ht="75" hidden="1" customHeight="1" x14ac:dyDescent="0.25">
      <c r="A446" s="55"/>
      <c r="B446" s="181">
        <f t="shared" si="16"/>
        <v>19</v>
      </c>
      <c r="C446" s="181"/>
      <c r="D446" s="186" t="s">
        <v>759</v>
      </c>
      <c r="E446" s="186" t="s">
        <v>36</v>
      </c>
      <c r="F446" s="186" t="s">
        <v>37</v>
      </c>
      <c r="G446" s="186" t="s">
        <v>312</v>
      </c>
      <c r="H446" s="186" t="s">
        <v>313</v>
      </c>
      <c r="I446" s="186" t="s">
        <v>95</v>
      </c>
      <c r="J446" s="186" t="s">
        <v>327</v>
      </c>
      <c r="K446" s="186" t="s">
        <v>353</v>
      </c>
      <c r="L446" s="186" t="s">
        <v>56</v>
      </c>
      <c r="M446" s="186" t="s">
        <v>44</v>
      </c>
      <c r="N446" s="186" t="s">
        <v>777</v>
      </c>
      <c r="O446" s="187">
        <v>7.0000000000000007E-2</v>
      </c>
      <c r="P446" s="186">
        <v>100</v>
      </c>
      <c r="Q446" s="186" t="s">
        <v>46</v>
      </c>
      <c r="R446" s="186" t="s">
        <v>1482</v>
      </c>
      <c r="S446" s="186" t="s">
        <v>1483</v>
      </c>
      <c r="T446" s="188">
        <v>45352</v>
      </c>
      <c r="U446" s="189">
        <v>45642</v>
      </c>
      <c r="V446" s="186" t="s">
        <v>759</v>
      </c>
      <c r="W446" s="114"/>
      <c r="X446" s="114"/>
      <c r="Y446" s="114"/>
      <c r="Z446" s="114"/>
      <c r="AA446" s="114"/>
      <c r="AB446" s="114"/>
      <c r="AC446" s="114"/>
      <c r="AD446" s="114"/>
      <c r="AE446" s="114"/>
      <c r="AF446" s="147"/>
      <c r="AG446" s="114"/>
      <c r="AH446" s="114"/>
      <c r="AI446" s="114"/>
      <c r="AJ446" s="114"/>
      <c r="AK446" s="114"/>
      <c r="AL446" s="114"/>
      <c r="AM446" s="54" t="str">
        <f t="shared" si="15"/>
        <v xml:space="preserve">               </v>
      </c>
    </row>
    <row r="447" spans="1:39" s="2" customFormat="1" ht="75" hidden="1" customHeight="1" x14ac:dyDescent="0.25">
      <c r="A447" s="42"/>
      <c r="B447" s="155">
        <f t="shared" si="16"/>
        <v>20</v>
      </c>
      <c r="C447" s="155"/>
      <c r="D447" s="133" t="s">
        <v>759</v>
      </c>
      <c r="E447" s="133" t="s">
        <v>51</v>
      </c>
      <c r="F447" s="133" t="s">
        <v>52</v>
      </c>
      <c r="G447" s="133" t="s">
        <v>53</v>
      </c>
      <c r="H447" s="133" t="s">
        <v>53</v>
      </c>
      <c r="I447" s="133" t="s">
        <v>54</v>
      </c>
      <c r="J447" s="133" t="s">
        <v>55</v>
      </c>
      <c r="K447" s="133" t="s">
        <v>353</v>
      </c>
      <c r="L447" s="133" t="s">
        <v>56</v>
      </c>
      <c r="M447" s="132" t="s">
        <v>44</v>
      </c>
      <c r="N447" s="133" t="s">
        <v>778</v>
      </c>
      <c r="O447" s="134">
        <v>0.3</v>
      </c>
      <c r="P447" s="133">
        <v>1</v>
      </c>
      <c r="Q447" s="93" t="s">
        <v>7</v>
      </c>
      <c r="R447" s="133" t="s">
        <v>769</v>
      </c>
      <c r="S447" s="133" t="s">
        <v>1484</v>
      </c>
      <c r="T447" s="135">
        <v>45352</v>
      </c>
      <c r="U447" s="136">
        <v>45380</v>
      </c>
      <c r="V447" s="133" t="s">
        <v>759</v>
      </c>
      <c r="W447" s="114"/>
      <c r="X447" s="114"/>
      <c r="Y447" s="114"/>
      <c r="Z447" s="114"/>
      <c r="AA447" s="114"/>
      <c r="AB447" s="114" t="s">
        <v>1793</v>
      </c>
      <c r="AC447" s="114"/>
      <c r="AD447" s="114" t="s">
        <v>661</v>
      </c>
      <c r="AE447" s="114"/>
      <c r="AF447" s="147"/>
      <c r="AG447" s="114"/>
      <c r="AH447" s="114"/>
      <c r="AI447" s="114"/>
      <c r="AJ447" s="114"/>
      <c r="AK447" s="114"/>
      <c r="AL447" s="114"/>
      <c r="AM447" s="54" t="str">
        <f t="shared" si="15"/>
        <v xml:space="preserve">     Es una Actividad no requiere asociación a Fuente de Financiamiento   Es una actividad se registras  NA a asociación de planes         </v>
      </c>
    </row>
    <row r="448" spans="1:39" s="2" customFormat="1" ht="75" hidden="1" customHeight="1" x14ac:dyDescent="0.25">
      <c r="A448" s="42"/>
      <c r="B448" s="155">
        <f t="shared" si="16"/>
        <v>21</v>
      </c>
      <c r="C448" s="155"/>
      <c r="D448" s="133" t="s">
        <v>759</v>
      </c>
      <c r="E448" s="133" t="s">
        <v>51</v>
      </c>
      <c r="F448" s="133" t="s">
        <v>52</v>
      </c>
      <c r="G448" s="133" t="s">
        <v>53</v>
      </c>
      <c r="H448" s="133" t="s">
        <v>53</v>
      </c>
      <c r="I448" s="133" t="s">
        <v>54</v>
      </c>
      <c r="J448" s="133" t="s">
        <v>55</v>
      </c>
      <c r="K448" s="133" t="s">
        <v>353</v>
      </c>
      <c r="L448" s="133" t="s">
        <v>56</v>
      </c>
      <c r="M448" s="132" t="s">
        <v>44</v>
      </c>
      <c r="N448" s="133" t="s">
        <v>779</v>
      </c>
      <c r="O448" s="134">
        <v>0.7</v>
      </c>
      <c r="P448" s="133">
        <v>100</v>
      </c>
      <c r="Q448" s="133" t="s">
        <v>46</v>
      </c>
      <c r="R448" s="133" t="s">
        <v>1482</v>
      </c>
      <c r="S448" s="133" t="s">
        <v>1483</v>
      </c>
      <c r="T448" s="135">
        <v>45383</v>
      </c>
      <c r="U448" s="136">
        <v>45642</v>
      </c>
      <c r="V448" s="133" t="s">
        <v>759</v>
      </c>
      <c r="W448" s="114"/>
      <c r="X448" s="114"/>
      <c r="Y448" s="114"/>
      <c r="Z448" s="114"/>
      <c r="AA448" s="114"/>
      <c r="AB448" s="114" t="s">
        <v>1793</v>
      </c>
      <c r="AC448" s="114"/>
      <c r="AD448" s="114" t="s">
        <v>661</v>
      </c>
      <c r="AE448" s="114"/>
      <c r="AF448" s="147"/>
      <c r="AG448" s="114"/>
      <c r="AH448" s="114"/>
      <c r="AI448" s="114"/>
      <c r="AJ448" s="114"/>
      <c r="AK448" s="114"/>
      <c r="AL448" s="114"/>
      <c r="AM448" s="54" t="str">
        <f t="shared" si="15"/>
        <v xml:space="preserve">     Es una Actividad no requiere asociación a Fuente de Financiamiento   Es una actividad se registras  NA a asociación de planes         </v>
      </c>
    </row>
    <row r="449" spans="1:39" s="2" customFormat="1" ht="75" hidden="1" customHeight="1" x14ac:dyDescent="0.25">
      <c r="A449" s="55"/>
      <c r="B449" s="181">
        <f t="shared" si="16"/>
        <v>22</v>
      </c>
      <c r="C449" s="181"/>
      <c r="D449" s="186" t="s">
        <v>759</v>
      </c>
      <c r="E449" s="186" t="s">
        <v>36</v>
      </c>
      <c r="F449" s="186" t="s">
        <v>37</v>
      </c>
      <c r="G449" s="186" t="s">
        <v>312</v>
      </c>
      <c r="H449" s="186" t="s">
        <v>313</v>
      </c>
      <c r="I449" s="186" t="s">
        <v>221</v>
      </c>
      <c r="J449" s="186" t="s">
        <v>327</v>
      </c>
      <c r="K449" s="186" t="s">
        <v>353</v>
      </c>
      <c r="L449" s="186" t="s">
        <v>56</v>
      </c>
      <c r="M449" s="186" t="s">
        <v>44</v>
      </c>
      <c r="N449" s="186" t="s">
        <v>780</v>
      </c>
      <c r="O449" s="187">
        <v>0.08</v>
      </c>
      <c r="P449" s="186">
        <v>100</v>
      </c>
      <c r="Q449" s="186" t="s">
        <v>46</v>
      </c>
      <c r="R449" s="186" t="s">
        <v>1482</v>
      </c>
      <c r="S449" s="186" t="s">
        <v>1483</v>
      </c>
      <c r="T449" s="188">
        <v>45352</v>
      </c>
      <c r="U449" s="189">
        <v>45642</v>
      </c>
      <c r="V449" s="186" t="s">
        <v>759</v>
      </c>
      <c r="W449" s="114"/>
      <c r="X449" s="114"/>
      <c r="Y449" s="114"/>
      <c r="Z449" s="114"/>
      <c r="AA449" s="114"/>
      <c r="AB449" s="114"/>
      <c r="AC449" s="114"/>
      <c r="AD449" s="114"/>
      <c r="AE449" s="114"/>
      <c r="AF449" s="147"/>
      <c r="AG449" s="114"/>
      <c r="AH449" s="114"/>
      <c r="AI449" s="114"/>
      <c r="AJ449" s="114"/>
      <c r="AK449" s="114"/>
      <c r="AL449" s="114"/>
      <c r="AM449" s="54" t="str">
        <f t="shared" si="15"/>
        <v xml:space="preserve">               </v>
      </c>
    </row>
    <row r="450" spans="1:39" s="2" customFormat="1" ht="75" hidden="1" customHeight="1" x14ac:dyDescent="0.25">
      <c r="A450" s="42"/>
      <c r="B450" s="155">
        <f t="shared" si="16"/>
        <v>23</v>
      </c>
      <c r="C450" s="155"/>
      <c r="D450" s="133" t="s">
        <v>759</v>
      </c>
      <c r="E450" s="133" t="s">
        <v>51</v>
      </c>
      <c r="F450" s="133" t="s">
        <v>52</v>
      </c>
      <c r="G450" s="133" t="s">
        <v>53</v>
      </c>
      <c r="H450" s="133" t="s">
        <v>53</v>
      </c>
      <c r="I450" s="133" t="s">
        <v>54</v>
      </c>
      <c r="J450" s="133" t="s">
        <v>55</v>
      </c>
      <c r="K450" s="133" t="s">
        <v>353</v>
      </c>
      <c r="L450" s="133" t="s">
        <v>56</v>
      </c>
      <c r="M450" s="132" t="s">
        <v>44</v>
      </c>
      <c r="N450" s="133" t="s">
        <v>781</v>
      </c>
      <c r="O450" s="134">
        <v>0.3</v>
      </c>
      <c r="P450" s="133">
        <v>1</v>
      </c>
      <c r="Q450" s="93" t="s">
        <v>7</v>
      </c>
      <c r="R450" s="133" t="s">
        <v>769</v>
      </c>
      <c r="S450" s="133" t="s">
        <v>1486</v>
      </c>
      <c r="T450" s="135">
        <v>45352</v>
      </c>
      <c r="U450" s="136">
        <v>45380</v>
      </c>
      <c r="V450" s="133" t="s">
        <v>759</v>
      </c>
      <c r="W450" s="114"/>
      <c r="X450" s="114"/>
      <c r="Y450" s="114"/>
      <c r="Z450" s="114"/>
      <c r="AA450" s="114"/>
      <c r="AB450" s="114" t="s">
        <v>1793</v>
      </c>
      <c r="AC450" s="114"/>
      <c r="AD450" s="114"/>
      <c r="AE450" s="114"/>
      <c r="AF450" s="147"/>
      <c r="AG450" s="114"/>
      <c r="AH450" s="114"/>
      <c r="AI450" s="114"/>
      <c r="AJ450" s="114"/>
      <c r="AK450" s="114"/>
      <c r="AL450" s="114"/>
      <c r="AM450" s="54" t="str">
        <f t="shared" si="15"/>
        <v xml:space="preserve">     Es una Actividad no requiere asociación a Fuente de Financiamiento           </v>
      </c>
    </row>
    <row r="451" spans="1:39" s="2" customFormat="1" ht="75" hidden="1" customHeight="1" x14ac:dyDescent="0.25">
      <c r="A451" s="42"/>
      <c r="B451" s="155">
        <f t="shared" si="16"/>
        <v>24</v>
      </c>
      <c r="C451" s="155"/>
      <c r="D451" s="133" t="s">
        <v>759</v>
      </c>
      <c r="E451" s="133" t="s">
        <v>51</v>
      </c>
      <c r="F451" s="133" t="s">
        <v>52</v>
      </c>
      <c r="G451" s="133" t="s">
        <v>53</v>
      </c>
      <c r="H451" s="133" t="s">
        <v>53</v>
      </c>
      <c r="I451" s="133" t="s">
        <v>54</v>
      </c>
      <c r="J451" s="133" t="s">
        <v>55</v>
      </c>
      <c r="K451" s="133" t="s">
        <v>353</v>
      </c>
      <c r="L451" s="133" t="s">
        <v>56</v>
      </c>
      <c r="M451" s="132" t="s">
        <v>44</v>
      </c>
      <c r="N451" s="133" t="s">
        <v>782</v>
      </c>
      <c r="O451" s="134">
        <v>0.7</v>
      </c>
      <c r="P451" s="133">
        <v>100</v>
      </c>
      <c r="Q451" s="133" t="s">
        <v>46</v>
      </c>
      <c r="R451" s="133" t="s">
        <v>1482</v>
      </c>
      <c r="S451" s="133" t="s">
        <v>1483</v>
      </c>
      <c r="T451" s="135">
        <v>45383</v>
      </c>
      <c r="U451" s="136">
        <v>45642</v>
      </c>
      <c r="V451" s="133" t="s">
        <v>759</v>
      </c>
      <c r="W451" s="114"/>
      <c r="X451" s="114"/>
      <c r="Y451" s="114"/>
      <c r="Z451" s="114"/>
      <c r="AA451" s="114"/>
      <c r="AB451" s="114" t="s">
        <v>1793</v>
      </c>
      <c r="AC451" s="114"/>
      <c r="AD451" s="114"/>
      <c r="AE451" s="114"/>
      <c r="AF451" s="147"/>
      <c r="AG451" s="114"/>
      <c r="AH451" s="114"/>
      <c r="AI451" s="114"/>
      <c r="AJ451" s="114"/>
      <c r="AK451" s="114"/>
      <c r="AL451" s="114"/>
      <c r="AM451" s="54" t="str">
        <f t="shared" si="15"/>
        <v xml:space="preserve">     Es una Actividad no requiere asociación a Fuente de Financiamiento           </v>
      </c>
    </row>
    <row r="452" spans="1:39" s="2" customFormat="1" ht="75" hidden="1" customHeight="1" x14ac:dyDescent="0.25">
      <c r="A452" s="55"/>
      <c r="B452" s="181">
        <f t="shared" si="16"/>
        <v>25</v>
      </c>
      <c r="C452" s="181"/>
      <c r="D452" s="186" t="s">
        <v>759</v>
      </c>
      <c r="E452" s="186" t="s">
        <v>36</v>
      </c>
      <c r="F452" s="186" t="s">
        <v>37</v>
      </c>
      <c r="G452" s="186" t="s">
        <v>128</v>
      </c>
      <c r="H452" s="186" t="s">
        <v>129</v>
      </c>
      <c r="I452" s="186" t="s">
        <v>95</v>
      </c>
      <c r="J452" s="186" t="s">
        <v>327</v>
      </c>
      <c r="K452" s="186" t="s">
        <v>353</v>
      </c>
      <c r="L452" s="186" t="s">
        <v>56</v>
      </c>
      <c r="M452" s="186" t="s">
        <v>44</v>
      </c>
      <c r="N452" s="186" t="s">
        <v>783</v>
      </c>
      <c r="O452" s="187">
        <v>7.0000000000000007E-2</v>
      </c>
      <c r="P452" s="186">
        <v>1</v>
      </c>
      <c r="Q452" s="186" t="s">
        <v>7</v>
      </c>
      <c r="R452" s="186" t="s">
        <v>784</v>
      </c>
      <c r="S452" s="186" t="s">
        <v>1492</v>
      </c>
      <c r="T452" s="188">
        <v>45352</v>
      </c>
      <c r="U452" s="189">
        <v>45596</v>
      </c>
      <c r="V452" s="186" t="s">
        <v>759</v>
      </c>
      <c r="W452" s="114"/>
      <c r="X452" s="114"/>
      <c r="Y452" s="114" t="s">
        <v>1749</v>
      </c>
      <c r="Z452" s="114"/>
      <c r="AA452" s="114"/>
      <c r="AB452" s="114"/>
      <c r="AC452" s="114"/>
      <c r="AD452" s="114"/>
      <c r="AE452" s="114"/>
      <c r="AF452" s="147"/>
      <c r="AG452" s="114"/>
      <c r="AH452" s="114"/>
      <c r="AI452" s="114"/>
      <c r="AJ452" s="114"/>
      <c r="AK452" s="114"/>
      <c r="AL452" s="114"/>
      <c r="AM452" s="54" t="str">
        <f t="shared" si="15"/>
        <v xml:space="preserve">  El indicador seleccionado no correspondía al objetivo seleccionado             </v>
      </c>
    </row>
    <row r="453" spans="1:39" s="2" customFormat="1" ht="81.75" hidden="1" customHeight="1" x14ac:dyDescent="0.25">
      <c r="A453" s="42"/>
      <c r="B453" s="155">
        <f t="shared" si="16"/>
        <v>26</v>
      </c>
      <c r="C453" s="155" t="s">
        <v>1539</v>
      </c>
      <c r="D453" s="133" t="s">
        <v>759</v>
      </c>
      <c r="E453" s="133" t="s">
        <v>51</v>
      </c>
      <c r="F453" s="133" t="s">
        <v>52</v>
      </c>
      <c r="G453" s="133" t="s">
        <v>53</v>
      </c>
      <c r="H453" s="133" t="s">
        <v>53</v>
      </c>
      <c r="I453" s="133" t="s">
        <v>54</v>
      </c>
      <c r="J453" s="133" t="s">
        <v>55</v>
      </c>
      <c r="K453" s="133" t="s">
        <v>353</v>
      </c>
      <c r="L453" s="133" t="s">
        <v>56</v>
      </c>
      <c r="M453" s="132" t="s">
        <v>44</v>
      </c>
      <c r="N453" s="159" t="s">
        <v>933</v>
      </c>
      <c r="O453" s="134">
        <v>0.3</v>
      </c>
      <c r="P453" s="133">
        <v>1</v>
      </c>
      <c r="Q453" s="93" t="s">
        <v>7</v>
      </c>
      <c r="R453" s="160" t="s">
        <v>1540</v>
      </c>
      <c r="S453" s="54" t="s">
        <v>1541</v>
      </c>
      <c r="T453" s="135">
        <v>45352</v>
      </c>
      <c r="U453" s="136">
        <v>45380</v>
      </c>
      <c r="V453" s="133" t="s">
        <v>759</v>
      </c>
      <c r="W453" s="114"/>
      <c r="X453" s="114"/>
      <c r="Y453" s="114"/>
      <c r="Z453" s="114"/>
      <c r="AA453" s="114"/>
      <c r="AB453" s="114" t="s">
        <v>1793</v>
      </c>
      <c r="AC453" s="114"/>
      <c r="AD453" s="114"/>
      <c r="AE453" s="114"/>
      <c r="AF453" s="147"/>
      <c r="AG453" s="114"/>
      <c r="AH453" s="114"/>
      <c r="AI453" s="114"/>
      <c r="AJ453" s="114" t="s">
        <v>1663</v>
      </c>
      <c r="AK453" s="114"/>
      <c r="AL453" s="114"/>
      <c r="AM453" s="54" t="str">
        <f t="shared" si="15"/>
        <v xml:space="preserve">     Es una Actividad no requiere asociación a Fuente de Financiamiento         El denominador no debe contemplar logro numérico   </v>
      </c>
    </row>
    <row r="454" spans="1:39" s="2" customFormat="1" ht="64.5" hidden="1" customHeight="1" x14ac:dyDescent="0.25">
      <c r="A454" s="42"/>
      <c r="B454" s="155">
        <f t="shared" si="16"/>
        <v>27</v>
      </c>
      <c r="C454" s="155" t="s">
        <v>1539</v>
      </c>
      <c r="D454" s="133" t="s">
        <v>759</v>
      </c>
      <c r="E454" s="133" t="s">
        <v>51</v>
      </c>
      <c r="F454" s="133" t="s">
        <v>52</v>
      </c>
      <c r="G454" s="133" t="s">
        <v>53</v>
      </c>
      <c r="H454" s="133" t="s">
        <v>53</v>
      </c>
      <c r="I454" s="133" t="s">
        <v>54</v>
      </c>
      <c r="J454" s="133" t="s">
        <v>55</v>
      </c>
      <c r="K454" s="133" t="s">
        <v>353</v>
      </c>
      <c r="L454" s="133" t="s">
        <v>56</v>
      </c>
      <c r="M454" s="132" t="s">
        <v>44</v>
      </c>
      <c r="N454" s="63" t="s">
        <v>935</v>
      </c>
      <c r="O454" s="138">
        <v>0</v>
      </c>
      <c r="P454" s="133">
        <v>1</v>
      </c>
      <c r="Q454" s="93" t="s">
        <v>7</v>
      </c>
      <c r="R454" s="161" t="s">
        <v>1542</v>
      </c>
      <c r="S454" s="54" t="s">
        <v>1543</v>
      </c>
      <c r="T454" s="135">
        <v>45383</v>
      </c>
      <c r="U454" s="136">
        <v>45397</v>
      </c>
      <c r="V454" s="133" t="s">
        <v>35</v>
      </c>
      <c r="W454" s="114"/>
      <c r="X454" s="114"/>
      <c r="Y454" s="114"/>
      <c r="Z454" s="114"/>
      <c r="AA454" s="114"/>
      <c r="AB454" s="114" t="s">
        <v>1793</v>
      </c>
      <c r="AC454" s="114"/>
      <c r="AD454" s="114"/>
      <c r="AE454" s="114"/>
      <c r="AF454" s="147" t="s">
        <v>1794</v>
      </c>
      <c r="AG454" s="114"/>
      <c r="AH454" s="114"/>
      <c r="AI454" s="114"/>
      <c r="AJ454" s="114" t="s">
        <v>1663</v>
      </c>
      <c r="AK454" s="114"/>
      <c r="AL454" s="114"/>
      <c r="AM454" s="54" t="str">
        <f t="shared" si="15"/>
        <v xml:space="preserve">     Es una Actividad no requiere asociación a Fuente de Financiamiento     Ajustar ponderación esta actividad será ejecutada por otra área    El denominador no debe contemplar logro numérico   </v>
      </c>
    </row>
    <row r="455" spans="1:39" s="2" customFormat="1" ht="75" hidden="1" customHeight="1" x14ac:dyDescent="0.25">
      <c r="A455" s="42"/>
      <c r="B455" s="155">
        <f t="shared" si="16"/>
        <v>28</v>
      </c>
      <c r="C455" s="155" t="s">
        <v>1539</v>
      </c>
      <c r="D455" s="133" t="s">
        <v>759</v>
      </c>
      <c r="E455" s="133" t="s">
        <v>51</v>
      </c>
      <c r="F455" s="133" t="s">
        <v>52</v>
      </c>
      <c r="G455" s="133" t="s">
        <v>53</v>
      </c>
      <c r="H455" s="133" t="s">
        <v>53</v>
      </c>
      <c r="I455" s="133" t="s">
        <v>54</v>
      </c>
      <c r="J455" s="133" t="s">
        <v>55</v>
      </c>
      <c r="K455" s="133" t="s">
        <v>353</v>
      </c>
      <c r="L455" s="133" t="s">
        <v>56</v>
      </c>
      <c r="M455" s="132" t="s">
        <v>44</v>
      </c>
      <c r="N455" s="63" t="s">
        <v>936</v>
      </c>
      <c r="O455" s="134">
        <v>0.1</v>
      </c>
      <c r="P455" s="133">
        <v>1</v>
      </c>
      <c r="Q455" s="93" t="s">
        <v>7</v>
      </c>
      <c r="R455" s="161" t="s">
        <v>1544</v>
      </c>
      <c r="S455" s="54" t="s">
        <v>1545</v>
      </c>
      <c r="T455" s="135">
        <v>45398</v>
      </c>
      <c r="U455" s="136">
        <v>45422</v>
      </c>
      <c r="V455" s="133" t="s">
        <v>759</v>
      </c>
      <c r="W455" s="114"/>
      <c r="X455" s="114"/>
      <c r="Y455" s="114"/>
      <c r="Z455" s="114"/>
      <c r="AA455" s="114"/>
      <c r="AB455" s="114" t="s">
        <v>1793</v>
      </c>
      <c r="AC455" s="114"/>
      <c r="AD455" s="114"/>
      <c r="AE455" s="114"/>
      <c r="AF455" s="147"/>
      <c r="AG455" s="114"/>
      <c r="AH455" s="114"/>
      <c r="AI455" s="114"/>
      <c r="AJ455" s="114" t="s">
        <v>1663</v>
      </c>
      <c r="AK455" s="114"/>
      <c r="AL455" s="114"/>
      <c r="AM455" s="54" t="str">
        <f t="shared" si="15"/>
        <v xml:space="preserve">     Es una Actividad no requiere asociación a Fuente de Financiamiento         El denominador no debe contemplar logro numérico   </v>
      </c>
    </row>
    <row r="456" spans="1:39" s="2" customFormat="1" ht="62.25" hidden="1" customHeight="1" x14ac:dyDescent="0.25">
      <c r="A456" s="42"/>
      <c r="B456" s="155">
        <f t="shared" si="16"/>
        <v>29</v>
      </c>
      <c r="C456" s="155" t="s">
        <v>1539</v>
      </c>
      <c r="D456" s="133" t="s">
        <v>759</v>
      </c>
      <c r="E456" s="133" t="s">
        <v>51</v>
      </c>
      <c r="F456" s="133" t="s">
        <v>52</v>
      </c>
      <c r="G456" s="133" t="s">
        <v>53</v>
      </c>
      <c r="H456" s="133" t="s">
        <v>53</v>
      </c>
      <c r="I456" s="133" t="s">
        <v>54</v>
      </c>
      <c r="J456" s="133" t="s">
        <v>55</v>
      </c>
      <c r="K456" s="133" t="s">
        <v>353</v>
      </c>
      <c r="L456" s="133" t="s">
        <v>56</v>
      </c>
      <c r="M456" s="132" t="s">
        <v>44</v>
      </c>
      <c r="N456" s="63" t="s">
        <v>937</v>
      </c>
      <c r="O456" s="138">
        <v>0</v>
      </c>
      <c r="P456" s="133">
        <v>1</v>
      </c>
      <c r="Q456" s="93" t="s">
        <v>7</v>
      </c>
      <c r="R456" s="161" t="s">
        <v>1546</v>
      </c>
      <c r="S456" s="54" t="s">
        <v>1547</v>
      </c>
      <c r="T456" s="135">
        <v>45425</v>
      </c>
      <c r="U456" s="136">
        <v>45443</v>
      </c>
      <c r="V456" s="133" t="s">
        <v>35</v>
      </c>
      <c r="W456" s="114"/>
      <c r="X456" s="114"/>
      <c r="Y456" s="114"/>
      <c r="Z456" s="114"/>
      <c r="AA456" s="114"/>
      <c r="AB456" s="114" t="s">
        <v>1793</v>
      </c>
      <c r="AC456" s="114"/>
      <c r="AD456" s="114"/>
      <c r="AE456" s="114"/>
      <c r="AF456" s="147" t="s">
        <v>1794</v>
      </c>
      <c r="AG456" s="114"/>
      <c r="AH456" s="114"/>
      <c r="AI456" s="114"/>
      <c r="AJ456" s="114" t="s">
        <v>1663</v>
      </c>
      <c r="AK456" s="114"/>
      <c r="AL456" s="114"/>
      <c r="AM456" s="54" t="str">
        <f t="shared" si="15"/>
        <v xml:space="preserve">     Es una Actividad no requiere asociación a Fuente de Financiamiento     Ajustar ponderación esta actividad será ejecutada por otra área    El denominador no debe contemplar logro numérico   </v>
      </c>
    </row>
    <row r="457" spans="1:39" s="2" customFormat="1" ht="56.25" hidden="1" customHeight="1" x14ac:dyDescent="0.25">
      <c r="A457" s="42"/>
      <c r="B457" s="155">
        <f t="shared" si="16"/>
        <v>30</v>
      </c>
      <c r="C457" s="155" t="s">
        <v>1539</v>
      </c>
      <c r="D457" s="133" t="s">
        <v>759</v>
      </c>
      <c r="E457" s="133" t="s">
        <v>51</v>
      </c>
      <c r="F457" s="133" t="s">
        <v>52</v>
      </c>
      <c r="G457" s="133" t="s">
        <v>53</v>
      </c>
      <c r="H457" s="133" t="s">
        <v>53</v>
      </c>
      <c r="I457" s="133" t="s">
        <v>54</v>
      </c>
      <c r="J457" s="133" t="s">
        <v>55</v>
      </c>
      <c r="K457" s="133" t="s">
        <v>353</v>
      </c>
      <c r="L457" s="133" t="s">
        <v>56</v>
      </c>
      <c r="M457" s="132" t="s">
        <v>44</v>
      </c>
      <c r="N457" s="64" t="s">
        <v>938</v>
      </c>
      <c r="O457" s="134">
        <v>0.1</v>
      </c>
      <c r="P457" s="133">
        <v>1</v>
      </c>
      <c r="Q457" s="93" t="s">
        <v>7</v>
      </c>
      <c r="R457" s="161" t="s">
        <v>1548</v>
      </c>
      <c r="S457" s="54" t="s">
        <v>1549</v>
      </c>
      <c r="T457" s="135">
        <v>45446</v>
      </c>
      <c r="U457" s="136">
        <v>45464</v>
      </c>
      <c r="V457" s="133" t="s">
        <v>759</v>
      </c>
      <c r="W457" s="114"/>
      <c r="X457" s="114"/>
      <c r="Y457" s="114"/>
      <c r="Z457" s="114"/>
      <c r="AA457" s="114"/>
      <c r="AB457" s="114" t="s">
        <v>1793</v>
      </c>
      <c r="AC457" s="114"/>
      <c r="AD457" s="114"/>
      <c r="AE457" s="114"/>
      <c r="AF457" s="147"/>
      <c r="AG457" s="114"/>
      <c r="AH457" s="114"/>
      <c r="AI457" s="114"/>
      <c r="AJ457" s="114" t="s">
        <v>1663</v>
      </c>
      <c r="AK457" s="114"/>
      <c r="AL457" s="114"/>
      <c r="AM457" s="54" t="str">
        <f t="shared" si="15"/>
        <v xml:space="preserve">     Es una Actividad no requiere asociación a Fuente de Financiamiento         El denominador no debe contemplar logro numérico   </v>
      </c>
    </row>
    <row r="458" spans="1:39" s="2" customFormat="1" ht="112.5" hidden="1" customHeight="1" x14ac:dyDescent="0.25">
      <c r="A458" s="42"/>
      <c r="B458" s="155">
        <f t="shared" si="16"/>
        <v>31</v>
      </c>
      <c r="C458" s="155" t="s">
        <v>1539</v>
      </c>
      <c r="D458" s="133" t="s">
        <v>759</v>
      </c>
      <c r="E458" s="133" t="s">
        <v>51</v>
      </c>
      <c r="F458" s="133" t="s">
        <v>52</v>
      </c>
      <c r="G458" s="133" t="s">
        <v>53</v>
      </c>
      <c r="H458" s="133" t="s">
        <v>53</v>
      </c>
      <c r="I458" s="133" t="s">
        <v>54</v>
      </c>
      <c r="J458" s="133" t="s">
        <v>55</v>
      </c>
      <c r="K458" s="133" t="s">
        <v>353</v>
      </c>
      <c r="L458" s="133" t="s">
        <v>56</v>
      </c>
      <c r="M458" s="132" t="s">
        <v>44</v>
      </c>
      <c r="N458" s="64" t="s">
        <v>939</v>
      </c>
      <c r="O458" s="134">
        <v>0.1</v>
      </c>
      <c r="P458" s="133">
        <v>1</v>
      </c>
      <c r="Q458" s="93" t="s">
        <v>7</v>
      </c>
      <c r="R458" s="161" t="s">
        <v>1644</v>
      </c>
      <c r="S458" s="54" t="s">
        <v>1645</v>
      </c>
      <c r="T458" s="135">
        <v>45467</v>
      </c>
      <c r="U458" s="136">
        <v>45471</v>
      </c>
      <c r="V458" s="133" t="s">
        <v>759</v>
      </c>
      <c r="W458" s="114"/>
      <c r="X458" s="114"/>
      <c r="Y458" s="114"/>
      <c r="Z458" s="114"/>
      <c r="AA458" s="114"/>
      <c r="AB458" s="114" t="s">
        <v>1793</v>
      </c>
      <c r="AC458" s="114"/>
      <c r="AD458" s="114"/>
      <c r="AE458" s="114"/>
      <c r="AF458" s="147"/>
      <c r="AG458" s="114"/>
      <c r="AH458" s="114"/>
      <c r="AI458" s="114"/>
      <c r="AJ458" s="114" t="s">
        <v>1663</v>
      </c>
      <c r="AK458" s="113" t="s">
        <v>1648</v>
      </c>
      <c r="AL458" s="114"/>
      <c r="AM458" s="54" t="str">
        <f t="shared" si="15"/>
        <v xml:space="preserve">     Es una Actividad no requiere asociación a Fuente de Financiamiento         El denominador no debe contemplar logro numérico  la actividad se va a realizar en 4 días? </v>
      </c>
    </row>
    <row r="459" spans="1:39" s="2" customFormat="1" ht="75" hidden="1" customHeight="1" x14ac:dyDescent="0.25">
      <c r="A459" s="42"/>
      <c r="B459" s="155">
        <f t="shared" si="16"/>
        <v>32</v>
      </c>
      <c r="C459" s="155" t="s">
        <v>1539</v>
      </c>
      <c r="D459" s="133" t="s">
        <v>759</v>
      </c>
      <c r="E459" s="133" t="s">
        <v>51</v>
      </c>
      <c r="F459" s="133" t="s">
        <v>52</v>
      </c>
      <c r="G459" s="133" t="s">
        <v>53</v>
      </c>
      <c r="H459" s="133" t="s">
        <v>53</v>
      </c>
      <c r="I459" s="133" t="s">
        <v>54</v>
      </c>
      <c r="J459" s="133" t="s">
        <v>55</v>
      </c>
      <c r="K459" s="133" t="s">
        <v>353</v>
      </c>
      <c r="L459" s="133" t="s">
        <v>56</v>
      </c>
      <c r="M459" s="132" t="s">
        <v>44</v>
      </c>
      <c r="N459" s="65" t="s">
        <v>1649</v>
      </c>
      <c r="O459" s="138">
        <v>0</v>
      </c>
      <c r="P459" s="133">
        <v>1</v>
      </c>
      <c r="Q459" s="93" t="s">
        <v>7</v>
      </c>
      <c r="R459" s="160" t="s">
        <v>1552</v>
      </c>
      <c r="S459" s="54" t="s">
        <v>1553</v>
      </c>
      <c r="T459" s="135">
        <v>45474</v>
      </c>
      <c r="U459" s="136">
        <v>45527</v>
      </c>
      <c r="V459" s="133" t="s">
        <v>106</v>
      </c>
      <c r="W459" s="114"/>
      <c r="X459" s="114"/>
      <c r="Y459" s="114"/>
      <c r="Z459" s="114"/>
      <c r="AA459" s="114"/>
      <c r="AB459" s="114" t="s">
        <v>1793</v>
      </c>
      <c r="AC459" s="114"/>
      <c r="AD459" s="114"/>
      <c r="AE459" s="114"/>
      <c r="AF459" s="147" t="s">
        <v>1794</v>
      </c>
      <c r="AG459" s="114"/>
      <c r="AH459" s="114"/>
      <c r="AI459" s="114"/>
      <c r="AJ459" s="114" t="s">
        <v>1663</v>
      </c>
      <c r="AK459" s="114"/>
      <c r="AL459" s="114"/>
      <c r="AM459" s="54" t="str">
        <f t="shared" si="15"/>
        <v xml:space="preserve">     Es una Actividad no requiere asociación a Fuente de Financiamiento     Ajustar ponderación esta actividad será ejecutada por otra área    El denominador no debe contemplar logro numérico   </v>
      </c>
    </row>
    <row r="460" spans="1:39" s="2" customFormat="1" ht="75" hidden="1" customHeight="1" x14ac:dyDescent="0.25">
      <c r="A460" s="42"/>
      <c r="B460" s="155">
        <f t="shared" si="16"/>
        <v>33</v>
      </c>
      <c r="C460" s="155" t="s">
        <v>1539</v>
      </c>
      <c r="D460" s="133" t="s">
        <v>759</v>
      </c>
      <c r="E460" s="133" t="s">
        <v>51</v>
      </c>
      <c r="F460" s="133" t="s">
        <v>52</v>
      </c>
      <c r="G460" s="133" t="s">
        <v>53</v>
      </c>
      <c r="H460" s="133" t="s">
        <v>53</v>
      </c>
      <c r="I460" s="133" t="s">
        <v>54</v>
      </c>
      <c r="J460" s="133" t="s">
        <v>55</v>
      </c>
      <c r="K460" s="133" t="s">
        <v>353</v>
      </c>
      <c r="L460" s="133" t="s">
        <v>56</v>
      </c>
      <c r="M460" s="132" t="s">
        <v>44</v>
      </c>
      <c r="N460" s="66" t="s">
        <v>940</v>
      </c>
      <c r="O460" s="134">
        <v>0.2</v>
      </c>
      <c r="P460" s="133">
        <v>1</v>
      </c>
      <c r="Q460" s="93" t="s">
        <v>7</v>
      </c>
      <c r="R460" s="160" t="s">
        <v>1564</v>
      </c>
      <c r="S460" s="160" t="s">
        <v>1554</v>
      </c>
      <c r="T460" s="135">
        <v>45530</v>
      </c>
      <c r="U460" s="136">
        <v>45534</v>
      </c>
      <c r="V460" s="133" t="s">
        <v>759</v>
      </c>
      <c r="W460" s="114"/>
      <c r="X460" s="114"/>
      <c r="Y460" s="114"/>
      <c r="Z460" s="114"/>
      <c r="AA460" s="114"/>
      <c r="AB460" s="114" t="s">
        <v>1793</v>
      </c>
      <c r="AC460" s="114"/>
      <c r="AD460" s="114"/>
      <c r="AE460" s="114"/>
      <c r="AF460" s="147"/>
      <c r="AG460" s="114"/>
      <c r="AH460" s="114"/>
      <c r="AI460" s="114"/>
      <c r="AJ460" s="114" t="s">
        <v>1663</v>
      </c>
      <c r="AK460" s="113" t="s">
        <v>1648</v>
      </c>
      <c r="AL460" s="114"/>
      <c r="AM460" s="54" t="str">
        <f t="shared" si="15"/>
        <v xml:space="preserve">     Es una Actividad no requiere asociación a Fuente de Financiamiento         El denominador no debe contemplar logro numérico  la actividad se va a realizar en 4 días? </v>
      </c>
    </row>
    <row r="461" spans="1:39" s="2" customFormat="1" ht="75" hidden="1" customHeight="1" x14ac:dyDescent="0.25">
      <c r="A461" s="42"/>
      <c r="B461" s="155">
        <f t="shared" si="16"/>
        <v>34</v>
      </c>
      <c r="C461" s="155" t="s">
        <v>1539</v>
      </c>
      <c r="D461" s="133" t="s">
        <v>759</v>
      </c>
      <c r="E461" s="133" t="s">
        <v>51</v>
      </c>
      <c r="F461" s="133" t="s">
        <v>52</v>
      </c>
      <c r="G461" s="133" t="s">
        <v>53</v>
      </c>
      <c r="H461" s="133" t="s">
        <v>53</v>
      </c>
      <c r="I461" s="133" t="s">
        <v>54</v>
      </c>
      <c r="J461" s="133" t="s">
        <v>55</v>
      </c>
      <c r="K461" s="133" t="s">
        <v>353</v>
      </c>
      <c r="L461" s="133" t="s">
        <v>56</v>
      </c>
      <c r="M461" s="132" t="s">
        <v>44</v>
      </c>
      <c r="N461" s="66" t="s">
        <v>941</v>
      </c>
      <c r="O461" s="134">
        <v>0.1</v>
      </c>
      <c r="P461" s="133">
        <v>1</v>
      </c>
      <c r="Q461" s="93" t="s">
        <v>7</v>
      </c>
      <c r="R461" s="160" t="s">
        <v>1556</v>
      </c>
      <c r="S461" s="160" t="s">
        <v>1557</v>
      </c>
      <c r="T461" s="135">
        <v>45537</v>
      </c>
      <c r="U461" s="136">
        <v>45555</v>
      </c>
      <c r="V461" s="133" t="s">
        <v>759</v>
      </c>
      <c r="W461" s="114"/>
      <c r="X461" s="114"/>
      <c r="Y461" s="114"/>
      <c r="Z461" s="114"/>
      <c r="AA461" s="114"/>
      <c r="AB461" s="114" t="s">
        <v>1793</v>
      </c>
      <c r="AC461" s="114"/>
      <c r="AD461" s="114"/>
      <c r="AE461" s="114"/>
      <c r="AF461" s="147"/>
      <c r="AG461" s="114"/>
      <c r="AH461" s="114"/>
      <c r="AI461" s="114"/>
      <c r="AJ461" s="114" t="s">
        <v>1663</v>
      </c>
      <c r="AK461" s="114"/>
      <c r="AL461" s="114"/>
      <c r="AM461" s="54" t="str">
        <f t="shared" si="15"/>
        <v xml:space="preserve">     Es una Actividad no requiere asociación a Fuente de Financiamiento         El denominador no debe contemplar logro numérico   </v>
      </c>
    </row>
    <row r="462" spans="1:39" s="2" customFormat="1" ht="75" hidden="1" customHeight="1" x14ac:dyDescent="0.25">
      <c r="A462" s="42"/>
      <c r="B462" s="155">
        <f t="shared" si="16"/>
        <v>35</v>
      </c>
      <c r="C462" s="155" t="s">
        <v>1539</v>
      </c>
      <c r="D462" s="133" t="s">
        <v>759</v>
      </c>
      <c r="E462" s="133" t="s">
        <v>51</v>
      </c>
      <c r="F462" s="133" t="s">
        <v>52</v>
      </c>
      <c r="G462" s="133" t="s">
        <v>53</v>
      </c>
      <c r="H462" s="133" t="s">
        <v>53</v>
      </c>
      <c r="I462" s="133" t="s">
        <v>54</v>
      </c>
      <c r="J462" s="133" t="s">
        <v>55</v>
      </c>
      <c r="K462" s="133" t="s">
        <v>353</v>
      </c>
      <c r="L462" s="133" t="s">
        <v>56</v>
      </c>
      <c r="M462" s="132" t="s">
        <v>44</v>
      </c>
      <c r="N462" s="66" t="s">
        <v>942</v>
      </c>
      <c r="O462" s="134">
        <v>0.1</v>
      </c>
      <c r="P462" s="133">
        <v>1</v>
      </c>
      <c r="Q462" s="93" t="s">
        <v>7</v>
      </c>
      <c r="R462" s="160" t="s">
        <v>1558</v>
      </c>
      <c r="S462" s="54" t="s">
        <v>1559</v>
      </c>
      <c r="T462" s="135">
        <v>45558</v>
      </c>
      <c r="U462" s="136">
        <v>45569</v>
      </c>
      <c r="V462" s="133" t="s">
        <v>759</v>
      </c>
      <c r="W462" s="114"/>
      <c r="X462" s="114"/>
      <c r="Y462" s="114"/>
      <c r="Z462" s="114"/>
      <c r="AA462" s="114"/>
      <c r="AB462" s="114" t="s">
        <v>1793</v>
      </c>
      <c r="AC462" s="114"/>
      <c r="AD462" s="114"/>
      <c r="AE462" s="114"/>
      <c r="AF462" s="147"/>
      <c r="AG462" s="114"/>
      <c r="AH462" s="114"/>
      <c r="AI462" s="114"/>
      <c r="AJ462" s="114" t="s">
        <v>1663</v>
      </c>
      <c r="AK462" s="113" t="s">
        <v>1652</v>
      </c>
      <c r="AL462" s="114"/>
      <c r="AM462" s="54" t="str">
        <f t="shared" si="15"/>
        <v xml:space="preserve">     Es una Actividad no requiere asociación a Fuente de Financiamiento         El denominador no debe contemplar logro numérico  la actividad se va a realizar en 11 días? </v>
      </c>
    </row>
    <row r="463" spans="1:39" s="2" customFormat="1" ht="75" hidden="1" customHeight="1" x14ac:dyDescent="0.25">
      <c r="A463" s="42"/>
      <c r="B463" s="155">
        <f t="shared" si="16"/>
        <v>36</v>
      </c>
      <c r="C463" s="155" t="s">
        <v>1539</v>
      </c>
      <c r="D463" s="133" t="s">
        <v>759</v>
      </c>
      <c r="E463" s="133" t="s">
        <v>51</v>
      </c>
      <c r="F463" s="133" t="s">
        <v>52</v>
      </c>
      <c r="G463" s="133" t="s">
        <v>53</v>
      </c>
      <c r="H463" s="133" t="s">
        <v>53</v>
      </c>
      <c r="I463" s="133" t="s">
        <v>54</v>
      </c>
      <c r="J463" s="133" t="s">
        <v>55</v>
      </c>
      <c r="K463" s="133" t="s">
        <v>353</v>
      </c>
      <c r="L463" s="133" t="s">
        <v>56</v>
      </c>
      <c r="M463" s="132" t="s">
        <v>44</v>
      </c>
      <c r="N463" s="162" t="s">
        <v>1560</v>
      </c>
      <c r="O463" s="138">
        <v>0</v>
      </c>
      <c r="P463" s="133">
        <v>1</v>
      </c>
      <c r="Q463" s="93" t="s">
        <v>7</v>
      </c>
      <c r="R463" s="133" t="s">
        <v>784</v>
      </c>
      <c r="S463" s="133" t="s">
        <v>787</v>
      </c>
      <c r="T463" s="135">
        <v>45572</v>
      </c>
      <c r="U463" s="136">
        <v>45596</v>
      </c>
      <c r="V463" s="133" t="s">
        <v>107</v>
      </c>
      <c r="W463" s="114"/>
      <c r="X463" s="114"/>
      <c r="Y463" s="114"/>
      <c r="Z463" s="114"/>
      <c r="AA463" s="114"/>
      <c r="AB463" s="114" t="s">
        <v>1793</v>
      </c>
      <c r="AC463" s="114"/>
      <c r="AD463" s="114"/>
      <c r="AE463" s="114"/>
      <c r="AF463" s="147" t="s">
        <v>1794</v>
      </c>
      <c r="AG463" s="114"/>
      <c r="AH463" s="114"/>
      <c r="AI463" s="114"/>
      <c r="AJ463" s="114" t="s">
        <v>1663</v>
      </c>
      <c r="AK463" s="114"/>
      <c r="AL463" s="114"/>
      <c r="AM463" s="54" t="str">
        <f t="shared" si="15"/>
        <v xml:space="preserve">     Es una Actividad no requiere asociación a Fuente de Financiamiento     Ajustar ponderación esta actividad será ejecutada por otra área    El denominador no debe contemplar logro numérico   </v>
      </c>
    </row>
    <row r="464" spans="1:39" s="2" customFormat="1" ht="75" hidden="1" customHeight="1" x14ac:dyDescent="0.25">
      <c r="A464" s="55"/>
      <c r="B464" s="181">
        <f t="shared" si="16"/>
        <v>37</v>
      </c>
      <c r="C464" s="181" t="s">
        <v>1510</v>
      </c>
      <c r="D464" s="186" t="s">
        <v>759</v>
      </c>
      <c r="E464" s="186" t="s">
        <v>36</v>
      </c>
      <c r="F464" s="186" t="s">
        <v>37</v>
      </c>
      <c r="G464" s="186" t="s">
        <v>93</v>
      </c>
      <c r="H464" s="186" t="s">
        <v>94</v>
      </c>
      <c r="I464" s="186" t="s">
        <v>95</v>
      </c>
      <c r="J464" s="186" t="s">
        <v>327</v>
      </c>
      <c r="K464" s="186" t="s">
        <v>353</v>
      </c>
      <c r="L464" s="186" t="s">
        <v>56</v>
      </c>
      <c r="M464" s="186" t="s">
        <v>44</v>
      </c>
      <c r="N464" s="186" t="s">
        <v>788</v>
      </c>
      <c r="O464" s="187">
        <v>7.0000000000000007E-2</v>
      </c>
      <c r="P464" s="186">
        <v>1</v>
      </c>
      <c r="Q464" s="186" t="s">
        <v>7</v>
      </c>
      <c r="R464" s="186" t="s">
        <v>789</v>
      </c>
      <c r="S464" s="186" t="s">
        <v>790</v>
      </c>
      <c r="T464" s="188">
        <v>45352</v>
      </c>
      <c r="U464" s="189">
        <v>45642</v>
      </c>
      <c r="V464" s="186" t="s">
        <v>759</v>
      </c>
      <c r="W464" s="114"/>
      <c r="X464" s="114"/>
      <c r="Y464" s="114"/>
      <c r="Z464" s="114"/>
      <c r="AA464" s="114"/>
      <c r="AB464" s="114"/>
      <c r="AC464" s="114"/>
      <c r="AD464" s="114"/>
      <c r="AE464" s="114"/>
      <c r="AF464" s="147"/>
      <c r="AG464" s="114"/>
      <c r="AH464" s="114"/>
      <c r="AI464" s="114"/>
      <c r="AJ464" s="114"/>
      <c r="AK464" s="114"/>
      <c r="AL464" s="114"/>
      <c r="AM464" s="54" t="str">
        <f t="shared" si="15"/>
        <v xml:space="preserve">               </v>
      </c>
    </row>
    <row r="465" spans="1:39" s="2" customFormat="1" ht="75" hidden="1" customHeight="1" x14ac:dyDescent="0.25">
      <c r="A465" s="42"/>
      <c r="B465" s="155">
        <f t="shared" si="16"/>
        <v>38</v>
      </c>
      <c r="C465" s="155" t="s">
        <v>1510</v>
      </c>
      <c r="D465" s="133" t="s">
        <v>759</v>
      </c>
      <c r="E465" s="133" t="s">
        <v>51</v>
      </c>
      <c r="F465" s="133" t="s">
        <v>52</v>
      </c>
      <c r="G465" s="133" t="s">
        <v>53</v>
      </c>
      <c r="H465" s="133" t="s">
        <v>53</v>
      </c>
      <c r="I465" s="133" t="s">
        <v>54</v>
      </c>
      <c r="J465" s="133" t="s">
        <v>55</v>
      </c>
      <c r="K465" s="133" t="s">
        <v>353</v>
      </c>
      <c r="L465" s="133" t="s">
        <v>56</v>
      </c>
      <c r="M465" s="132" t="s">
        <v>44</v>
      </c>
      <c r="N465" s="133" t="s">
        <v>791</v>
      </c>
      <c r="O465" s="134">
        <v>0.7</v>
      </c>
      <c r="P465" s="133">
        <v>1</v>
      </c>
      <c r="Q465" s="93" t="s">
        <v>7</v>
      </c>
      <c r="R465" s="62" t="s">
        <v>1521</v>
      </c>
      <c r="S465" s="62" t="s">
        <v>1522</v>
      </c>
      <c r="T465" s="135">
        <v>45352</v>
      </c>
      <c r="U465" s="136">
        <v>45380</v>
      </c>
      <c r="V465" s="133" t="s">
        <v>759</v>
      </c>
      <c r="W465" s="114"/>
      <c r="X465" s="114"/>
      <c r="Y465" s="114"/>
      <c r="Z465" s="114"/>
      <c r="AA465" s="114"/>
      <c r="AB465" s="114" t="s">
        <v>1793</v>
      </c>
      <c r="AC465" s="114"/>
      <c r="AD465" s="114"/>
      <c r="AE465" s="114"/>
      <c r="AF465" s="147"/>
      <c r="AG465" s="114"/>
      <c r="AH465" s="114"/>
      <c r="AI465" s="114"/>
      <c r="AJ465" s="114" t="s">
        <v>1663</v>
      </c>
      <c r="AK465" s="114"/>
      <c r="AL465" s="114"/>
      <c r="AM465" s="54" t="str">
        <f t="shared" si="15"/>
        <v xml:space="preserve">     Es una Actividad no requiere asociación a Fuente de Financiamiento         El denominador no debe contemplar logro numérico   </v>
      </c>
    </row>
    <row r="466" spans="1:39" s="2" customFormat="1" ht="75" hidden="1" customHeight="1" x14ac:dyDescent="0.25">
      <c r="A466" s="42"/>
      <c r="B466" s="155">
        <f t="shared" si="16"/>
        <v>39</v>
      </c>
      <c r="C466" s="155" t="s">
        <v>1510</v>
      </c>
      <c r="D466" s="133" t="s">
        <v>759</v>
      </c>
      <c r="E466" s="133" t="s">
        <v>51</v>
      </c>
      <c r="F466" s="133" t="s">
        <v>52</v>
      </c>
      <c r="G466" s="133" t="s">
        <v>53</v>
      </c>
      <c r="H466" s="133" t="s">
        <v>53</v>
      </c>
      <c r="I466" s="133" t="s">
        <v>54</v>
      </c>
      <c r="J466" s="133" t="s">
        <v>55</v>
      </c>
      <c r="K466" s="133" t="s">
        <v>353</v>
      </c>
      <c r="L466" s="133" t="s">
        <v>56</v>
      </c>
      <c r="M466" s="132" t="s">
        <v>44</v>
      </c>
      <c r="N466" s="133" t="s">
        <v>792</v>
      </c>
      <c r="O466" s="134">
        <v>0</v>
      </c>
      <c r="P466" s="133">
        <v>1</v>
      </c>
      <c r="Q466" s="93" t="s">
        <v>7</v>
      </c>
      <c r="R466" s="133" t="s">
        <v>793</v>
      </c>
      <c r="S466" s="133" t="s">
        <v>558</v>
      </c>
      <c r="T466" s="135">
        <v>45383</v>
      </c>
      <c r="U466" s="136">
        <v>45422</v>
      </c>
      <c r="V466" s="133" t="s">
        <v>106</v>
      </c>
      <c r="W466" s="114"/>
      <c r="X466" s="114"/>
      <c r="Y466" s="114"/>
      <c r="Z466" s="114"/>
      <c r="AA466" s="114"/>
      <c r="AB466" s="114" t="s">
        <v>1793</v>
      </c>
      <c r="AC466" s="114"/>
      <c r="AD466" s="114"/>
      <c r="AE466" s="114"/>
      <c r="AF466" s="147" t="s">
        <v>1794</v>
      </c>
      <c r="AG466" s="114"/>
      <c r="AH466" s="114"/>
      <c r="AI466" s="114"/>
      <c r="AJ466" s="114" t="s">
        <v>1663</v>
      </c>
      <c r="AK466" s="114"/>
      <c r="AL466" s="114"/>
      <c r="AM466" s="54" t="str">
        <f t="shared" si="15"/>
        <v xml:space="preserve">     Es una Actividad no requiere asociación a Fuente de Financiamiento     Ajustar ponderación esta actividad será ejecutada por otra área    El denominador no debe contemplar logro numérico   </v>
      </c>
    </row>
    <row r="467" spans="1:39" s="2" customFormat="1" ht="75" hidden="1" customHeight="1" x14ac:dyDescent="0.25">
      <c r="A467" s="42"/>
      <c r="B467" s="155">
        <f t="shared" si="16"/>
        <v>40</v>
      </c>
      <c r="C467" s="155"/>
      <c r="D467" s="133" t="s">
        <v>759</v>
      </c>
      <c r="E467" s="133" t="s">
        <v>51</v>
      </c>
      <c r="F467" s="133" t="s">
        <v>52</v>
      </c>
      <c r="G467" s="133" t="s">
        <v>53</v>
      </c>
      <c r="H467" s="133" t="s">
        <v>53</v>
      </c>
      <c r="I467" s="133" t="s">
        <v>54</v>
      </c>
      <c r="J467" s="133" t="s">
        <v>55</v>
      </c>
      <c r="K467" s="133" t="s">
        <v>353</v>
      </c>
      <c r="L467" s="133" t="s">
        <v>56</v>
      </c>
      <c r="M467" s="132" t="s">
        <v>44</v>
      </c>
      <c r="N467" s="67" t="s">
        <v>449</v>
      </c>
      <c r="O467" s="134">
        <v>0.3</v>
      </c>
      <c r="P467" s="133">
        <v>1</v>
      </c>
      <c r="Q467" s="93" t="s">
        <v>7</v>
      </c>
      <c r="R467" s="62" t="s">
        <v>794</v>
      </c>
      <c r="S467" s="62" t="s">
        <v>1524</v>
      </c>
      <c r="T467" s="135">
        <v>45426</v>
      </c>
      <c r="U467" s="136">
        <v>45429</v>
      </c>
      <c r="V467" s="133" t="s">
        <v>759</v>
      </c>
      <c r="W467" s="114"/>
      <c r="X467" s="114"/>
      <c r="Y467" s="114"/>
      <c r="Z467" s="114"/>
      <c r="AA467" s="114"/>
      <c r="AB467" s="114" t="s">
        <v>1793</v>
      </c>
      <c r="AC467" s="114"/>
      <c r="AD467" s="114"/>
      <c r="AE467" s="114"/>
      <c r="AF467" s="147"/>
      <c r="AG467" s="114"/>
      <c r="AH467" s="114"/>
      <c r="AI467" s="114"/>
      <c r="AJ467" s="114" t="s">
        <v>1663</v>
      </c>
      <c r="AK467" s="113" t="s">
        <v>1795</v>
      </c>
      <c r="AL467" s="114"/>
      <c r="AM467" s="54" t="str">
        <f t="shared" si="15"/>
        <v xml:space="preserve">     Es una Actividad no requiere asociación a Fuente de Financiamiento         El denominador no debe contemplar logro numérico  la actividad se va a realizar en 3 días? </v>
      </c>
    </row>
    <row r="468" spans="1:39" s="2" customFormat="1" ht="75" hidden="1" customHeight="1" x14ac:dyDescent="0.25">
      <c r="A468" s="42"/>
      <c r="B468" s="155">
        <f t="shared" si="16"/>
        <v>41</v>
      </c>
      <c r="C468" s="155" t="s">
        <v>1510</v>
      </c>
      <c r="D468" s="133" t="s">
        <v>759</v>
      </c>
      <c r="E468" s="133" t="s">
        <v>51</v>
      </c>
      <c r="F468" s="133" t="s">
        <v>52</v>
      </c>
      <c r="G468" s="133" t="s">
        <v>53</v>
      </c>
      <c r="H468" s="133" t="s">
        <v>53</v>
      </c>
      <c r="I468" s="133" t="s">
        <v>54</v>
      </c>
      <c r="J468" s="133" t="s">
        <v>55</v>
      </c>
      <c r="K468" s="133" t="s">
        <v>353</v>
      </c>
      <c r="L468" s="133" t="s">
        <v>56</v>
      </c>
      <c r="M468" s="132" t="s">
        <v>44</v>
      </c>
      <c r="N468" s="133" t="s">
        <v>796</v>
      </c>
      <c r="O468" s="134">
        <v>0</v>
      </c>
      <c r="P468" s="133">
        <v>1</v>
      </c>
      <c r="Q468" s="93" t="s">
        <v>7</v>
      </c>
      <c r="R468" s="133" t="s">
        <v>789</v>
      </c>
      <c r="S468" s="133" t="s">
        <v>790</v>
      </c>
      <c r="T468" s="135">
        <v>45432</v>
      </c>
      <c r="U468" s="136">
        <v>45457</v>
      </c>
      <c r="V468" s="133" t="s">
        <v>106</v>
      </c>
      <c r="W468" s="114"/>
      <c r="X468" s="114"/>
      <c r="Y468" s="114"/>
      <c r="Z468" s="114"/>
      <c r="AA468" s="114"/>
      <c r="AB468" s="114" t="s">
        <v>1793</v>
      </c>
      <c r="AC468" s="114"/>
      <c r="AD468" s="114"/>
      <c r="AE468" s="114"/>
      <c r="AF468" s="147" t="s">
        <v>1794</v>
      </c>
      <c r="AG468" s="114"/>
      <c r="AH468" s="114"/>
      <c r="AI468" s="114"/>
      <c r="AJ468" s="114"/>
      <c r="AK468" s="114"/>
      <c r="AL468" s="114"/>
      <c r="AM468" s="54" t="str">
        <f t="shared" si="15"/>
        <v xml:space="preserve">     Es una Actividad no requiere asociación a Fuente de Financiamiento     Ajustar ponderación esta actividad será ejecutada por otra área      </v>
      </c>
    </row>
    <row r="469" spans="1:39" s="2" customFormat="1" ht="75" hidden="1" customHeight="1" x14ac:dyDescent="0.25">
      <c r="A469" s="55"/>
      <c r="B469" s="181">
        <f t="shared" si="16"/>
        <v>42</v>
      </c>
      <c r="C469" s="181"/>
      <c r="D469" s="186" t="s">
        <v>759</v>
      </c>
      <c r="E469" s="186" t="s">
        <v>36</v>
      </c>
      <c r="F469" s="186" t="s">
        <v>37</v>
      </c>
      <c r="G469" s="186" t="s">
        <v>312</v>
      </c>
      <c r="H469" s="186" t="s">
        <v>313</v>
      </c>
      <c r="I469" s="186" t="s">
        <v>221</v>
      </c>
      <c r="J469" s="186" t="s">
        <v>327</v>
      </c>
      <c r="K469" s="186" t="s">
        <v>353</v>
      </c>
      <c r="L469" s="186" t="s">
        <v>56</v>
      </c>
      <c r="M469" s="186" t="s">
        <v>44</v>
      </c>
      <c r="N469" s="186" t="s">
        <v>1487</v>
      </c>
      <c r="O469" s="187">
        <v>0.09</v>
      </c>
      <c r="P469" s="186">
        <v>1</v>
      </c>
      <c r="Q469" s="186" t="s">
        <v>7</v>
      </c>
      <c r="R469" s="186" t="s">
        <v>760</v>
      </c>
      <c r="S469" s="186" t="s">
        <v>1476</v>
      </c>
      <c r="T469" s="188">
        <v>45383</v>
      </c>
      <c r="U469" s="189">
        <v>45642</v>
      </c>
      <c r="V469" s="186" t="s">
        <v>759</v>
      </c>
      <c r="W469" s="114"/>
      <c r="X469" s="114"/>
      <c r="Y469" s="114"/>
      <c r="Z469" s="114"/>
      <c r="AA469" s="114"/>
      <c r="AB469" s="114"/>
      <c r="AC469" s="114"/>
      <c r="AD469" s="114"/>
      <c r="AE469" s="114"/>
      <c r="AF469" s="147"/>
      <c r="AG469" s="114"/>
      <c r="AH469" s="114"/>
      <c r="AI469" s="114"/>
      <c r="AJ469" s="114"/>
      <c r="AK469" s="114"/>
      <c r="AL469" s="114"/>
      <c r="AM469" s="54" t="str">
        <f t="shared" si="15"/>
        <v xml:space="preserve">               </v>
      </c>
    </row>
    <row r="470" spans="1:39" s="2" customFormat="1" ht="75" hidden="1" customHeight="1" x14ac:dyDescent="0.25">
      <c r="A470" s="42"/>
      <c r="B470" s="155">
        <f t="shared" si="16"/>
        <v>43</v>
      </c>
      <c r="C470" s="155"/>
      <c r="D470" s="133" t="s">
        <v>759</v>
      </c>
      <c r="E470" s="133" t="s">
        <v>51</v>
      </c>
      <c r="F470" s="133" t="s">
        <v>52</v>
      </c>
      <c r="G470" s="133" t="s">
        <v>53</v>
      </c>
      <c r="H470" s="133" t="s">
        <v>53</v>
      </c>
      <c r="I470" s="133" t="s">
        <v>54</v>
      </c>
      <c r="J470" s="133" t="s">
        <v>55</v>
      </c>
      <c r="K470" s="133" t="s">
        <v>353</v>
      </c>
      <c r="L470" s="133" t="s">
        <v>56</v>
      </c>
      <c r="M470" s="132" t="s">
        <v>44</v>
      </c>
      <c r="N470" s="133" t="s">
        <v>1796</v>
      </c>
      <c r="O470" s="134">
        <v>0.2</v>
      </c>
      <c r="P470" s="133">
        <v>1</v>
      </c>
      <c r="Q470" s="93" t="s">
        <v>7</v>
      </c>
      <c r="R470" s="133" t="s">
        <v>762</v>
      </c>
      <c r="S470" s="133" t="s">
        <v>1489</v>
      </c>
      <c r="T470" s="135">
        <v>45352</v>
      </c>
      <c r="U470" s="136">
        <v>45380</v>
      </c>
      <c r="V470" s="133" t="s">
        <v>759</v>
      </c>
      <c r="W470" s="114"/>
      <c r="X470" s="114"/>
      <c r="Y470" s="114"/>
      <c r="Z470" s="114"/>
      <c r="AA470" s="114"/>
      <c r="AB470" s="114" t="s">
        <v>1793</v>
      </c>
      <c r="AC470" s="114"/>
      <c r="AD470" s="114"/>
      <c r="AE470" s="114"/>
      <c r="AF470" s="147"/>
      <c r="AG470" s="114"/>
      <c r="AH470" s="114"/>
      <c r="AI470" s="114"/>
      <c r="AJ470" s="114"/>
      <c r="AK470" s="114"/>
      <c r="AL470" s="114"/>
      <c r="AM470" s="54" t="str">
        <f t="shared" si="15"/>
        <v xml:space="preserve">     Es una Actividad no requiere asociación a Fuente de Financiamiento           </v>
      </c>
    </row>
    <row r="471" spans="1:39" s="2" customFormat="1" ht="75" hidden="1" customHeight="1" x14ac:dyDescent="0.25">
      <c r="A471" s="42"/>
      <c r="B471" s="155">
        <f t="shared" si="16"/>
        <v>44</v>
      </c>
      <c r="C471" s="155"/>
      <c r="D471" s="133" t="s">
        <v>759</v>
      </c>
      <c r="E471" s="133" t="s">
        <v>51</v>
      </c>
      <c r="F471" s="133" t="s">
        <v>52</v>
      </c>
      <c r="G471" s="133" t="s">
        <v>53</v>
      </c>
      <c r="H471" s="133" t="s">
        <v>53</v>
      </c>
      <c r="I471" s="133" t="s">
        <v>54</v>
      </c>
      <c r="J471" s="133" t="s">
        <v>55</v>
      </c>
      <c r="K471" s="133" t="s">
        <v>353</v>
      </c>
      <c r="L471" s="133" t="s">
        <v>56</v>
      </c>
      <c r="M471" s="132" t="s">
        <v>44</v>
      </c>
      <c r="N471" s="133" t="s">
        <v>1488</v>
      </c>
      <c r="O471" s="134">
        <v>0.8</v>
      </c>
      <c r="P471" s="133">
        <v>1</v>
      </c>
      <c r="Q471" s="93" t="s">
        <v>7</v>
      </c>
      <c r="R471" s="137" t="s">
        <v>763</v>
      </c>
      <c r="S471" s="137" t="s">
        <v>1490</v>
      </c>
      <c r="T471" s="135">
        <v>45383</v>
      </c>
      <c r="U471" s="136">
        <v>45642</v>
      </c>
      <c r="V471" s="133" t="s">
        <v>759</v>
      </c>
      <c r="W471" s="114"/>
      <c r="X471" s="114"/>
      <c r="Y471" s="114"/>
      <c r="Z471" s="114"/>
      <c r="AA471" s="114"/>
      <c r="AB471" s="114" t="s">
        <v>1793</v>
      </c>
      <c r="AC471" s="114"/>
      <c r="AD471" s="114"/>
      <c r="AE471" s="114"/>
      <c r="AF471" s="147"/>
      <c r="AG471" s="114"/>
      <c r="AH471" s="114"/>
      <c r="AI471" s="114"/>
      <c r="AJ471" s="114"/>
      <c r="AK471" s="114"/>
      <c r="AL471" s="114"/>
      <c r="AM471" s="54" t="str">
        <f t="shared" si="15"/>
        <v xml:space="preserve">     Es una Actividad no requiere asociación a Fuente de Financiamiento           </v>
      </c>
    </row>
    <row r="472" spans="1:39" s="2" customFormat="1" ht="75" hidden="1" customHeight="1" x14ac:dyDescent="0.25">
      <c r="A472" s="55"/>
      <c r="B472" s="181">
        <f t="shared" si="16"/>
        <v>45</v>
      </c>
      <c r="C472" s="181"/>
      <c r="D472" s="186" t="s">
        <v>759</v>
      </c>
      <c r="E472" s="186" t="s">
        <v>36</v>
      </c>
      <c r="F472" s="186" t="s">
        <v>37</v>
      </c>
      <c r="G472" s="186" t="s">
        <v>128</v>
      </c>
      <c r="H472" s="186" t="s">
        <v>129</v>
      </c>
      <c r="I472" s="186" t="s">
        <v>534</v>
      </c>
      <c r="J472" s="186" t="s">
        <v>327</v>
      </c>
      <c r="K472" s="186" t="s">
        <v>353</v>
      </c>
      <c r="L472" s="186" t="s">
        <v>56</v>
      </c>
      <c r="M472" s="186" t="s">
        <v>44</v>
      </c>
      <c r="N472" s="186" t="s">
        <v>797</v>
      </c>
      <c r="O472" s="187">
        <v>7.0000000000000007E-2</v>
      </c>
      <c r="P472" s="186">
        <v>1</v>
      </c>
      <c r="Q472" s="186" t="s">
        <v>7</v>
      </c>
      <c r="R472" s="186" t="s">
        <v>798</v>
      </c>
      <c r="S472" s="186" t="s">
        <v>799</v>
      </c>
      <c r="T472" s="188">
        <v>45292</v>
      </c>
      <c r="U472" s="189">
        <v>45642</v>
      </c>
      <c r="V472" s="186" t="s">
        <v>759</v>
      </c>
      <c r="W472" s="114"/>
      <c r="X472" s="114"/>
      <c r="Y472" s="114"/>
      <c r="Z472" s="114"/>
      <c r="AA472" s="114"/>
      <c r="AB472" s="114"/>
      <c r="AC472" s="114"/>
      <c r="AD472" s="114"/>
      <c r="AE472" s="114"/>
      <c r="AF472" s="147"/>
      <c r="AG472" s="114"/>
      <c r="AH472" s="114"/>
      <c r="AI472" s="114"/>
      <c r="AJ472" s="114" t="s">
        <v>1663</v>
      </c>
      <c r="AK472" s="114"/>
      <c r="AL472" s="114"/>
      <c r="AM472" s="54" t="str">
        <f t="shared" si="15"/>
        <v xml:space="preserve">             El denominador no debe contemplar logro numérico   </v>
      </c>
    </row>
    <row r="473" spans="1:39" s="2" customFormat="1" ht="75" hidden="1" customHeight="1" x14ac:dyDescent="0.25">
      <c r="A473" s="42"/>
      <c r="B473" s="155">
        <f t="shared" si="16"/>
        <v>46</v>
      </c>
      <c r="C473" s="155"/>
      <c r="D473" s="133" t="s">
        <v>759</v>
      </c>
      <c r="E473" s="133" t="s">
        <v>51</v>
      </c>
      <c r="F473" s="133" t="s">
        <v>52</v>
      </c>
      <c r="G473" s="133" t="s">
        <v>53</v>
      </c>
      <c r="H473" s="133" t="s">
        <v>53</v>
      </c>
      <c r="I473" s="133" t="s">
        <v>54</v>
      </c>
      <c r="J473" s="133" t="s">
        <v>55</v>
      </c>
      <c r="K473" s="133" t="s">
        <v>353</v>
      </c>
      <c r="L473" s="133" t="s">
        <v>56</v>
      </c>
      <c r="M473" s="132" t="s">
        <v>44</v>
      </c>
      <c r="N473" s="133" t="s">
        <v>800</v>
      </c>
      <c r="O473" s="134">
        <v>0.2</v>
      </c>
      <c r="P473" s="133">
        <v>1</v>
      </c>
      <c r="Q473" s="93" t="s">
        <v>7</v>
      </c>
      <c r="R473" s="133" t="s">
        <v>801</v>
      </c>
      <c r="S473" s="133" t="s">
        <v>1493</v>
      </c>
      <c r="T473" s="135">
        <v>45352</v>
      </c>
      <c r="U473" s="136">
        <v>45380</v>
      </c>
      <c r="V473" s="137" t="s">
        <v>759</v>
      </c>
      <c r="W473" s="114"/>
      <c r="X473" s="114"/>
      <c r="Y473" s="114"/>
      <c r="Z473" s="114"/>
      <c r="AA473" s="114"/>
      <c r="AB473" s="114" t="s">
        <v>1793</v>
      </c>
      <c r="AC473" s="114"/>
      <c r="AD473" s="114"/>
      <c r="AE473" s="114"/>
      <c r="AF473" s="147"/>
      <c r="AG473" s="114"/>
      <c r="AH473" s="114"/>
      <c r="AI473" s="114"/>
      <c r="AJ473" s="114" t="s">
        <v>1663</v>
      </c>
      <c r="AK473" s="114"/>
      <c r="AL473" s="114"/>
      <c r="AM473" s="54" t="str">
        <f t="shared" si="15"/>
        <v xml:space="preserve">     Es una Actividad no requiere asociación a Fuente de Financiamiento         El denominador no debe contemplar logro numérico   </v>
      </c>
    </row>
    <row r="474" spans="1:39" s="2" customFormat="1" ht="75" hidden="1" customHeight="1" x14ac:dyDescent="0.25">
      <c r="A474" s="42"/>
      <c r="B474" s="155">
        <f t="shared" si="16"/>
        <v>47</v>
      </c>
      <c r="C474" s="155"/>
      <c r="D474" s="133" t="s">
        <v>759</v>
      </c>
      <c r="E474" s="133" t="s">
        <v>51</v>
      </c>
      <c r="F474" s="133" t="s">
        <v>52</v>
      </c>
      <c r="G474" s="133" t="s">
        <v>53</v>
      </c>
      <c r="H474" s="133" t="s">
        <v>53</v>
      </c>
      <c r="I474" s="133" t="s">
        <v>54</v>
      </c>
      <c r="J474" s="133" t="s">
        <v>55</v>
      </c>
      <c r="K474" s="133" t="s">
        <v>353</v>
      </c>
      <c r="L474" s="133" t="s">
        <v>56</v>
      </c>
      <c r="M474" s="132" t="s">
        <v>44</v>
      </c>
      <c r="N474" s="133" t="s">
        <v>802</v>
      </c>
      <c r="O474" s="134">
        <v>0.8</v>
      </c>
      <c r="P474" s="133">
        <v>1</v>
      </c>
      <c r="Q474" s="93" t="s">
        <v>7</v>
      </c>
      <c r="R474" s="137" t="s">
        <v>798</v>
      </c>
      <c r="S474" s="137" t="s">
        <v>799</v>
      </c>
      <c r="T474" s="135">
        <v>45383</v>
      </c>
      <c r="U474" s="136">
        <v>45642</v>
      </c>
      <c r="V474" s="137" t="s">
        <v>759</v>
      </c>
      <c r="W474" s="114"/>
      <c r="X474" s="114"/>
      <c r="Y474" s="114"/>
      <c r="Z474" s="114"/>
      <c r="AA474" s="114"/>
      <c r="AB474" s="114" t="s">
        <v>1793</v>
      </c>
      <c r="AC474" s="114"/>
      <c r="AD474" s="114"/>
      <c r="AE474" s="114"/>
      <c r="AF474" s="147"/>
      <c r="AG474" s="114"/>
      <c r="AH474" s="114"/>
      <c r="AI474" s="114"/>
      <c r="AJ474" s="114" t="s">
        <v>1663</v>
      </c>
      <c r="AK474" s="114"/>
      <c r="AL474" s="114"/>
      <c r="AM474" s="54" t="str">
        <f t="shared" si="15"/>
        <v xml:space="preserve">     Es una Actividad no requiere asociación a Fuente de Financiamiento         El denominador no debe contemplar logro numérico   </v>
      </c>
    </row>
    <row r="475" spans="1:39" s="2" customFormat="1" ht="75" hidden="1" customHeight="1" x14ac:dyDescent="0.25">
      <c r="A475" s="55"/>
      <c r="B475" s="181">
        <f t="shared" si="16"/>
        <v>48</v>
      </c>
      <c r="C475" s="181"/>
      <c r="D475" s="186" t="s">
        <v>759</v>
      </c>
      <c r="E475" s="186" t="s">
        <v>36</v>
      </c>
      <c r="F475" s="186" t="s">
        <v>37</v>
      </c>
      <c r="G475" s="186" t="s">
        <v>128</v>
      </c>
      <c r="H475" s="186" t="s">
        <v>129</v>
      </c>
      <c r="I475" s="186" t="s">
        <v>95</v>
      </c>
      <c r="J475" s="186" t="s">
        <v>327</v>
      </c>
      <c r="K475" s="186" t="s">
        <v>353</v>
      </c>
      <c r="L475" s="186" t="s">
        <v>56</v>
      </c>
      <c r="M475" s="186" t="s">
        <v>44</v>
      </c>
      <c r="N475" s="186" t="s">
        <v>803</v>
      </c>
      <c r="O475" s="187">
        <v>7.0000000000000007E-2</v>
      </c>
      <c r="P475" s="186">
        <v>1</v>
      </c>
      <c r="Q475" s="186" t="s">
        <v>7</v>
      </c>
      <c r="R475" s="186" t="s">
        <v>784</v>
      </c>
      <c r="S475" s="186" t="s">
        <v>787</v>
      </c>
      <c r="T475" s="188">
        <v>45352</v>
      </c>
      <c r="U475" s="189">
        <v>45596</v>
      </c>
      <c r="V475" s="186" t="s">
        <v>759</v>
      </c>
      <c r="W475" s="114"/>
      <c r="X475" s="114"/>
      <c r="Y475" s="114" t="s">
        <v>1749</v>
      </c>
      <c r="Z475" s="114"/>
      <c r="AA475" s="114"/>
      <c r="AB475" s="114"/>
      <c r="AC475" s="114"/>
      <c r="AD475" s="114"/>
      <c r="AE475" s="114"/>
      <c r="AF475" s="147"/>
      <c r="AG475" s="114"/>
      <c r="AH475" s="114"/>
      <c r="AI475" s="114"/>
      <c r="AJ475" s="114" t="s">
        <v>1663</v>
      </c>
      <c r="AK475" s="114"/>
      <c r="AL475" s="114"/>
      <c r="AM475" s="54" t="str">
        <f t="shared" si="15"/>
        <v xml:space="preserve">  El indicador seleccionado no correspondía al objetivo seleccionado           El denominador no debe contemplar logro numérico   </v>
      </c>
    </row>
    <row r="476" spans="1:39" s="2" customFormat="1" ht="71.25" hidden="1" customHeight="1" x14ac:dyDescent="0.25">
      <c r="A476" s="42"/>
      <c r="B476" s="155">
        <f t="shared" si="16"/>
        <v>49</v>
      </c>
      <c r="C476" s="155" t="s">
        <v>1539</v>
      </c>
      <c r="D476" s="133" t="s">
        <v>759</v>
      </c>
      <c r="E476" s="133" t="s">
        <v>51</v>
      </c>
      <c r="F476" s="133" t="s">
        <v>52</v>
      </c>
      <c r="G476" s="133" t="s">
        <v>53</v>
      </c>
      <c r="H476" s="133" t="s">
        <v>53</v>
      </c>
      <c r="I476" s="133" t="s">
        <v>54</v>
      </c>
      <c r="J476" s="133" t="s">
        <v>55</v>
      </c>
      <c r="K476" s="133" t="s">
        <v>353</v>
      </c>
      <c r="L476" s="133" t="s">
        <v>56</v>
      </c>
      <c r="M476" s="132" t="s">
        <v>44</v>
      </c>
      <c r="N476" s="159" t="s">
        <v>933</v>
      </c>
      <c r="O476" s="134">
        <v>0.3</v>
      </c>
      <c r="P476" s="133">
        <v>1</v>
      </c>
      <c r="Q476" s="93" t="s">
        <v>7</v>
      </c>
      <c r="R476" s="160" t="s">
        <v>1540</v>
      </c>
      <c r="S476" s="54" t="s">
        <v>1541</v>
      </c>
      <c r="T476" s="135">
        <v>45352</v>
      </c>
      <c r="U476" s="136">
        <v>45380</v>
      </c>
      <c r="V476" s="133" t="s">
        <v>759</v>
      </c>
      <c r="W476" s="114"/>
      <c r="X476" s="114"/>
      <c r="Y476" s="114"/>
      <c r="Z476" s="114"/>
      <c r="AA476" s="114"/>
      <c r="AB476" s="114" t="s">
        <v>1793</v>
      </c>
      <c r="AC476" s="114"/>
      <c r="AD476" s="114"/>
      <c r="AE476" s="114"/>
      <c r="AF476" s="147"/>
      <c r="AG476" s="114"/>
      <c r="AH476" s="114"/>
      <c r="AI476" s="114"/>
      <c r="AJ476" s="114" t="s">
        <v>1663</v>
      </c>
      <c r="AK476" s="114"/>
      <c r="AL476" s="114"/>
      <c r="AM476" s="54" t="str">
        <f t="shared" si="15"/>
        <v xml:space="preserve">     Es una Actividad no requiere asociación a Fuente de Financiamiento         El denominador no debe contemplar logro numérico   </v>
      </c>
    </row>
    <row r="477" spans="1:39" s="2" customFormat="1" ht="66" hidden="1" customHeight="1" x14ac:dyDescent="0.25">
      <c r="A477" s="42"/>
      <c r="B477" s="155">
        <f t="shared" si="16"/>
        <v>50</v>
      </c>
      <c r="C477" s="155" t="s">
        <v>1539</v>
      </c>
      <c r="D477" s="133" t="s">
        <v>759</v>
      </c>
      <c r="E477" s="133" t="s">
        <v>51</v>
      </c>
      <c r="F477" s="133" t="s">
        <v>52</v>
      </c>
      <c r="G477" s="133" t="s">
        <v>53</v>
      </c>
      <c r="H477" s="133" t="s">
        <v>53</v>
      </c>
      <c r="I477" s="133" t="s">
        <v>54</v>
      </c>
      <c r="J477" s="133" t="s">
        <v>55</v>
      </c>
      <c r="K477" s="133" t="s">
        <v>353</v>
      </c>
      <c r="L477" s="133" t="s">
        <v>56</v>
      </c>
      <c r="M477" s="132" t="s">
        <v>44</v>
      </c>
      <c r="N477" s="63" t="s">
        <v>935</v>
      </c>
      <c r="O477" s="138">
        <v>0</v>
      </c>
      <c r="P477" s="133">
        <v>1</v>
      </c>
      <c r="Q477" s="93" t="s">
        <v>7</v>
      </c>
      <c r="R477" s="161" t="s">
        <v>1542</v>
      </c>
      <c r="S477" s="54" t="s">
        <v>1543</v>
      </c>
      <c r="T477" s="135">
        <v>45383</v>
      </c>
      <c r="U477" s="136">
        <v>45397</v>
      </c>
      <c r="V477" s="133" t="s">
        <v>35</v>
      </c>
      <c r="W477" s="114"/>
      <c r="X477" s="114"/>
      <c r="Y477" s="114"/>
      <c r="Z477" s="114"/>
      <c r="AA477" s="114"/>
      <c r="AB477" s="114" t="s">
        <v>1793</v>
      </c>
      <c r="AC477" s="114"/>
      <c r="AD477" s="114"/>
      <c r="AE477" s="114"/>
      <c r="AF477" s="147" t="s">
        <v>1794</v>
      </c>
      <c r="AG477" s="114"/>
      <c r="AH477" s="114"/>
      <c r="AI477" s="114"/>
      <c r="AJ477" s="114" t="s">
        <v>1663</v>
      </c>
      <c r="AK477" s="114"/>
      <c r="AL477" s="114"/>
      <c r="AM477" s="54" t="str">
        <f t="shared" si="15"/>
        <v xml:space="preserve">     Es una Actividad no requiere asociación a Fuente de Financiamiento     Ajustar ponderación esta actividad será ejecutada por otra área    El denominador no debe contemplar logro numérico   </v>
      </c>
    </row>
    <row r="478" spans="1:39" s="2" customFormat="1" ht="75" hidden="1" customHeight="1" x14ac:dyDescent="0.25">
      <c r="A478" s="42"/>
      <c r="B478" s="155">
        <f t="shared" si="16"/>
        <v>51</v>
      </c>
      <c r="C478" s="155" t="s">
        <v>1539</v>
      </c>
      <c r="D478" s="133" t="s">
        <v>759</v>
      </c>
      <c r="E478" s="133" t="s">
        <v>51</v>
      </c>
      <c r="F478" s="133" t="s">
        <v>52</v>
      </c>
      <c r="G478" s="133" t="s">
        <v>53</v>
      </c>
      <c r="H478" s="133" t="s">
        <v>53</v>
      </c>
      <c r="I478" s="133" t="s">
        <v>54</v>
      </c>
      <c r="J478" s="133" t="s">
        <v>55</v>
      </c>
      <c r="K478" s="133" t="s">
        <v>353</v>
      </c>
      <c r="L478" s="133" t="s">
        <v>56</v>
      </c>
      <c r="M478" s="132" t="s">
        <v>44</v>
      </c>
      <c r="N478" s="63" t="s">
        <v>936</v>
      </c>
      <c r="O478" s="134">
        <v>0.1</v>
      </c>
      <c r="P478" s="133">
        <v>1</v>
      </c>
      <c r="Q478" s="93" t="s">
        <v>7</v>
      </c>
      <c r="R478" s="161" t="s">
        <v>1544</v>
      </c>
      <c r="S478" s="54" t="s">
        <v>1545</v>
      </c>
      <c r="T478" s="135">
        <v>45398</v>
      </c>
      <c r="U478" s="136">
        <v>45422</v>
      </c>
      <c r="V478" s="133" t="s">
        <v>759</v>
      </c>
      <c r="W478" s="114"/>
      <c r="X478" s="114"/>
      <c r="Y478" s="114"/>
      <c r="Z478" s="114"/>
      <c r="AA478" s="114"/>
      <c r="AB478" s="114" t="s">
        <v>1793</v>
      </c>
      <c r="AC478" s="114"/>
      <c r="AD478" s="114"/>
      <c r="AE478" s="114"/>
      <c r="AF478" s="147"/>
      <c r="AG478" s="114"/>
      <c r="AH478" s="114"/>
      <c r="AI478" s="114"/>
      <c r="AJ478" s="114" t="s">
        <v>1663</v>
      </c>
      <c r="AK478" s="114"/>
      <c r="AL478" s="114"/>
      <c r="AM478" s="54" t="str">
        <f t="shared" si="15"/>
        <v xml:space="preserve">     Es una Actividad no requiere asociación a Fuente de Financiamiento         El denominador no debe contemplar logro numérico   </v>
      </c>
    </row>
    <row r="479" spans="1:39" s="2" customFormat="1" ht="69" customHeight="1" x14ac:dyDescent="0.25">
      <c r="A479" s="42"/>
      <c r="B479" s="155">
        <f t="shared" si="16"/>
        <v>52</v>
      </c>
      <c r="C479" s="155" t="s">
        <v>1539</v>
      </c>
      <c r="D479" s="133" t="s">
        <v>759</v>
      </c>
      <c r="E479" s="133" t="s">
        <v>51</v>
      </c>
      <c r="F479" s="133" t="s">
        <v>52</v>
      </c>
      <c r="G479" s="133" t="s">
        <v>53</v>
      </c>
      <c r="H479" s="133" t="s">
        <v>53</v>
      </c>
      <c r="I479" s="133" t="s">
        <v>54</v>
      </c>
      <c r="J479" s="133" t="s">
        <v>55</v>
      </c>
      <c r="K479" s="133" t="s">
        <v>353</v>
      </c>
      <c r="L479" s="133" t="s">
        <v>56</v>
      </c>
      <c r="M479" s="132" t="s">
        <v>44</v>
      </c>
      <c r="N479" s="63" t="s">
        <v>937</v>
      </c>
      <c r="O479" s="138">
        <v>0</v>
      </c>
      <c r="P479" s="133">
        <v>1</v>
      </c>
      <c r="Q479" s="93" t="s">
        <v>7</v>
      </c>
      <c r="R479" s="161" t="s">
        <v>1546</v>
      </c>
      <c r="S479" s="54" t="s">
        <v>1547</v>
      </c>
      <c r="T479" s="54"/>
      <c r="U479" s="136">
        <v>45443</v>
      </c>
      <c r="V479" s="133" t="s">
        <v>35</v>
      </c>
      <c r="W479" s="114"/>
      <c r="X479" s="114"/>
      <c r="Y479" s="114"/>
      <c r="Z479" s="114"/>
      <c r="AA479" s="114"/>
      <c r="AB479" s="114" t="s">
        <v>1793</v>
      </c>
      <c r="AC479" s="114"/>
      <c r="AD479" s="114"/>
      <c r="AE479" s="114"/>
      <c r="AF479" s="147" t="s">
        <v>1794</v>
      </c>
      <c r="AG479" s="114"/>
      <c r="AH479" s="114"/>
      <c r="AI479" s="114"/>
      <c r="AJ479" s="114" t="s">
        <v>1663</v>
      </c>
      <c r="AK479" s="114"/>
      <c r="AL479" s="114"/>
      <c r="AM479" s="54" t="str">
        <f t="shared" si="15"/>
        <v xml:space="preserve">     Es una Actividad no requiere asociación a Fuente de Financiamiento     Ajustar ponderación esta actividad será ejecutada por otra área    El denominador no debe contemplar logro numérico   </v>
      </c>
    </row>
    <row r="480" spans="1:39" s="2" customFormat="1" ht="85.5" customHeight="1" x14ac:dyDescent="0.25">
      <c r="A480" s="42"/>
      <c r="B480" s="155">
        <f t="shared" si="16"/>
        <v>53</v>
      </c>
      <c r="C480" s="155" t="s">
        <v>1539</v>
      </c>
      <c r="D480" s="133" t="s">
        <v>759</v>
      </c>
      <c r="E480" s="133" t="s">
        <v>51</v>
      </c>
      <c r="F480" s="133" t="s">
        <v>52</v>
      </c>
      <c r="G480" s="133" t="s">
        <v>53</v>
      </c>
      <c r="H480" s="133" t="s">
        <v>53</v>
      </c>
      <c r="I480" s="133" t="s">
        <v>54</v>
      </c>
      <c r="J480" s="133" t="s">
        <v>55</v>
      </c>
      <c r="K480" s="133" t="s">
        <v>353</v>
      </c>
      <c r="L480" s="133" t="s">
        <v>56</v>
      </c>
      <c r="M480" s="132" t="s">
        <v>44</v>
      </c>
      <c r="N480" s="64" t="s">
        <v>938</v>
      </c>
      <c r="O480" s="134">
        <v>0.1</v>
      </c>
      <c r="P480" s="133">
        <v>1</v>
      </c>
      <c r="Q480" s="93" t="s">
        <v>7</v>
      </c>
      <c r="R480" s="161" t="s">
        <v>1548</v>
      </c>
      <c r="S480" s="54" t="s">
        <v>1549</v>
      </c>
      <c r="T480" s="54"/>
      <c r="U480" s="136">
        <v>45464</v>
      </c>
      <c r="V480" s="133" t="s">
        <v>759</v>
      </c>
      <c r="W480" s="114"/>
      <c r="X480" s="114"/>
      <c r="Y480" s="114"/>
      <c r="Z480" s="114"/>
      <c r="AA480" s="114"/>
      <c r="AB480" s="114" t="s">
        <v>1793</v>
      </c>
      <c r="AC480" s="114"/>
      <c r="AD480" s="114"/>
      <c r="AE480" s="114"/>
      <c r="AF480" s="147"/>
      <c r="AG480" s="114"/>
      <c r="AH480" s="114"/>
      <c r="AI480" s="114"/>
      <c r="AJ480" s="114" t="s">
        <v>1663</v>
      </c>
      <c r="AK480" s="114"/>
      <c r="AL480" s="114"/>
      <c r="AM480" s="54" t="str">
        <f t="shared" si="15"/>
        <v xml:space="preserve">     Es una Actividad no requiere asociación a Fuente de Financiamiento         El denominador no debe contemplar logro numérico   </v>
      </c>
    </row>
    <row r="481" spans="1:39" s="2" customFormat="1" ht="75" hidden="1" customHeight="1" x14ac:dyDescent="0.25">
      <c r="A481" s="42"/>
      <c r="B481" s="155">
        <f t="shared" si="16"/>
        <v>54</v>
      </c>
      <c r="C481" s="155" t="s">
        <v>1539</v>
      </c>
      <c r="D481" s="133" t="s">
        <v>759</v>
      </c>
      <c r="E481" s="133" t="s">
        <v>51</v>
      </c>
      <c r="F481" s="133" t="s">
        <v>52</v>
      </c>
      <c r="G481" s="133" t="s">
        <v>53</v>
      </c>
      <c r="H481" s="133" t="s">
        <v>53</v>
      </c>
      <c r="I481" s="133" t="s">
        <v>54</v>
      </c>
      <c r="J481" s="133" t="s">
        <v>55</v>
      </c>
      <c r="K481" s="133" t="s">
        <v>353</v>
      </c>
      <c r="L481" s="133" t="s">
        <v>56</v>
      </c>
      <c r="M481" s="132" t="s">
        <v>44</v>
      </c>
      <c r="N481" s="64" t="s">
        <v>939</v>
      </c>
      <c r="O481" s="134">
        <v>0.1</v>
      </c>
      <c r="P481" s="133">
        <v>1</v>
      </c>
      <c r="Q481" s="93" t="s">
        <v>7</v>
      </c>
      <c r="R481" s="161" t="s">
        <v>1644</v>
      </c>
      <c r="S481" s="54" t="s">
        <v>1645</v>
      </c>
      <c r="T481" s="135">
        <v>45467</v>
      </c>
      <c r="U481" s="136">
        <v>45471</v>
      </c>
      <c r="V481" s="133" t="s">
        <v>759</v>
      </c>
      <c r="W481" s="114"/>
      <c r="X481" s="114"/>
      <c r="Y481" s="114"/>
      <c r="Z481" s="114"/>
      <c r="AA481" s="114"/>
      <c r="AB481" s="114" t="s">
        <v>1793</v>
      </c>
      <c r="AC481" s="114"/>
      <c r="AD481" s="114"/>
      <c r="AE481" s="114"/>
      <c r="AF481" s="147"/>
      <c r="AG481" s="114"/>
      <c r="AH481" s="114"/>
      <c r="AI481" s="114"/>
      <c r="AJ481" s="114" t="s">
        <v>1663</v>
      </c>
      <c r="AK481" s="113" t="s">
        <v>1648</v>
      </c>
      <c r="AL481" s="114"/>
      <c r="AM481" s="54" t="str">
        <f t="shared" si="15"/>
        <v xml:space="preserve">     Es una Actividad no requiere asociación a Fuente de Financiamiento         El denominador no debe contemplar logro numérico  la actividad se va a realizar en 4 días? </v>
      </c>
    </row>
    <row r="482" spans="1:39" s="2" customFormat="1" ht="60" hidden="1" customHeight="1" x14ac:dyDescent="0.25">
      <c r="A482" s="42"/>
      <c r="B482" s="155">
        <f t="shared" si="16"/>
        <v>55</v>
      </c>
      <c r="C482" s="155" t="s">
        <v>1539</v>
      </c>
      <c r="D482" s="133" t="s">
        <v>759</v>
      </c>
      <c r="E482" s="133" t="s">
        <v>51</v>
      </c>
      <c r="F482" s="133" t="s">
        <v>52</v>
      </c>
      <c r="G482" s="133" t="s">
        <v>53</v>
      </c>
      <c r="H482" s="133" t="s">
        <v>53</v>
      </c>
      <c r="I482" s="133" t="s">
        <v>54</v>
      </c>
      <c r="J482" s="133" t="s">
        <v>55</v>
      </c>
      <c r="K482" s="133" t="s">
        <v>353</v>
      </c>
      <c r="L482" s="133" t="s">
        <v>56</v>
      </c>
      <c r="M482" s="132" t="s">
        <v>44</v>
      </c>
      <c r="N482" s="65" t="s">
        <v>1649</v>
      </c>
      <c r="O482" s="138">
        <v>0</v>
      </c>
      <c r="P482" s="133">
        <v>1</v>
      </c>
      <c r="Q482" s="93" t="s">
        <v>7</v>
      </c>
      <c r="R482" s="160" t="s">
        <v>1552</v>
      </c>
      <c r="S482" s="54" t="s">
        <v>1553</v>
      </c>
      <c r="T482" s="135">
        <v>45474</v>
      </c>
      <c r="U482" s="136">
        <v>45527</v>
      </c>
      <c r="V482" s="133" t="s">
        <v>106</v>
      </c>
      <c r="W482" s="114"/>
      <c r="X482" s="114"/>
      <c r="Y482" s="114"/>
      <c r="Z482" s="114"/>
      <c r="AA482" s="114"/>
      <c r="AB482" s="114" t="s">
        <v>1793</v>
      </c>
      <c r="AC482" s="114"/>
      <c r="AD482" s="114"/>
      <c r="AE482" s="114"/>
      <c r="AF482" s="147" t="s">
        <v>1794</v>
      </c>
      <c r="AG482" s="114"/>
      <c r="AH482" s="114"/>
      <c r="AI482" s="114"/>
      <c r="AJ482" s="114" t="s">
        <v>1663</v>
      </c>
      <c r="AK482" s="114"/>
      <c r="AL482" s="114"/>
      <c r="AM482" s="54" t="str">
        <f t="shared" si="15"/>
        <v xml:space="preserve">     Es una Actividad no requiere asociación a Fuente de Financiamiento     Ajustar ponderación esta actividad será ejecutada por otra área    El denominador no debe contemplar logro numérico   </v>
      </c>
    </row>
    <row r="483" spans="1:39" s="2" customFormat="1" ht="78" hidden="1" customHeight="1" x14ac:dyDescent="0.25">
      <c r="A483" s="42"/>
      <c r="B483" s="155">
        <f t="shared" si="16"/>
        <v>56</v>
      </c>
      <c r="C483" s="155" t="s">
        <v>1539</v>
      </c>
      <c r="D483" s="133" t="s">
        <v>759</v>
      </c>
      <c r="E483" s="133" t="s">
        <v>51</v>
      </c>
      <c r="F483" s="133" t="s">
        <v>52</v>
      </c>
      <c r="G483" s="133" t="s">
        <v>53</v>
      </c>
      <c r="H483" s="133" t="s">
        <v>53</v>
      </c>
      <c r="I483" s="133" t="s">
        <v>54</v>
      </c>
      <c r="J483" s="133" t="s">
        <v>55</v>
      </c>
      <c r="K483" s="133" t="s">
        <v>353</v>
      </c>
      <c r="L483" s="133" t="s">
        <v>56</v>
      </c>
      <c r="M483" s="132" t="s">
        <v>44</v>
      </c>
      <c r="N483" s="66" t="s">
        <v>940</v>
      </c>
      <c r="O483" s="134">
        <v>0.2</v>
      </c>
      <c r="P483" s="133">
        <v>1</v>
      </c>
      <c r="Q483" s="93" t="s">
        <v>7</v>
      </c>
      <c r="R483" s="160" t="s">
        <v>1554</v>
      </c>
      <c r="S483" s="54" t="s">
        <v>1555</v>
      </c>
      <c r="T483" s="135">
        <v>45530</v>
      </c>
      <c r="U483" s="136">
        <v>45534</v>
      </c>
      <c r="V483" s="133" t="s">
        <v>759</v>
      </c>
      <c r="W483" s="114"/>
      <c r="X483" s="114"/>
      <c r="Y483" s="114"/>
      <c r="Z483" s="114"/>
      <c r="AA483" s="114"/>
      <c r="AB483" s="114" t="s">
        <v>1793</v>
      </c>
      <c r="AC483" s="114"/>
      <c r="AD483" s="114"/>
      <c r="AE483" s="114"/>
      <c r="AF483" s="147"/>
      <c r="AG483" s="114"/>
      <c r="AH483" s="114"/>
      <c r="AI483" s="114"/>
      <c r="AJ483" s="114" t="s">
        <v>1663</v>
      </c>
      <c r="AK483" s="113" t="s">
        <v>1648</v>
      </c>
      <c r="AL483" s="114"/>
      <c r="AM483" s="54" t="str">
        <f t="shared" si="15"/>
        <v xml:space="preserve">     Es una Actividad no requiere asociación a Fuente de Financiamiento         El denominador no debe contemplar logro numérico  la actividad se va a realizar en 4 días? </v>
      </c>
    </row>
    <row r="484" spans="1:39" s="2" customFormat="1" ht="97.5" hidden="1" customHeight="1" x14ac:dyDescent="0.25">
      <c r="A484" s="42"/>
      <c r="B484" s="155">
        <f t="shared" si="16"/>
        <v>57</v>
      </c>
      <c r="C484" s="155" t="s">
        <v>1539</v>
      </c>
      <c r="D484" s="133" t="s">
        <v>759</v>
      </c>
      <c r="E484" s="133" t="s">
        <v>51</v>
      </c>
      <c r="F484" s="133" t="s">
        <v>52</v>
      </c>
      <c r="G484" s="133" t="s">
        <v>53</v>
      </c>
      <c r="H484" s="133" t="s">
        <v>53</v>
      </c>
      <c r="I484" s="133" t="s">
        <v>54</v>
      </c>
      <c r="J484" s="133" t="s">
        <v>55</v>
      </c>
      <c r="K484" s="133" t="s">
        <v>353</v>
      </c>
      <c r="L484" s="133" t="s">
        <v>56</v>
      </c>
      <c r="M484" s="132" t="s">
        <v>44</v>
      </c>
      <c r="N484" s="66" t="s">
        <v>941</v>
      </c>
      <c r="O484" s="134">
        <v>0.1</v>
      </c>
      <c r="P484" s="133">
        <v>1</v>
      </c>
      <c r="Q484" s="93" t="s">
        <v>7</v>
      </c>
      <c r="R484" s="160" t="s">
        <v>1556</v>
      </c>
      <c r="S484" s="160" t="s">
        <v>1557</v>
      </c>
      <c r="T484" s="135">
        <v>45537</v>
      </c>
      <c r="U484" s="136">
        <v>45555</v>
      </c>
      <c r="V484" s="133" t="s">
        <v>759</v>
      </c>
      <c r="W484" s="114"/>
      <c r="X484" s="114"/>
      <c r="Y484" s="114"/>
      <c r="Z484" s="114"/>
      <c r="AA484" s="114"/>
      <c r="AB484" s="114" t="s">
        <v>1793</v>
      </c>
      <c r="AC484" s="114"/>
      <c r="AD484" s="114"/>
      <c r="AE484" s="114"/>
      <c r="AF484" s="147"/>
      <c r="AG484" s="114"/>
      <c r="AH484" s="114"/>
      <c r="AI484" s="114"/>
      <c r="AJ484" s="114" t="s">
        <v>1663</v>
      </c>
      <c r="AK484" s="114"/>
      <c r="AL484" s="114"/>
      <c r="AM484" s="54" t="str">
        <f t="shared" si="15"/>
        <v xml:space="preserve">     Es una Actividad no requiere asociación a Fuente de Financiamiento         El denominador no debe contemplar logro numérico   </v>
      </c>
    </row>
    <row r="485" spans="1:39" s="2" customFormat="1" ht="75" hidden="1" customHeight="1" x14ac:dyDescent="0.25">
      <c r="A485" s="42"/>
      <c r="B485" s="155">
        <f t="shared" si="16"/>
        <v>58</v>
      </c>
      <c r="C485" s="155" t="s">
        <v>1539</v>
      </c>
      <c r="D485" s="133" t="s">
        <v>759</v>
      </c>
      <c r="E485" s="133" t="s">
        <v>51</v>
      </c>
      <c r="F485" s="133" t="s">
        <v>52</v>
      </c>
      <c r="G485" s="133" t="s">
        <v>53</v>
      </c>
      <c r="H485" s="133" t="s">
        <v>53</v>
      </c>
      <c r="I485" s="133" t="s">
        <v>54</v>
      </c>
      <c r="J485" s="133" t="s">
        <v>55</v>
      </c>
      <c r="K485" s="133" t="s">
        <v>353</v>
      </c>
      <c r="L485" s="133" t="s">
        <v>56</v>
      </c>
      <c r="M485" s="132" t="s">
        <v>44</v>
      </c>
      <c r="N485" s="66" t="s">
        <v>942</v>
      </c>
      <c r="O485" s="134">
        <v>0.1</v>
      </c>
      <c r="P485" s="133">
        <v>1</v>
      </c>
      <c r="Q485" s="93" t="s">
        <v>7</v>
      </c>
      <c r="R485" s="160" t="s">
        <v>1558</v>
      </c>
      <c r="S485" s="54" t="s">
        <v>1559</v>
      </c>
      <c r="T485" s="135">
        <v>45558</v>
      </c>
      <c r="U485" s="136">
        <v>45569</v>
      </c>
      <c r="V485" s="133" t="s">
        <v>759</v>
      </c>
      <c r="W485" s="114"/>
      <c r="X485" s="114"/>
      <c r="Y485" s="114"/>
      <c r="Z485" s="114"/>
      <c r="AA485" s="114"/>
      <c r="AB485" s="114" t="s">
        <v>1793</v>
      </c>
      <c r="AC485" s="114"/>
      <c r="AD485" s="114"/>
      <c r="AE485" s="114"/>
      <c r="AF485" s="147"/>
      <c r="AG485" s="114"/>
      <c r="AH485" s="114"/>
      <c r="AI485" s="114"/>
      <c r="AJ485" s="114" t="s">
        <v>1663</v>
      </c>
      <c r="AK485" s="113" t="s">
        <v>1652</v>
      </c>
      <c r="AL485" s="114"/>
      <c r="AM485" s="54" t="str">
        <f t="shared" si="15"/>
        <v xml:space="preserve">     Es una Actividad no requiere asociación a Fuente de Financiamiento         El denominador no debe contemplar logro numérico  la actividad se va a realizar en 11 días? </v>
      </c>
    </row>
    <row r="486" spans="1:39" s="2" customFormat="1" ht="75" hidden="1" customHeight="1" x14ac:dyDescent="0.25">
      <c r="A486" s="42"/>
      <c r="B486" s="155">
        <f t="shared" si="16"/>
        <v>59</v>
      </c>
      <c r="C486" s="155" t="s">
        <v>1539</v>
      </c>
      <c r="D486" s="133" t="s">
        <v>759</v>
      </c>
      <c r="E486" s="133" t="s">
        <v>51</v>
      </c>
      <c r="F486" s="133" t="s">
        <v>52</v>
      </c>
      <c r="G486" s="133" t="s">
        <v>53</v>
      </c>
      <c r="H486" s="133" t="s">
        <v>53</v>
      </c>
      <c r="I486" s="133" t="s">
        <v>54</v>
      </c>
      <c r="J486" s="133" t="s">
        <v>55</v>
      </c>
      <c r="K486" s="133" t="s">
        <v>353</v>
      </c>
      <c r="L486" s="133" t="s">
        <v>56</v>
      </c>
      <c r="M486" s="132" t="s">
        <v>44</v>
      </c>
      <c r="N486" s="162" t="s">
        <v>1560</v>
      </c>
      <c r="O486" s="138">
        <v>0</v>
      </c>
      <c r="P486" s="133">
        <v>1</v>
      </c>
      <c r="Q486" s="93" t="s">
        <v>7</v>
      </c>
      <c r="R486" s="160" t="s">
        <v>1562</v>
      </c>
      <c r="S486" s="54" t="s">
        <v>1563</v>
      </c>
      <c r="T486" s="135">
        <v>45572</v>
      </c>
      <c r="U486" s="136">
        <v>45596</v>
      </c>
      <c r="V486" s="133" t="s">
        <v>107</v>
      </c>
      <c r="W486" s="114"/>
      <c r="X486" s="114"/>
      <c r="Y486" s="114"/>
      <c r="Z486" s="114"/>
      <c r="AA486" s="114"/>
      <c r="AB486" s="114" t="s">
        <v>1793</v>
      </c>
      <c r="AC486" s="114"/>
      <c r="AD486" s="114"/>
      <c r="AE486" s="114"/>
      <c r="AF486" s="147" t="s">
        <v>1794</v>
      </c>
      <c r="AG486" s="114"/>
      <c r="AH486" s="114"/>
      <c r="AI486" s="114"/>
      <c r="AJ486" s="114" t="s">
        <v>1663</v>
      </c>
      <c r="AK486" s="114"/>
      <c r="AL486" s="114"/>
      <c r="AM486" s="54" t="str">
        <f t="shared" si="15"/>
        <v xml:space="preserve">     Es una Actividad no requiere asociación a Fuente de Financiamiento     Ajustar ponderación esta actividad será ejecutada por otra área    El denominador no debe contemplar logro numérico   </v>
      </c>
    </row>
    <row r="487" spans="1:39" s="2" customFormat="1" ht="75" hidden="1" customHeight="1" x14ac:dyDescent="0.25">
      <c r="A487" s="55" t="s">
        <v>1500</v>
      </c>
      <c r="B487" s="181">
        <v>1</v>
      </c>
      <c r="C487" s="181"/>
      <c r="D487" s="55" t="s">
        <v>804</v>
      </c>
      <c r="E487" s="167" t="s">
        <v>36</v>
      </c>
      <c r="F487" s="167" t="s">
        <v>37</v>
      </c>
      <c r="G487" s="167" t="s">
        <v>38</v>
      </c>
      <c r="H487" s="167" t="s">
        <v>39</v>
      </c>
      <c r="I487" s="167" t="s">
        <v>67</v>
      </c>
      <c r="J487" s="167" t="s">
        <v>55</v>
      </c>
      <c r="K487" s="167" t="s">
        <v>42</v>
      </c>
      <c r="L487" s="167" t="s">
        <v>149</v>
      </c>
      <c r="M487" s="167" t="s">
        <v>70</v>
      </c>
      <c r="N487" s="167" t="s">
        <v>805</v>
      </c>
      <c r="O487" s="168">
        <v>1</v>
      </c>
      <c r="P487" s="167">
        <v>1</v>
      </c>
      <c r="Q487" s="167" t="s">
        <v>7</v>
      </c>
      <c r="R487" s="165" t="s">
        <v>806</v>
      </c>
      <c r="S487" s="167" t="s">
        <v>1295</v>
      </c>
      <c r="T487" s="171">
        <v>45323</v>
      </c>
      <c r="U487" s="169">
        <v>45642</v>
      </c>
      <c r="V487" s="169" t="s">
        <v>807</v>
      </c>
      <c r="W487" s="114"/>
      <c r="X487" s="114"/>
      <c r="Y487" s="114" t="s">
        <v>50</v>
      </c>
      <c r="Z487" s="104"/>
      <c r="AA487" s="114"/>
      <c r="AB487" s="114" t="s">
        <v>1660</v>
      </c>
      <c r="AC487" s="114"/>
      <c r="AD487" s="114" t="s">
        <v>1797</v>
      </c>
      <c r="AE487" s="54"/>
    </row>
    <row r="488" spans="1:39" s="2" customFormat="1" ht="75" hidden="1" customHeight="1" x14ac:dyDescent="0.25">
      <c r="A488" s="42" t="s">
        <v>1500</v>
      </c>
      <c r="B488" s="155">
        <f t="shared" si="16"/>
        <v>2</v>
      </c>
      <c r="C488" s="155"/>
      <c r="D488" s="42" t="s">
        <v>804</v>
      </c>
      <c r="E488" s="114" t="s">
        <v>51</v>
      </c>
      <c r="F488" s="114" t="s">
        <v>52</v>
      </c>
      <c r="G488" s="104" t="s">
        <v>53</v>
      </c>
      <c r="H488" s="114" t="s">
        <v>53</v>
      </c>
      <c r="I488" s="114" t="s">
        <v>54</v>
      </c>
      <c r="J488" s="114" t="s">
        <v>55</v>
      </c>
      <c r="K488" s="114" t="s">
        <v>42</v>
      </c>
      <c r="L488" s="114" t="s">
        <v>56</v>
      </c>
      <c r="M488" s="114" t="s">
        <v>44</v>
      </c>
      <c r="N488" s="114" t="s">
        <v>808</v>
      </c>
      <c r="O488" s="116">
        <v>0.1</v>
      </c>
      <c r="P488" s="114">
        <v>1</v>
      </c>
      <c r="Q488" s="114" t="s">
        <v>7</v>
      </c>
      <c r="R488" s="106" t="s">
        <v>809</v>
      </c>
      <c r="S488" s="114" t="s">
        <v>1296</v>
      </c>
      <c r="T488" s="139">
        <v>45323</v>
      </c>
      <c r="U488" s="96">
        <v>45351</v>
      </c>
      <c r="V488" s="96" t="s">
        <v>807</v>
      </c>
      <c r="W488" s="114"/>
      <c r="X488" s="114"/>
      <c r="Y488" s="114" t="s">
        <v>50</v>
      </c>
      <c r="Z488" s="104"/>
      <c r="AA488" s="114"/>
      <c r="AB488" s="114"/>
      <c r="AC488" s="114"/>
      <c r="AD488" s="114" t="s">
        <v>1418</v>
      </c>
      <c r="AE488" s="54"/>
    </row>
    <row r="489" spans="1:39" s="2" customFormat="1" ht="75" hidden="1" customHeight="1" x14ac:dyDescent="0.25">
      <c r="A489" s="42" t="s">
        <v>1500</v>
      </c>
      <c r="B489" s="155">
        <f t="shared" si="16"/>
        <v>3</v>
      </c>
      <c r="C489" s="155"/>
      <c r="D489" s="42" t="s">
        <v>804</v>
      </c>
      <c r="E489" s="114" t="s">
        <v>51</v>
      </c>
      <c r="F489" s="114" t="s">
        <v>52</v>
      </c>
      <c r="G489" s="104" t="s">
        <v>53</v>
      </c>
      <c r="H489" s="114" t="s">
        <v>53</v>
      </c>
      <c r="I489" s="114" t="s">
        <v>54</v>
      </c>
      <c r="J489" s="114" t="s">
        <v>55</v>
      </c>
      <c r="K489" s="114" t="s">
        <v>42</v>
      </c>
      <c r="L489" s="114" t="s">
        <v>56</v>
      </c>
      <c r="M489" s="114" t="s">
        <v>44</v>
      </c>
      <c r="N489" s="114" t="s">
        <v>810</v>
      </c>
      <c r="O489" s="116">
        <v>0.85</v>
      </c>
      <c r="P489" s="114">
        <v>9</v>
      </c>
      <c r="Q489" s="114" t="s">
        <v>7</v>
      </c>
      <c r="R489" s="106" t="s">
        <v>811</v>
      </c>
      <c r="S489" s="114" t="s">
        <v>1297</v>
      </c>
      <c r="T489" s="139">
        <v>45352</v>
      </c>
      <c r="U489" s="96">
        <v>45625</v>
      </c>
      <c r="V489" s="96" t="s">
        <v>807</v>
      </c>
      <c r="W489" s="114"/>
      <c r="X489" s="114"/>
      <c r="Y489" s="114" t="s">
        <v>50</v>
      </c>
      <c r="Z489" s="104"/>
      <c r="AA489" s="114"/>
      <c r="AB489" s="114"/>
      <c r="AC489" s="114"/>
      <c r="AD489" s="114" t="s">
        <v>1418</v>
      </c>
      <c r="AE489" s="54"/>
    </row>
    <row r="490" spans="1:39" ht="61.5" hidden="1" customHeight="1" x14ac:dyDescent="0.25">
      <c r="A490" s="42" t="s">
        <v>1500</v>
      </c>
      <c r="B490" s="155">
        <f t="shared" si="16"/>
        <v>4</v>
      </c>
      <c r="C490" s="155"/>
      <c r="D490" s="42" t="s">
        <v>804</v>
      </c>
      <c r="E490" s="114" t="s">
        <v>51</v>
      </c>
      <c r="F490" s="114" t="s">
        <v>52</v>
      </c>
      <c r="G490" s="104" t="s">
        <v>53</v>
      </c>
      <c r="H490" s="114" t="s">
        <v>53</v>
      </c>
      <c r="I490" s="114" t="s">
        <v>54</v>
      </c>
      <c r="J490" s="114" t="s">
        <v>55</v>
      </c>
      <c r="K490" s="114" t="s">
        <v>42</v>
      </c>
      <c r="L490" s="114" t="s">
        <v>56</v>
      </c>
      <c r="M490" s="114" t="s">
        <v>44</v>
      </c>
      <c r="N490" s="114" t="s">
        <v>812</v>
      </c>
      <c r="O490" s="116">
        <v>0.05</v>
      </c>
      <c r="P490" s="114">
        <v>1</v>
      </c>
      <c r="Q490" s="114" t="s">
        <v>7</v>
      </c>
      <c r="R490" s="106" t="s">
        <v>813</v>
      </c>
      <c r="S490" s="114" t="s">
        <v>1298</v>
      </c>
      <c r="T490" s="139">
        <v>45628</v>
      </c>
      <c r="U490" s="140">
        <v>45642</v>
      </c>
      <c r="V490" s="140" t="s">
        <v>807</v>
      </c>
      <c r="W490" s="114"/>
      <c r="X490" s="114"/>
      <c r="Y490" s="114" t="s">
        <v>50</v>
      </c>
      <c r="Z490" s="104"/>
      <c r="AA490" s="114"/>
      <c r="AB490" s="114" t="s">
        <v>1660</v>
      </c>
      <c r="AC490" s="114"/>
      <c r="AD490" s="114" t="s">
        <v>1797</v>
      </c>
      <c r="AE490" s="54"/>
      <c r="AF490"/>
      <c r="AM490"/>
    </row>
    <row r="491" spans="1:39" s="2" customFormat="1" ht="75" hidden="1" customHeight="1" x14ac:dyDescent="0.25">
      <c r="A491" s="55" t="s">
        <v>1500</v>
      </c>
      <c r="B491" s="181">
        <v>1</v>
      </c>
      <c r="C491" s="181"/>
      <c r="D491" s="55" t="s">
        <v>814</v>
      </c>
      <c r="E491" s="167" t="s">
        <v>36</v>
      </c>
      <c r="F491" s="167" t="s">
        <v>64</v>
      </c>
      <c r="G491" s="167" t="s">
        <v>128</v>
      </c>
      <c r="H491" s="167" t="s">
        <v>129</v>
      </c>
      <c r="I491" s="167" t="s">
        <v>54</v>
      </c>
      <c r="J491" s="167" t="s">
        <v>55</v>
      </c>
      <c r="K491" s="167" t="s">
        <v>42</v>
      </c>
      <c r="L491" s="167" t="s">
        <v>56</v>
      </c>
      <c r="M491" s="167" t="s">
        <v>44</v>
      </c>
      <c r="N491" s="167" t="s">
        <v>815</v>
      </c>
      <c r="O491" s="168">
        <v>0.4</v>
      </c>
      <c r="P491" s="167">
        <v>1</v>
      </c>
      <c r="Q491" s="167" t="s">
        <v>7</v>
      </c>
      <c r="R491" s="165" t="s">
        <v>816</v>
      </c>
      <c r="S491" s="167" t="s">
        <v>1299</v>
      </c>
      <c r="T491" s="171">
        <v>45323</v>
      </c>
      <c r="U491" s="169">
        <v>45534</v>
      </c>
      <c r="V491" s="169" t="s">
        <v>814</v>
      </c>
      <c r="W491" s="114"/>
      <c r="X491" s="114"/>
      <c r="Y491" s="114" t="s">
        <v>50</v>
      </c>
      <c r="Z491" s="104"/>
      <c r="AA491" s="114"/>
      <c r="AB491" s="114"/>
      <c r="AC491" s="114"/>
      <c r="AD491" s="114" t="s">
        <v>1418</v>
      </c>
      <c r="AE491" s="54"/>
    </row>
    <row r="492" spans="1:39" s="71" customFormat="1" ht="75" hidden="1" customHeight="1" x14ac:dyDescent="0.25">
      <c r="A492" s="42" t="s">
        <v>1500</v>
      </c>
      <c r="B492" s="155">
        <f t="shared" si="16"/>
        <v>2</v>
      </c>
      <c r="C492" s="155"/>
      <c r="D492" s="42" t="s">
        <v>814</v>
      </c>
      <c r="E492" s="114" t="s">
        <v>51</v>
      </c>
      <c r="F492" s="114" t="s">
        <v>52</v>
      </c>
      <c r="G492" s="104" t="s">
        <v>53</v>
      </c>
      <c r="H492" s="114" t="s">
        <v>53</v>
      </c>
      <c r="I492" s="114" t="s">
        <v>54</v>
      </c>
      <c r="J492" s="114" t="s">
        <v>55</v>
      </c>
      <c r="K492" s="114" t="s">
        <v>42</v>
      </c>
      <c r="L492" s="114" t="s">
        <v>56</v>
      </c>
      <c r="M492" s="114" t="s">
        <v>44</v>
      </c>
      <c r="N492" s="114" t="s">
        <v>817</v>
      </c>
      <c r="O492" s="116">
        <v>0.3</v>
      </c>
      <c r="P492" s="114">
        <v>1</v>
      </c>
      <c r="Q492" s="114" t="s">
        <v>7</v>
      </c>
      <c r="R492" s="106" t="s">
        <v>816</v>
      </c>
      <c r="S492" s="114" t="s">
        <v>1299</v>
      </c>
      <c r="T492" s="139">
        <v>45323</v>
      </c>
      <c r="U492" s="96">
        <v>45351</v>
      </c>
      <c r="V492" s="96" t="s">
        <v>814</v>
      </c>
      <c r="W492" s="114"/>
      <c r="X492" s="114"/>
      <c r="Y492" s="114" t="s">
        <v>50</v>
      </c>
      <c r="Z492" s="104"/>
      <c r="AA492" s="114"/>
      <c r="AB492" s="114"/>
      <c r="AC492" s="114"/>
      <c r="AD492" s="114" t="s">
        <v>1418</v>
      </c>
      <c r="AE492" s="54"/>
    </row>
    <row r="493" spans="1:39" s="71" customFormat="1" ht="75" hidden="1" customHeight="1" x14ac:dyDescent="0.25">
      <c r="A493" s="42" t="s">
        <v>1500</v>
      </c>
      <c r="B493" s="155">
        <f t="shared" si="16"/>
        <v>3</v>
      </c>
      <c r="C493" s="155"/>
      <c r="D493" s="42" t="s">
        <v>814</v>
      </c>
      <c r="E493" s="114" t="s">
        <v>51</v>
      </c>
      <c r="F493" s="114" t="s">
        <v>52</v>
      </c>
      <c r="G493" s="104" t="s">
        <v>53</v>
      </c>
      <c r="H493" s="114" t="s">
        <v>53</v>
      </c>
      <c r="I493" s="114" t="s">
        <v>54</v>
      </c>
      <c r="J493" s="114" t="s">
        <v>55</v>
      </c>
      <c r="K493" s="114" t="s">
        <v>42</v>
      </c>
      <c r="L493" s="114" t="s">
        <v>56</v>
      </c>
      <c r="M493" s="114" t="s">
        <v>44</v>
      </c>
      <c r="N493" s="114" t="s">
        <v>818</v>
      </c>
      <c r="O493" s="116">
        <v>0.3</v>
      </c>
      <c r="P493" s="114">
        <v>1</v>
      </c>
      <c r="Q493" s="114" t="s">
        <v>7</v>
      </c>
      <c r="R493" s="106" t="s">
        <v>816</v>
      </c>
      <c r="S493" s="114" t="s">
        <v>1299</v>
      </c>
      <c r="T493" s="139">
        <v>45475</v>
      </c>
      <c r="U493" s="96">
        <v>45504</v>
      </c>
      <c r="V493" s="96" t="s">
        <v>814</v>
      </c>
      <c r="W493" s="114"/>
      <c r="X493" s="114"/>
      <c r="Y493" s="114" t="s">
        <v>50</v>
      </c>
      <c r="Z493" s="104"/>
      <c r="AA493" s="114"/>
      <c r="AB493" s="114"/>
      <c r="AC493" s="114"/>
      <c r="AD493" s="114" t="s">
        <v>1418</v>
      </c>
      <c r="AE493" s="54"/>
    </row>
    <row r="494" spans="1:39" s="71" customFormat="1" ht="75" hidden="1" customHeight="1" x14ac:dyDescent="0.25">
      <c r="A494" s="42" t="s">
        <v>1500</v>
      </c>
      <c r="B494" s="155">
        <f t="shared" si="16"/>
        <v>4</v>
      </c>
      <c r="C494" s="155"/>
      <c r="D494" s="42" t="s">
        <v>814</v>
      </c>
      <c r="E494" s="114" t="s">
        <v>51</v>
      </c>
      <c r="F494" s="114" t="s">
        <v>52</v>
      </c>
      <c r="G494" s="104" t="s">
        <v>53</v>
      </c>
      <c r="H494" s="114" t="s">
        <v>53</v>
      </c>
      <c r="I494" s="114" t="s">
        <v>54</v>
      </c>
      <c r="J494" s="114" t="s">
        <v>55</v>
      </c>
      <c r="K494" s="114" t="s">
        <v>42</v>
      </c>
      <c r="L494" s="114" t="s">
        <v>56</v>
      </c>
      <c r="M494" s="114" t="s">
        <v>44</v>
      </c>
      <c r="N494" s="114" t="s">
        <v>819</v>
      </c>
      <c r="O494" s="116">
        <v>0.4</v>
      </c>
      <c r="P494" s="114">
        <v>1</v>
      </c>
      <c r="Q494" s="114" t="s">
        <v>7</v>
      </c>
      <c r="R494" s="106" t="s">
        <v>816</v>
      </c>
      <c r="S494" s="114" t="s">
        <v>1299</v>
      </c>
      <c r="T494" s="139">
        <v>45505</v>
      </c>
      <c r="U494" s="96">
        <v>45534</v>
      </c>
      <c r="V494" s="96" t="s">
        <v>814</v>
      </c>
      <c r="W494" s="114"/>
      <c r="X494" s="114"/>
      <c r="Y494" s="114" t="s">
        <v>50</v>
      </c>
      <c r="Z494" s="104"/>
      <c r="AA494" s="114"/>
      <c r="AB494" s="114"/>
      <c r="AC494" s="114"/>
      <c r="AD494" s="114" t="s">
        <v>1418</v>
      </c>
      <c r="AE494" s="54"/>
    </row>
    <row r="495" spans="1:39" s="71" customFormat="1" ht="75" hidden="1" customHeight="1" x14ac:dyDescent="0.25">
      <c r="A495" s="55" t="s">
        <v>1500</v>
      </c>
      <c r="B495" s="181">
        <f t="shared" si="16"/>
        <v>5</v>
      </c>
      <c r="C495" s="181"/>
      <c r="D495" s="55" t="s">
        <v>814</v>
      </c>
      <c r="E495" s="167" t="s">
        <v>36</v>
      </c>
      <c r="F495" s="167" t="s">
        <v>64</v>
      </c>
      <c r="G495" s="167" t="s">
        <v>65</v>
      </c>
      <c r="H495" s="167" t="s">
        <v>66</v>
      </c>
      <c r="I495" s="167" t="s">
        <v>67</v>
      </c>
      <c r="J495" s="167" t="s">
        <v>68</v>
      </c>
      <c r="K495" s="167" t="s">
        <v>42</v>
      </c>
      <c r="L495" s="167" t="s">
        <v>56</v>
      </c>
      <c r="M495" s="167" t="s">
        <v>44</v>
      </c>
      <c r="N495" s="167" t="s">
        <v>820</v>
      </c>
      <c r="O495" s="168">
        <v>0.1</v>
      </c>
      <c r="P495" s="167">
        <v>1</v>
      </c>
      <c r="Q495" s="167" t="s">
        <v>7</v>
      </c>
      <c r="R495" s="165" t="s">
        <v>821</v>
      </c>
      <c r="S495" s="167" t="s">
        <v>1300</v>
      </c>
      <c r="T495" s="171">
        <v>45323</v>
      </c>
      <c r="U495" s="169">
        <v>45625</v>
      </c>
      <c r="V495" s="169" t="s">
        <v>822</v>
      </c>
      <c r="W495" s="114"/>
      <c r="X495" s="114"/>
      <c r="Y495" s="114" t="s">
        <v>50</v>
      </c>
      <c r="Z495" s="104"/>
      <c r="AA495" s="114"/>
      <c r="AB495" s="114"/>
      <c r="AC495" s="114"/>
      <c r="AD495" s="114" t="s">
        <v>1418</v>
      </c>
      <c r="AE495" s="54"/>
    </row>
    <row r="496" spans="1:39" s="71" customFormat="1" ht="75" hidden="1" customHeight="1" x14ac:dyDescent="0.25">
      <c r="A496" s="42" t="s">
        <v>1500</v>
      </c>
      <c r="B496" s="155">
        <f t="shared" si="16"/>
        <v>6</v>
      </c>
      <c r="C496" s="155"/>
      <c r="D496" s="42" t="s">
        <v>814</v>
      </c>
      <c r="E496" s="114" t="s">
        <v>51</v>
      </c>
      <c r="F496" s="114" t="s">
        <v>52</v>
      </c>
      <c r="G496" s="104" t="s">
        <v>53</v>
      </c>
      <c r="H496" s="114" t="s">
        <v>53</v>
      </c>
      <c r="I496" s="114" t="s">
        <v>54</v>
      </c>
      <c r="J496" s="114" t="s">
        <v>55</v>
      </c>
      <c r="K496" s="114" t="s">
        <v>42</v>
      </c>
      <c r="L496" s="114" t="s">
        <v>56</v>
      </c>
      <c r="M496" s="114" t="s">
        <v>44</v>
      </c>
      <c r="N496" s="114" t="s">
        <v>74</v>
      </c>
      <c r="O496" s="116">
        <v>0.3</v>
      </c>
      <c r="P496" s="114">
        <v>1</v>
      </c>
      <c r="Q496" s="114" t="s">
        <v>7</v>
      </c>
      <c r="R496" s="106" t="s">
        <v>823</v>
      </c>
      <c r="S496" s="114" t="s">
        <v>1301</v>
      </c>
      <c r="T496" s="139">
        <v>45323</v>
      </c>
      <c r="U496" s="96">
        <v>45351</v>
      </c>
      <c r="V496" s="96" t="s">
        <v>822</v>
      </c>
      <c r="W496" s="114"/>
      <c r="X496" s="114"/>
      <c r="Y496" s="114" t="s">
        <v>50</v>
      </c>
      <c r="Z496" s="104"/>
      <c r="AA496" s="114"/>
      <c r="AB496" s="114"/>
      <c r="AC496" s="114"/>
      <c r="AD496" s="114" t="s">
        <v>1418</v>
      </c>
      <c r="AE496" s="54"/>
    </row>
    <row r="497" spans="1:31" s="71" customFormat="1" ht="75" hidden="1" customHeight="1" x14ac:dyDescent="0.25">
      <c r="A497" s="42" t="s">
        <v>1500</v>
      </c>
      <c r="B497" s="155">
        <f t="shared" si="16"/>
        <v>7</v>
      </c>
      <c r="C497" s="155"/>
      <c r="D497" s="42" t="s">
        <v>814</v>
      </c>
      <c r="E497" s="114" t="s">
        <v>51</v>
      </c>
      <c r="F497" s="114" t="s">
        <v>52</v>
      </c>
      <c r="G497" s="104" t="s">
        <v>53</v>
      </c>
      <c r="H497" s="114" t="s">
        <v>53</v>
      </c>
      <c r="I497" s="114" t="s">
        <v>54</v>
      </c>
      <c r="J497" s="114" t="s">
        <v>55</v>
      </c>
      <c r="K497" s="114" t="s">
        <v>42</v>
      </c>
      <c r="L497" s="114" t="s">
        <v>56</v>
      </c>
      <c r="M497" s="114" t="s">
        <v>44</v>
      </c>
      <c r="N497" s="114" t="s">
        <v>824</v>
      </c>
      <c r="O497" s="116">
        <v>0.2</v>
      </c>
      <c r="P497" s="114">
        <v>1</v>
      </c>
      <c r="Q497" s="114" t="s">
        <v>7</v>
      </c>
      <c r="R497" s="106" t="s">
        <v>825</v>
      </c>
      <c r="S497" s="114" t="s">
        <v>1302</v>
      </c>
      <c r="T497" s="139">
        <v>45352</v>
      </c>
      <c r="U497" s="96">
        <v>45383</v>
      </c>
      <c r="V497" s="140" t="s">
        <v>822</v>
      </c>
      <c r="W497" s="114"/>
      <c r="X497" s="114"/>
      <c r="Y497" s="114" t="s">
        <v>50</v>
      </c>
      <c r="Z497" s="104"/>
      <c r="AA497" s="114"/>
      <c r="AB497" s="114"/>
      <c r="AC497" s="114"/>
      <c r="AD497" s="114" t="s">
        <v>1418</v>
      </c>
      <c r="AE497" s="54"/>
    </row>
    <row r="498" spans="1:31" s="71" customFormat="1" ht="75" hidden="1" customHeight="1" x14ac:dyDescent="0.25">
      <c r="A498" s="42" t="s">
        <v>1500</v>
      </c>
      <c r="B498" s="155">
        <f t="shared" si="16"/>
        <v>8</v>
      </c>
      <c r="C498" s="155"/>
      <c r="D498" s="42" t="s">
        <v>814</v>
      </c>
      <c r="E498" s="114" t="s">
        <v>51</v>
      </c>
      <c r="F498" s="114" t="s">
        <v>52</v>
      </c>
      <c r="G498" s="104" t="s">
        <v>53</v>
      </c>
      <c r="H498" s="114" t="s">
        <v>53</v>
      </c>
      <c r="I498" s="114" t="s">
        <v>54</v>
      </c>
      <c r="J498" s="114" t="s">
        <v>55</v>
      </c>
      <c r="K498" s="114" t="s">
        <v>42</v>
      </c>
      <c r="L498" s="114" t="s">
        <v>56</v>
      </c>
      <c r="M498" s="114" t="s">
        <v>44</v>
      </c>
      <c r="N498" s="114" t="s">
        <v>75</v>
      </c>
      <c r="O498" s="116">
        <v>0</v>
      </c>
      <c r="P498" s="114">
        <v>1</v>
      </c>
      <c r="Q498" s="114" t="s">
        <v>7</v>
      </c>
      <c r="R498" s="106" t="s">
        <v>826</v>
      </c>
      <c r="S498" s="114" t="s">
        <v>1303</v>
      </c>
      <c r="T498" s="139">
        <v>45384</v>
      </c>
      <c r="U498" s="140">
        <v>45443</v>
      </c>
      <c r="V498" s="96" t="s">
        <v>107</v>
      </c>
      <c r="W498" s="114"/>
      <c r="X498" s="114"/>
      <c r="Y498" s="114" t="s">
        <v>50</v>
      </c>
      <c r="Z498" s="104"/>
      <c r="AA498" s="114"/>
      <c r="AB498" s="114"/>
      <c r="AC498" s="114"/>
      <c r="AD498" s="114" t="s">
        <v>1418</v>
      </c>
      <c r="AE498" s="54"/>
    </row>
    <row r="499" spans="1:31" customFormat="1" ht="61.5" hidden="1" customHeight="1" x14ac:dyDescent="0.25">
      <c r="A499" s="42" t="s">
        <v>1500</v>
      </c>
      <c r="B499" s="155">
        <f t="shared" si="16"/>
        <v>9</v>
      </c>
      <c r="C499" s="155"/>
      <c r="D499" s="42" t="s">
        <v>814</v>
      </c>
      <c r="E499" s="114" t="s">
        <v>51</v>
      </c>
      <c r="F499" s="114" t="s">
        <v>52</v>
      </c>
      <c r="G499" s="104" t="s">
        <v>53</v>
      </c>
      <c r="H499" s="114" t="s">
        <v>53</v>
      </c>
      <c r="I499" s="114" t="s">
        <v>54</v>
      </c>
      <c r="J499" s="114" t="s">
        <v>55</v>
      </c>
      <c r="K499" s="114" t="s">
        <v>42</v>
      </c>
      <c r="L499" s="114" t="s">
        <v>56</v>
      </c>
      <c r="M499" s="114" t="s">
        <v>44</v>
      </c>
      <c r="N499" s="114" t="s">
        <v>76</v>
      </c>
      <c r="O499" s="116">
        <v>0.3</v>
      </c>
      <c r="P499" s="114">
        <v>1</v>
      </c>
      <c r="Q499" s="114" t="s">
        <v>7</v>
      </c>
      <c r="R499" s="106" t="s">
        <v>827</v>
      </c>
      <c r="S499" s="114" t="s">
        <v>1304</v>
      </c>
      <c r="T499" s="139">
        <v>45447</v>
      </c>
      <c r="U499" s="140">
        <v>45596</v>
      </c>
      <c r="V499" s="96" t="s">
        <v>822</v>
      </c>
      <c r="W499" s="114"/>
      <c r="X499" s="114"/>
      <c r="Y499" s="114" t="s">
        <v>50</v>
      </c>
      <c r="Z499" s="104"/>
      <c r="AA499" s="114"/>
      <c r="AB499" s="114" t="s">
        <v>1660</v>
      </c>
      <c r="AC499" s="114"/>
      <c r="AD499" s="114" t="s">
        <v>1797</v>
      </c>
      <c r="AE499" s="54"/>
    </row>
    <row r="500" spans="1:31" s="71" customFormat="1" ht="75" hidden="1" customHeight="1" x14ac:dyDescent="0.25">
      <c r="A500" s="42" t="s">
        <v>1500</v>
      </c>
      <c r="B500" s="155">
        <f t="shared" si="16"/>
        <v>10</v>
      </c>
      <c r="C500" s="155"/>
      <c r="D500" s="42" t="s">
        <v>814</v>
      </c>
      <c r="E500" s="114" t="s">
        <v>51</v>
      </c>
      <c r="F500" s="114" t="s">
        <v>52</v>
      </c>
      <c r="G500" s="104" t="s">
        <v>53</v>
      </c>
      <c r="H500" s="114" t="s">
        <v>53</v>
      </c>
      <c r="I500" s="114" t="s">
        <v>54</v>
      </c>
      <c r="J500" s="114" t="s">
        <v>55</v>
      </c>
      <c r="K500" s="114" t="s">
        <v>42</v>
      </c>
      <c r="L500" s="114" t="s">
        <v>56</v>
      </c>
      <c r="M500" s="114" t="s">
        <v>44</v>
      </c>
      <c r="N500" s="114" t="s">
        <v>828</v>
      </c>
      <c r="O500" s="116">
        <v>0.1</v>
      </c>
      <c r="P500" s="114">
        <v>1</v>
      </c>
      <c r="Q500" s="114" t="s">
        <v>7</v>
      </c>
      <c r="R500" s="106" t="s">
        <v>829</v>
      </c>
      <c r="S500" s="114" t="s">
        <v>1305</v>
      </c>
      <c r="T500" s="139">
        <v>45323</v>
      </c>
      <c r="U500" s="96">
        <v>45596</v>
      </c>
      <c r="V500" s="96" t="s">
        <v>822</v>
      </c>
      <c r="W500" s="114"/>
      <c r="X500" s="114"/>
      <c r="Y500" s="114" t="s">
        <v>50</v>
      </c>
      <c r="Z500" s="104"/>
      <c r="AA500" s="114"/>
      <c r="AB500" s="114"/>
      <c r="AC500" s="114"/>
      <c r="AD500" s="114" t="s">
        <v>1418</v>
      </c>
      <c r="AE500" s="54"/>
    </row>
    <row r="501" spans="1:31" s="71" customFormat="1" ht="75" hidden="1" customHeight="1" x14ac:dyDescent="0.25">
      <c r="A501" s="42" t="s">
        <v>1500</v>
      </c>
      <c r="B501" s="155">
        <f t="shared" si="16"/>
        <v>11</v>
      </c>
      <c r="C501" s="155"/>
      <c r="D501" s="42" t="s">
        <v>814</v>
      </c>
      <c r="E501" s="114" t="s">
        <v>51</v>
      </c>
      <c r="F501" s="114" t="s">
        <v>52</v>
      </c>
      <c r="G501" s="104" t="s">
        <v>53</v>
      </c>
      <c r="H501" s="114" t="s">
        <v>53</v>
      </c>
      <c r="I501" s="114" t="s">
        <v>54</v>
      </c>
      <c r="J501" s="114" t="s">
        <v>55</v>
      </c>
      <c r="K501" s="114" t="s">
        <v>42</v>
      </c>
      <c r="L501" s="114" t="s">
        <v>56</v>
      </c>
      <c r="M501" s="114" t="s">
        <v>44</v>
      </c>
      <c r="N501" s="114" t="s">
        <v>78</v>
      </c>
      <c r="O501" s="116">
        <v>0.1</v>
      </c>
      <c r="P501" s="114">
        <v>1</v>
      </c>
      <c r="Q501" s="114" t="s">
        <v>7</v>
      </c>
      <c r="R501" s="106" t="s">
        <v>830</v>
      </c>
      <c r="S501" s="114" t="s">
        <v>1306</v>
      </c>
      <c r="T501" s="139">
        <v>45597</v>
      </c>
      <c r="U501" s="96">
        <v>45625</v>
      </c>
      <c r="V501" s="96" t="s">
        <v>822</v>
      </c>
      <c r="W501" s="114"/>
      <c r="X501" s="114"/>
      <c r="Y501" s="114" t="s">
        <v>50</v>
      </c>
      <c r="Z501" s="104"/>
      <c r="AA501" s="114"/>
      <c r="AB501" s="114"/>
      <c r="AC501" s="114"/>
      <c r="AD501" s="114" t="s">
        <v>1418</v>
      </c>
      <c r="AE501" s="54"/>
    </row>
    <row r="502" spans="1:31" s="71" customFormat="1" ht="75" hidden="1" customHeight="1" x14ac:dyDescent="0.25">
      <c r="A502" s="55" t="s">
        <v>1500</v>
      </c>
      <c r="B502" s="181">
        <f t="shared" ref="B502:B565" si="17">+B501+1</f>
        <v>12</v>
      </c>
      <c r="C502" s="181"/>
      <c r="D502" s="55" t="s">
        <v>814</v>
      </c>
      <c r="E502" s="167" t="s">
        <v>36</v>
      </c>
      <c r="F502" s="167" t="s">
        <v>64</v>
      </c>
      <c r="G502" s="167" t="s">
        <v>128</v>
      </c>
      <c r="H502" s="167" t="s">
        <v>129</v>
      </c>
      <c r="I502" s="167" t="s">
        <v>1656</v>
      </c>
      <c r="J502" s="167" t="s">
        <v>297</v>
      </c>
      <c r="K502" s="167" t="s">
        <v>42</v>
      </c>
      <c r="L502" s="167" t="s">
        <v>56</v>
      </c>
      <c r="M502" s="167" t="s">
        <v>44</v>
      </c>
      <c r="N502" s="167" t="s">
        <v>831</v>
      </c>
      <c r="O502" s="168">
        <v>0.4</v>
      </c>
      <c r="P502" s="167">
        <v>1</v>
      </c>
      <c r="Q502" s="167" t="s">
        <v>7</v>
      </c>
      <c r="R502" s="165" t="s">
        <v>832</v>
      </c>
      <c r="S502" s="167" t="s">
        <v>1307</v>
      </c>
      <c r="T502" s="171">
        <v>45323</v>
      </c>
      <c r="U502" s="169">
        <v>45471</v>
      </c>
      <c r="V502" s="169" t="s">
        <v>833</v>
      </c>
      <c r="W502" s="114"/>
      <c r="X502" s="114"/>
      <c r="Y502" s="114" t="s">
        <v>50</v>
      </c>
      <c r="Z502" s="104"/>
      <c r="AA502" s="114"/>
      <c r="AB502" s="114"/>
      <c r="AC502" s="114"/>
      <c r="AD502" s="114" t="s">
        <v>1418</v>
      </c>
      <c r="AE502" s="54"/>
    </row>
    <row r="503" spans="1:31" s="71" customFormat="1" ht="75" hidden="1" customHeight="1" x14ac:dyDescent="0.25">
      <c r="A503" s="42" t="s">
        <v>1500</v>
      </c>
      <c r="B503" s="155">
        <f t="shared" si="17"/>
        <v>13</v>
      </c>
      <c r="C503" s="155"/>
      <c r="D503" s="42" t="s">
        <v>814</v>
      </c>
      <c r="E503" s="114" t="s">
        <v>51</v>
      </c>
      <c r="F503" s="114" t="s">
        <v>52</v>
      </c>
      <c r="G503" s="104" t="s">
        <v>53</v>
      </c>
      <c r="H503" s="114" t="s">
        <v>53</v>
      </c>
      <c r="I503" s="114" t="s">
        <v>54</v>
      </c>
      <c r="J503" s="114" t="s">
        <v>55</v>
      </c>
      <c r="K503" s="114" t="s">
        <v>42</v>
      </c>
      <c r="L503" s="114" t="s">
        <v>56</v>
      </c>
      <c r="M503" s="114" t="s">
        <v>44</v>
      </c>
      <c r="N503" s="114" t="s">
        <v>834</v>
      </c>
      <c r="O503" s="116">
        <v>0.5</v>
      </c>
      <c r="P503" s="114">
        <v>1</v>
      </c>
      <c r="Q503" s="114" t="s">
        <v>7</v>
      </c>
      <c r="R503" s="106" t="s">
        <v>835</v>
      </c>
      <c r="S503" s="114" t="s">
        <v>1308</v>
      </c>
      <c r="T503" s="139">
        <v>45323</v>
      </c>
      <c r="U503" s="96">
        <v>45412</v>
      </c>
      <c r="V503" s="96" t="s">
        <v>833</v>
      </c>
      <c r="W503" s="114"/>
      <c r="X503" s="114"/>
      <c r="Y503" s="114" t="s">
        <v>50</v>
      </c>
      <c r="Z503" s="104"/>
      <c r="AA503" s="114"/>
      <c r="AB503" s="114"/>
      <c r="AC503" s="114"/>
      <c r="AD503" s="114" t="s">
        <v>1418</v>
      </c>
      <c r="AE503" s="54"/>
    </row>
    <row r="504" spans="1:31" s="71" customFormat="1" ht="75" hidden="1" customHeight="1" x14ac:dyDescent="0.25">
      <c r="A504" s="42" t="s">
        <v>1500</v>
      </c>
      <c r="B504" s="155">
        <f t="shared" si="17"/>
        <v>14</v>
      </c>
      <c r="C504" s="155"/>
      <c r="D504" s="42" t="s">
        <v>814</v>
      </c>
      <c r="E504" s="114" t="s">
        <v>51</v>
      </c>
      <c r="F504" s="114" t="s">
        <v>52</v>
      </c>
      <c r="G504" s="104" t="s">
        <v>53</v>
      </c>
      <c r="H504" s="114" t="s">
        <v>53</v>
      </c>
      <c r="I504" s="114" t="s">
        <v>54</v>
      </c>
      <c r="J504" s="114" t="s">
        <v>55</v>
      </c>
      <c r="K504" s="114" t="s">
        <v>42</v>
      </c>
      <c r="L504" s="114" t="s">
        <v>56</v>
      </c>
      <c r="M504" s="114" t="s">
        <v>44</v>
      </c>
      <c r="N504" s="114" t="s">
        <v>836</v>
      </c>
      <c r="O504" s="116">
        <v>0.5</v>
      </c>
      <c r="P504" s="114">
        <v>1</v>
      </c>
      <c r="Q504" s="114" t="s">
        <v>7</v>
      </c>
      <c r="R504" s="106" t="s">
        <v>832</v>
      </c>
      <c r="S504" s="114" t="s">
        <v>1307</v>
      </c>
      <c r="T504" s="139">
        <v>45447</v>
      </c>
      <c r="U504" s="96">
        <v>45471</v>
      </c>
      <c r="V504" s="96" t="s">
        <v>833</v>
      </c>
      <c r="W504" s="114"/>
      <c r="X504" s="114"/>
      <c r="Y504" s="114" t="s">
        <v>50</v>
      </c>
      <c r="Z504" s="104"/>
      <c r="AA504" s="114"/>
      <c r="AB504" s="114"/>
      <c r="AC504" s="114"/>
      <c r="AD504" s="114" t="s">
        <v>1418</v>
      </c>
      <c r="AE504" s="54"/>
    </row>
    <row r="505" spans="1:31" s="71" customFormat="1" ht="75" hidden="1" customHeight="1" x14ac:dyDescent="0.25">
      <c r="A505" s="55" t="s">
        <v>1500</v>
      </c>
      <c r="B505" s="181">
        <f t="shared" si="17"/>
        <v>15</v>
      </c>
      <c r="C505" s="181"/>
      <c r="D505" s="55" t="s">
        <v>814</v>
      </c>
      <c r="E505" s="167" t="s">
        <v>36</v>
      </c>
      <c r="F505" s="167" t="s">
        <v>37</v>
      </c>
      <c r="G505" s="167" t="s">
        <v>312</v>
      </c>
      <c r="H505" s="167" t="s">
        <v>313</v>
      </c>
      <c r="I505" s="167" t="s">
        <v>221</v>
      </c>
      <c r="J505" s="167" t="s">
        <v>314</v>
      </c>
      <c r="K505" s="167" t="s">
        <v>837</v>
      </c>
      <c r="L505" s="167" t="s">
        <v>56</v>
      </c>
      <c r="M505" s="167" t="s">
        <v>44</v>
      </c>
      <c r="N505" s="167" t="s">
        <v>838</v>
      </c>
      <c r="O505" s="168">
        <v>0.1</v>
      </c>
      <c r="P505" s="167">
        <v>2</v>
      </c>
      <c r="Q505" s="167" t="s">
        <v>7</v>
      </c>
      <c r="R505" s="165" t="s">
        <v>839</v>
      </c>
      <c r="S505" s="167" t="s">
        <v>1309</v>
      </c>
      <c r="T505" s="171">
        <v>45313</v>
      </c>
      <c r="U505" s="169">
        <v>45625</v>
      </c>
      <c r="V505" s="169" t="s">
        <v>814</v>
      </c>
      <c r="W505" s="114"/>
      <c r="X505" s="114"/>
      <c r="Y505" s="114" t="s">
        <v>50</v>
      </c>
      <c r="Z505" s="104"/>
      <c r="AA505" s="114"/>
      <c r="AB505" s="114"/>
      <c r="AC505" s="114"/>
      <c r="AD505" s="114" t="s">
        <v>1418</v>
      </c>
      <c r="AE505" s="54"/>
    </row>
    <row r="506" spans="1:31" s="71" customFormat="1" ht="75" hidden="1" customHeight="1" x14ac:dyDescent="0.25">
      <c r="A506" s="42" t="s">
        <v>1500</v>
      </c>
      <c r="B506" s="155">
        <f t="shared" si="17"/>
        <v>16</v>
      </c>
      <c r="C506" s="155"/>
      <c r="D506" s="42" t="s">
        <v>814</v>
      </c>
      <c r="E506" s="114" t="s">
        <v>51</v>
      </c>
      <c r="F506" s="114" t="s">
        <v>52</v>
      </c>
      <c r="G506" s="104" t="s">
        <v>53</v>
      </c>
      <c r="H506" s="114" t="s">
        <v>53</v>
      </c>
      <c r="I506" s="114" t="s">
        <v>54</v>
      </c>
      <c r="J506" s="114" t="s">
        <v>55</v>
      </c>
      <c r="K506" s="114" t="s">
        <v>42</v>
      </c>
      <c r="L506" s="114" t="s">
        <v>56</v>
      </c>
      <c r="M506" s="114" t="s">
        <v>44</v>
      </c>
      <c r="N506" s="114" t="s">
        <v>840</v>
      </c>
      <c r="O506" s="116">
        <v>0.5</v>
      </c>
      <c r="P506" s="114">
        <v>2</v>
      </c>
      <c r="Q506" s="114" t="s">
        <v>7</v>
      </c>
      <c r="R506" s="106" t="s">
        <v>841</v>
      </c>
      <c r="S506" s="114" t="s">
        <v>1310</v>
      </c>
      <c r="T506" s="139">
        <v>45313</v>
      </c>
      <c r="U506" s="96">
        <v>45625</v>
      </c>
      <c r="V506" s="96" t="s">
        <v>814</v>
      </c>
      <c r="W506" s="114"/>
      <c r="X506" s="114"/>
      <c r="Y506" s="114" t="s">
        <v>50</v>
      </c>
      <c r="Z506" s="104"/>
      <c r="AA506" s="114"/>
      <c r="AB506" s="114"/>
      <c r="AC506" s="114"/>
      <c r="AD506" s="114" t="s">
        <v>1418</v>
      </c>
      <c r="AE506" s="54"/>
    </row>
    <row r="507" spans="1:31" s="71" customFormat="1" ht="75" hidden="1" customHeight="1" x14ac:dyDescent="0.25">
      <c r="A507" s="42" t="s">
        <v>1500</v>
      </c>
      <c r="B507" s="155">
        <f t="shared" si="17"/>
        <v>17</v>
      </c>
      <c r="C507" s="155"/>
      <c r="D507" s="42" t="s">
        <v>814</v>
      </c>
      <c r="E507" s="114" t="s">
        <v>51</v>
      </c>
      <c r="F507" s="114" t="s">
        <v>52</v>
      </c>
      <c r="G507" s="104" t="s">
        <v>53</v>
      </c>
      <c r="H507" s="114" t="s">
        <v>53</v>
      </c>
      <c r="I507" s="114" t="s">
        <v>54</v>
      </c>
      <c r="J507" s="114" t="s">
        <v>55</v>
      </c>
      <c r="K507" s="114" t="s">
        <v>42</v>
      </c>
      <c r="L507" s="114" t="s">
        <v>56</v>
      </c>
      <c r="M507" s="114" t="s">
        <v>44</v>
      </c>
      <c r="N507" s="114" t="s">
        <v>842</v>
      </c>
      <c r="O507" s="116">
        <v>0.5</v>
      </c>
      <c r="P507" s="114">
        <v>2</v>
      </c>
      <c r="Q507" s="114" t="s">
        <v>7</v>
      </c>
      <c r="R507" s="106" t="s">
        <v>839</v>
      </c>
      <c r="S507" s="114" t="s">
        <v>1309</v>
      </c>
      <c r="T507" s="139">
        <v>45313</v>
      </c>
      <c r="U507" s="96">
        <v>45625</v>
      </c>
      <c r="V507" s="96" t="s">
        <v>814</v>
      </c>
      <c r="W507" s="114"/>
      <c r="X507" s="114"/>
      <c r="Y507" s="114" t="s">
        <v>50</v>
      </c>
      <c r="Z507" s="104"/>
      <c r="AA507" s="114"/>
      <c r="AB507" s="114"/>
      <c r="AC507" s="114"/>
      <c r="AD507" s="114" t="s">
        <v>1418</v>
      </c>
      <c r="AE507" s="54"/>
    </row>
    <row r="508" spans="1:31" s="71" customFormat="1" ht="75" hidden="1" customHeight="1" x14ac:dyDescent="0.25">
      <c r="A508" s="55" t="s">
        <v>1500</v>
      </c>
      <c r="B508" s="181">
        <v>1</v>
      </c>
      <c r="C508" s="181"/>
      <c r="D508" s="55" t="s">
        <v>843</v>
      </c>
      <c r="E508" s="167" t="s">
        <v>36</v>
      </c>
      <c r="F508" s="167" t="s">
        <v>64</v>
      </c>
      <c r="G508" s="167" t="s">
        <v>128</v>
      </c>
      <c r="H508" s="167" t="s">
        <v>129</v>
      </c>
      <c r="I508" s="167" t="s">
        <v>1656</v>
      </c>
      <c r="J508" s="167" t="s">
        <v>120</v>
      </c>
      <c r="K508" s="167" t="s">
        <v>42</v>
      </c>
      <c r="L508" s="167" t="s">
        <v>56</v>
      </c>
      <c r="M508" s="167" t="s">
        <v>44</v>
      </c>
      <c r="N508" s="167" t="s">
        <v>844</v>
      </c>
      <c r="O508" s="168">
        <v>0.25</v>
      </c>
      <c r="P508" s="167">
        <v>1</v>
      </c>
      <c r="Q508" s="167" t="s">
        <v>7</v>
      </c>
      <c r="R508" s="165" t="s">
        <v>845</v>
      </c>
      <c r="S508" s="167" t="s">
        <v>1311</v>
      </c>
      <c r="T508" s="171">
        <v>45447</v>
      </c>
      <c r="U508" s="169">
        <v>45625</v>
      </c>
      <c r="V508" s="169" t="s">
        <v>846</v>
      </c>
      <c r="W508" s="114"/>
      <c r="X508" s="114"/>
      <c r="Y508" s="114" t="s">
        <v>50</v>
      </c>
      <c r="Z508" s="104"/>
      <c r="AA508" s="114"/>
      <c r="AB508" s="114"/>
      <c r="AC508" s="114"/>
      <c r="AD508" s="114" t="s">
        <v>1418</v>
      </c>
      <c r="AE508" s="54"/>
    </row>
    <row r="509" spans="1:31" s="71" customFormat="1" ht="75" hidden="1" customHeight="1" x14ac:dyDescent="0.25">
      <c r="A509" s="42" t="s">
        <v>1500</v>
      </c>
      <c r="B509" s="155">
        <f t="shared" si="17"/>
        <v>2</v>
      </c>
      <c r="C509" s="155"/>
      <c r="D509" s="42" t="s">
        <v>843</v>
      </c>
      <c r="E509" s="114" t="s">
        <v>51</v>
      </c>
      <c r="F509" s="114" t="s">
        <v>52</v>
      </c>
      <c r="G509" s="104" t="s">
        <v>53</v>
      </c>
      <c r="H509" s="114" t="s">
        <v>53</v>
      </c>
      <c r="I509" s="114" t="s">
        <v>54</v>
      </c>
      <c r="J509" s="114" t="s">
        <v>55</v>
      </c>
      <c r="K509" s="114" t="s">
        <v>42</v>
      </c>
      <c r="L509" s="114" t="s">
        <v>56</v>
      </c>
      <c r="M509" s="114" t="s">
        <v>44</v>
      </c>
      <c r="N509" s="114" t="s">
        <v>84</v>
      </c>
      <c r="O509" s="116">
        <v>0.7</v>
      </c>
      <c r="P509" s="114">
        <v>1</v>
      </c>
      <c r="Q509" s="114" t="s">
        <v>7</v>
      </c>
      <c r="R509" s="106" t="s">
        <v>847</v>
      </c>
      <c r="S509" s="114" t="s">
        <v>1312</v>
      </c>
      <c r="T509" s="139">
        <v>45447</v>
      </c>
      <c r="U509" s="96">
        <v>45534</v>
      </c>
      <c r="V509" s="96" t="s">
        <v>843</v>
      </c>
      <c r="W509" s="114"/>
      <c r="X509" s="114"/>
      <c r="Y509" s="114" t="s">
        <v>50</v>
      </c>
      <c r="Z509" s="104"/>
      <c r="AA509" s="114"/>
      <c r="AB509" s="114"/>
      <c r="AC509" s="114"/>
      <c r="AD509" s="114" t="s">
        <v>1418</v>
      </c>
      <c r="AE509" s="54"/>
    </row>
    <row r="510" spans="1:31" s="71" customFormat="1" ht="75" hidden="1" customHeight="1" x14ac:dyDescent="0.25">
      <c r="A510" s="42" t="s">
        <v>1500</v>
      </c>
      <c r="B510" s="155">
        <f t="shared" si="17"/>
        <v>3</v>
      </c>
      <c r="C510" s="155"/>
      <c r="D510" s="42" t="s">
        <v>843</v>
      </c>
      <c r="E510" s="114" t="s">
        <v>51</v>
      </c>
      <c r="F510" s="114" t="s">
        <v>52</v>
      </c>
      <c r="G510" s="104" t="s">
        <v>53</v>
      </c>
      <c r="H510" s="114" t="s">
        <v>53</v>
      </c>
      <c r="I510" s="114" t="s">
        <v>54</v>
      </c>
      <c r="J510" s="114" t="s">
        <v>55</v>
      </c>
      <c r="K510" s="114" t="s">
        <v>42</v>
      </c>
      <c r="L510" s="114" t="s">
        <v>56</v>
      </c>
      <c r="M510" s="114" t="s">
        <v>44</v>
      </c>
      <c r="N510" s="114" t="s">
        <v>86</v>
      </c>
      <c r="O510" s="116">
        <v>0</v>
      </c>
      <c r="P510" s="114">
        <v>1</v>
      </c>
      <c r="Q510" s="114" t="s">
        <v>7</v>
      </c>
      <c r="R510" s="106" t="s">
        <v>848</v>
      </c>
      <c r="S510" s="114" t="s">
        <v>1313</v>
      </c>
      <c r="T510" s="139">
        <v>45537</v>
      </c>
      <c r="U510" s="96">
        <v>45566</v>
      </c>
      <c r="V510" s="96" t="s">
        <v>88</v>
      </c>
      <c r="W510" s="114"/>
      <c r="X510" s="114"/>
      <c r="Y510" s="114" t="s">
        <v>50</v>
      </c>
      <c r="Z510" s="104"/>
      <c r="AA510" s="114"/>
      <c r="AB510" s="114"/>
      <c r="AC510" s="114"/>
      <c r="AD510" s="114" t="s">
        <v>1418</v>
      </c>
      <c r="AE510" s="54"/>
    </row>
    <row r="511" spans="1:31" s="71" customFormat="1" ht="75" hidden="1" customHeight="1" x14ac:dyDescent="0.25">
      <c r="A511" s="42" t="s">
        <v>1500</v>
      </c>
      <c r="B511" s="155">
        <f t="shared" si="17"/>
        <v>4</v>
      </c>
      <c r="C511" s="155"/>
      <c r="D511" s="42" t="s">
        <v>843</v>
      </c>
      <c r="E511" s="114" t="s">
        <v>51</v>
      </c>
      <c r="F511" s="114" t="s">
        <v>52</v>
      </c>
      <c r="G511" s="104" t="s">
        <v>53</v>
      </c>
      <c r="H511" s="114" t="s">
        <v>53</v>
      </c>
      <c r="I511" s="114" t="s">
        <v>54</v>
      </c>
      <c r="J511" s="114" t="s">
        <v>55</v>
      </c>
      <c r="K511" s="114" t="s">
        <v>42</v>
      </c>
      <c r="L511" s="114" t="s">
        <v>56</v>
      </c>
      <c r="M511" s="114" t="s">
        <v>44</v>
      </c>
      <c r="N511" s="114" t="s">
        <v>89</v>
      </c>
      <c r="O511" s="116">
        <v>0.3</v>
      </c>
      <c r="P511" s="114">
        <v>1</v>
      </c>
      <c r="Q511" s="114" t="s">
        <v>7</v>
      </c>
      <c r="R511" s="106" t="s">
        <v>849</v>
      </c>
      <c r="S511" s="114" t="s">
        <v>1314</v>
      </c>
      <c r="T511" s="139">
        <v>45567</v>
      </c>
      <c r="U511" s="96">
        <v>45604</v>
      </c>
      <c r="V511" s="96" t="s">
        <v>843</v>
      </c>
      <c r="W511" s="114"/>
      <c r="X511" s="114"/>
      <c r="Y511" s="114" t="s">
        <v>50</v>
      </c>
      <c r="Z511" s="104"/>
      <c r="AA511" s="114"/>
      <c r="AB511" s="114"/>
      <c r="AC511" s="114"/>
      <c r="AD511" s="114" t="s">
        <v>1418</v>
      </c>
      <c r="AE511" s="54"/>
    </row>
    <row r="512" spans="1:31" s="71" customFormat="1" ht="75" hidden="1" customHeight="1" x14ac:dyDescent="0.25">
      <c r="A512" s="42" t="s">
        <v>1500</v>
      </c>
      <c r="B512" s="155">
        <f t="shared" si="17"/>
        <v>5</v>
      </c>
      <c r="C512" s="155"/>
      <c r="D512" s="42" t="s">
        <v>843</v>
      </c>
      <c r="E512" s="114" t="s">
        <v>51</v>
      </c>
      <c r="F512" s="114" t="s">
        <v>52</v>
      </c>
      <c r="G512" s="104" t="s">
        <v>53</v>
      </c>
      <c r="H512" s="114" t="s">
        <v>53</v>
      </c>
      <c r="I512" s="114" t="s">
        <v>54</v>
      </c>
      <c r="J512" s="114" t="s">
        <v>55</v>
      </c>
      <c r="K512" s="114" t="s">
        <v>42</v>
      </c>
      <c r="L512" s="114" t="s">
        <v>56</v>
      </c>
      <c r="M512" s="114" t="s">
        <v>44</v>
      </c>
      <c r="N512" s="114" t="s">
        <v>850</v>
      </c>
      <c r="O512" s="116">
        <v>0</v>
      </c>
      <c r="P512" s="114">
        <v>1</v>
      </c>
      <c r="Q512" s="114" t="s">
        <v>7</v>
      </c>
      <c r="R512" s="106" t="s">
        <v>851</v>
      </c>
      <c r="S512" s="114" t="s">
        <v>1315</v>
      </c>
      <c r="T512" s="139">
        <v>45608</v>
      </c>
      <c r="U512" s="96">
        <v>45625</v>
      </c>
      <c r="V512" s="96" t="s">
        <v>88</v>
      </c>
      <c r="W512" s="114"/>
      <c r="X512" s="114"/>
      <c r="Y512" s="114" t="s">
        <v>50</v>
      </c>
      <c r="Z512" s="104"/>
      <c r="AA512" s="114"/>
      <c r="AB512" s="114"/>
      <c r="AC512" s="114"/>
      <c r="AD512" s="114" t="s">
        <v>1418</v>
      </c>
      <c r="AE512" s="54"/>
    </row>
    <row r="513" spans="1:31" s="71" customFormat="1" ht="75" hidden="1" customHeight="1" x14ac:dyDescent="0.25">
      <c r="A513" s="55" t="s">
        <v>1500</v>
      </c>
      <c r="B513" s="181">
        <f t="shared" si="17"/>
        <v>6</v>
      </c>
      <c r="C513" s="181"/>
      <c r="D513" s="55" t="s">
        <v>843</v>
      </c>
      <c r="E513" s="167" t="s">
        <v>36</v>
      </c>
      <c r="F513" s="167" t="s">
        <v>37</v>
      </c>
      <c r="G513" s="167" t="s">
        <v>202</v>
      </c>
      <c r="H513" s="167" t="s">
        <v>203</v>
      </c>
      <c r="I513" s="167" t="s">
        <v>221</v>
      </c>
      <c r="J513" s="167" t="s">
        <v>55</v>
      </c>
      <c r="K513" s="167" t="s">
        <v>42</v>
      </c>
      <c r="L513" s="167" t="s">
        <v>56</v>
      </c>
      <c r="M513" s="167" t="s">
        <v>44</v>
      </c>
      <c r="N513" s="167" t="s">
        <v>852</v>
      </c>
      <c r="O513" s="168">
        <v>0.3</v>
      </c>
      <c r="P513" s="167">
        <v>1</v>
      </c>
      <c r="Q513" s="167" t="s">
        <v>7</v>
      </c>
      <c r="R513" s="165" t="s">
        <v>853</v>
      </c>
      <c r="S513" s="167" t="s">
        <v>1316</v>
      </c>
      <c r="T513" s="171">
        <v>45327</v>
      </c>
      <c r="U513" s="169">
        <v>45596</v>
      </c>
      <c r="V513" s="169" t="s">
        <v>843</v>
      </c>
      <c r="W513" s="114"/>
      <c r="X513" s="114"/>
      <c r="Y513" s="114" t="s">
        <v>50</v>
      </c>
      <c r="Z513" s="104"/>
      <c r="AA513" s="114"/>
      <c r="AB513" s="114"/>
      <c r="AC513" s="114"/>
      <c r="AD513" s="114" t="s">
        <v>1418</v>
      </c>
      <c r="AE513" s="54"/>
    </row>
    <row r="514" spans="1:31" s="71" customFormat="1" ht="75" hidden="1" customHeight="1" x14ac:dyDescent="0.25">
      <c r="A514" s="42" t="s">
        <v>1500</v>
      </c>
      <c r="B514" s="155">
        <f t="shared" si="17"/>
        <v>7</v>
      </c>
      <c r="C514" s="155"/>
      <c r="D514" s="42" t="s">
        <v>843</v>
      </c>
      <c r="E514" s="114" t="s">
        <v>51</v>
      </c>
      <c r="F514" s="114" t="s">
        <v>52</v>
      </c>
      <c r="G514" s="104" t="s">
        <v>53</v>
      </c>
      <c r="H514" s="114" t="s">
        <v>53</v>
      </c>
      <c r="I514" s="114" t="s">
        <v>54</v>
      </c>
      <c r="J514" s="114" t="s">
        <v>55</v>
      </c>
      <c r="K514" s="114" t="s">
        <v>42</v>
      </c>
      <c r="L514" s="114" t="s">
        <v>56</v>
      </c>
      <c r="M514" s="114" t="s">
        <v>44</v>
      </c>
      <c r="N514" s="114" t="s">
        <v>854</v>
      </c>
      <c r="O514" s="116">
        <v>0.4</v>
      </c>
      <c r="P514" s="114">
        <v>1</v>
      </c>
      <c r="Q514" s="114" t="s">
        <v>7</v>
      </c>
      <c r="R514" s="106" t="s">
        <v>855</v>
      </c>
      <c r="S514" s="114" t="s">
        <v>1317</v>
      </c>
      <c r="T514" s="139">
        <v>45327</v>
      </c>
      <c r="U514" s="96">
        <v>45457</v>
      </c>
      <c r="V514" s="96" t="s">
        <v>843</v>
      </c>
      <c r="W514" s="114"/>
      <c r="X514" s="114"/>
      <c r="Y514" s="114" t="s">
        <v>50</v>
      </c>
      <c r="Z514" s="104"/>
      <c r="AA514" s="114"/>
      <c r="AB514" s="114"/>
      <c r="AC514" s="114"/>
      <c r="AD514" s="114" t="s">
        <v>1418</v>
      </c>
      <c r="AE514" s="54"/>
    </row>
    <row r="515" spans="1:31" s="71" customFormat="1" ht="75" hidden="1" customHeight="1" x14ac:dyDescent="0.25">
      <c r="A515" s="42" t="s">
        <v>1500</v>
      </c>
      <c r="B515" s="155">
        <f t="shared" si="17"/>
        <v>8</v>
      </c>
      <c r="C515" s="155"/>
      <c r="D515" s="42" t="s">
        <v>843</v>
      </c>
      <c r="E515" s="114" t="s">
        <v>51</v>
      </c>
      <c r="F515" s="114" t="s">
        <v>52</v>
      </c>
      <c r="G515" s="104" t="s">
        <v>53</v>
      </c>
      <c r="H515" s="114" t="s">
        <v>53</v>
      </c>
      <c r="I515" s="114" t="s">
        <v>54</v>
      </c>
      <c r="J515" s="114" t="s">
        <v>55</v>
      </c>
      <c r="K515" s="114" t="s">
        <v>42</v>
      </c>
      <c r="L515" s="114" t="s">
        <v>56</v>
      </c>
      <c r="M515" s="114" t="s">
        <v>44</v>
      </c>
      <c r="N515" s="114" t="s">
        <v>856</v>
      </c>
      <c r="O515" s="116">
        <v>0.15</v>
      </c>
      <c r="P515" s="114">
        <v>1</v>
      </c>
      <c r="Q515" s="114" t="s">
        <v>7</v>
      </c>
      <c r="R515" s="106" t="s">
        <v>857</v>
      </c>
      <c r="S515" s="114" t="s">
        <v>1318</v>
      </c>
      <c r="T515" s="139">
        <v>45404</v>
      </c>
      <c r="U515" s="96">
        <v>45443</v>
      </c>
      <c r="V515" s="96" t="s">
        <v>843</v>
      </c>
      <c r="W515" s="114"/>
      <c r="X515" s="114"/>
      <c r="Y515" s="114" t="s">
        <v>50</v>
      </c>
      <c r="Z515" s="104"/>
      <c r="AA515" s="114"/>
      <c r="AB515" s="114"/>
      <c r="AC515" s="114"/>
      <c r="AD515" s="114" t="s">
        <v>1418</v>
      </c>
      <c r="AE515" s="54"/>
    </row>
    <row r="516" spans="1:31" s="71" customFormat="1" ht="75" hidden="1" customHeight="1" x14ac:dyDescent="0.25">
      <c r="A516" s="42" t="s">
        <v>1500</v>
      </c>
      <c r="B516" s="155">
        <f t="shared" si="17"/>
        <v>9</v>
      </c>
      <c r="C516" s="155"/>
      <c r="D516" s="42" t="s">
        <v>843</v>
      </c>
      <c r="E516" s="114" t="s">
        <v>51</v>
      </c>
      <c r="F516" s="114" t="s">
        <v>52</v>
      </c>
      <c r="G516" s="104" t="s">
        <v>53</v>
      </c>
      <c r="H516" s="114" t="s">
        <v>53</v>
      </c>
      <c r="I516" s="114" t="s">
        <v>54</v>
      </c>
      <c r="J516" s="114" t="s">
        <v>55</v>
      </c>
      <c r="K516" s="114" t="s">
        <v>42</v>
      </c>
      <c r="L516" s="114" t="s">
        <v>56</v>
      </c>
      <c r="M516" s="114" t="s">
        <v>44</v>
      </c>
      <c r="N516" s="114" t="s">
        <v>858</v>
      </c>
      <c r="O516" s="116">
        <v>0.1</v>
      </c>
      <c r="P516" s="114">
        <v>1</v>
      </c>
      <c r="Q516" s="114" t="s">
        <v>7</v>
      </c>
      <c r="R516" s="106" t="s">
        <v>859</v>
      </c>
      <c r="S516" s="114" t="s">
        <v>1319</v>
      </c>
      <c r="T516" s="139">
        <v>45447</v>
      </c>
      <c r="U516" s="96">
        <v>45471</v>
      </c>
      <c r="V516" s="96" t="s">
        <v>843</v>
      </c>
      <c r="W516" s="114"/>
      <c r="X516" s="114"/>
      <c r="Y516" s="114" t="s">
        <v>50</v>
      </c>
      <c r="Z516" s="104"/>
      <c r="AA516" s="114"/>
      <c r="AB516" s="114"/>
      <c r="AC516" s="114"/>
      <c r="AD516" s="114" t="s">
        <v>1418</v>
      </c>
      <c r="AE516" s="54"/>
    </row>
    <row r="517" spans="1:31" s="71" customFormat="1" ht="75" hidden="1" customHeight="1" x14ac:dyDescent="0.25">
      <c r="A517" s="42" t="s">
        <v>1500</v>
      </c>
      <c r="B517" s="155">
        <f t="shared" si="17"/>
        <v>10</v>
      </c>
      <c r="C517" s="155"/>
      <c r="D517" s="42" t="s">
        <v>843</v>
      </c>
      <c r="E517" s="114" t="s">
        <v>51</v>
      </c>
      <c r="F517" s="114" t="s">
        <v>52</v>
      </c>
      <c r="G517" s="104" t="s">
        <v>53</v>
      </c>
      <c r="H517" s="114" t="s">
        <v>53</v>
      </c>
      <c r="I517" s="114" t="s">
        <v>54</v>
      </c>
      <c r="J517" s="114" t="s">
        <v>55</v>
      </c>
      <c r="K517" s="114" t="s">
        <v>42</v>
      </c>
      <c r="L517" s="114" t="s">
        <v>56</v>
      </c>
      <c r="M517" s="114" t="s">
        <v>44</v>
      </c>
      <c r="N517" s="114" t="s">
        <v>860</v>
      </c>
      <c r="O517" s="116">
        <v>0.1</v>
      </c>
      <c r="P517" s="114">
        <v>1</v>
      </c>
      <c r="Q517" s="114" t="s">
        <v>7</v>
      </c>
      <c r="R517" s="106" t="s">
        <v>857</v>
      </c>
      <c r="S517" s="114" t="s">
        <v>1318</v>
      </c>
      <c r="T517" s="139">
        <v>45509</v>
      </c>
      <c r="U517" s="96">
        <v>45534</v>
      </c>
      <c r="V517" s="96" t="s">
        <v>843</v>
      </c>
      <c r="W517" s="114"/>
      <c r="X517" s="114"/>
      <c r="Y517" s="114" t="s">
        <v>50</v>
      </c>
      <c r="Z517" s="104"/>
      <c r="AA517" s="114"/>
      <c r="AB517" s="114"/>
      <c r="AC517" s="114"/>
      <c r="AD517" s="114" t="s">
        <v>1418</v>
      </c>
      <c r="AE517" s="54"/>
    </row>
    <row r="518" spans="1:31" s="71" customFormat="1" ht="75" hidden="1" customHeight="1" x14ac:dyDescent="0.25">
      <c r="A518" s="42" t="s">
        <v>1500</v>
      </c>
      <c r="B518" s="155">
        <f t="shared" si="17"/>
        <v>11</v>
      </c>
      <c r="C518" s="155"/>
      <c r="D518" s="42" t="s">
        <v>843</v>
      </c>
      <c r="E518" s="114" t="s">
        <v>51</v>
      </c>
      <c r="F518" s="114" t="s">
        <v>52</v>
      </c>
      <c r="G518" s="104" t="s">
        <v>53</v>
      </c>
      <c r="H518" s="114" t="s">
        <v>53</v>
      </c>
      <c r="I518" s="114" t="s">
        <v>54</v>
      </c>
      <c r="J518" s="114" t="s">
        <v>55</v>
      </c>
      <c r="K518" s="114" t="s">
        <v>42</v>
      </c>
      <c r="L518" s="114" t="s">
        <v>56</v>
      </c>
      <c r="M518" s="114" t="s">
        <v>44</v>
      </c>
      <c r="N518" s="114" t="s">
        <v>861</v>
      </c>
      <c r="O518" s="116">
        <v>0.1</v>
      </c>
      <c r="P518" s="114">
        <v>1</v>
      </c>
      <c r="Q518" s="114" t="s">
        <v>7</v>
      </c>
      <c r="R518" s="106" t="s">
        <v>857</v>
      </c>
      <c r="S518" s="114" t="s">
        <v>1318</v>
      </c>
      <c r="T518" s="139">
        <v>45537</v>
      </c>
      <c r="U518" s="96">
        <v>45565</v>
      </c>
      <c r="V518" s="96" t="s">
        <v>843</v>
      </c>
      <c r="W518" s="114"/>
      <c r="X518" s="114"/>
      <c r="Y518" s="114" t="s">
        <v>50</v>
      </c>
      <c r="Z518" s="104"/>
      <c r="AA518" s="114"/>
      <c r="AB518" s="114"/>
      <c r="AC518" s="114"/>
      <c r="AD518" s="114" t="s">
        <v>1418</v>
      </c>
      <c r="AE518" s="54"/>
    </row>
    <row r="519" spans="1:31" s="71" customFormat="1" ht="75" hidden="1" customHeight="1" x14ac:dyDescent="0.25">
      <c r="A519" s="42" t="s">
        <v>1500</v>
      </c>
      <c r="B519" s="155">
        <f t="shared" si="17"/>
        <v>12</v>
      </c>
      <c r="C519" s="155"/>
      <c r="D519" s="42" t="s">
        <v>843</v>
      </c>
      <c r="E519" s="114" t="s">
        <v>51</v>
      </c>
      <c r="F519" s="114" t="s">
        <v>52</v>
      </c>
      <c r="G519" s="104" t="s">
        <v>53</v>
      </c>
      <c r="H519" s="114" t="s">
        <v>53</v>
      </c>
      <c r="I519" s="114" t="s">
        <v>54</v>
      </c>
      <c r="J519" s="114" t="s">
        <v>55</v>
      </c>
      <c r="K519" s="114" t="s">
        <v>42</v>
      </c>
      <c r="L519" s="114" t="s">
        <v>56</v>
      </c>
      <c r="M519" s="114" t="s">
        <v>44</v>
      </c>
      <c r="N519" s="114" t="s">
        <v>862</v>
      </c>
      <c r="O519" s="116">
        <v>0.15</v>
      </c>
      <c r="P519" s="114">
        <v>1</v>
      </c>
      <c r="Q519" s="114" t="s">
        <v>7</v>
      </c>
      <c r="R519" s="106" t="s">
        <v>853</v>
      </c>
      <c r="S519" s="114" t="s">
        <v>1316</v>
      </c>
      <c r="T519" s="139">
        <v>45566</v>
      </c>
      <c r="U519" s="96">
        <v>45596</v>
      </c>
      <c r="V519" s="96" t="s">
        <v>843</v>
      </c>
      <c r="W519" s="114"/>
      <c r="X519" s="114"/>
      <c r="Y519" s="114" t="s">
        <v>50</v>
      </c>
      <c r="Z519" s="104"/>
      <c r="AA519" s="114"/>
      <c r="AB519" s="114"/>
      <c r="AC519" s="114"/>
      <c r="AD519" s="114" t="s">
        <v>1418</v>
      </c>
      <c r="AE519" s="54"/>
    </row>
    <row r="520" spans="1:31" s="71" customFormat="1" ht="75" hidden="1" customHeight="1" x14ac:dyDescent="0.25">
      <c r="A520" s="55" t="s">
        <v>1500</v>
      </c>
      <c r="B520" s="181">
        <f t="shared" si="17"/>
        <v>13</v>
      </c>
      <c r="C520" s="181"/>
      <c r="D520" s="55" t="s">
        <v>843</v>
      </c>
      <c r="E520" s="167" t="s">
        <v>36</v>
      </c>
      <c r="F520" s="167" t="s">
        <v>37</v>
      </c>
      <c r="G520" s="167" t="s">
        <v>202</v>
      </c>
      <c r="H520" s="167" t="s">
        <v>203</v>
      </c>
      <c r="I520" s="167" t="s">
        <v>95</v>
      </c>
      <c r="J520" s="167" t="s">
        <v>314</v>
      </c>
      <c r="K520" s="167" t="s">
        <v>42</v>
      </c>
      <c r="L520" s="167" t="s">
        <v>56</v>
      </c>
      <c r="M520" s="167" t="s">
        <v>44</v>
      </c>
      <c r="N520" s="167" t="s">
        <v>863</v>
      </c>
      <c r="O520" s="168">
        <v>0.3</v>
      </c>
      <c r="P520" s="167">
        <v>1</v>
      </c>
      <c r="Q520" s="167" t="s">
        <v>7</v>
      </c>
      <c r="R520" s="165" t="s">
        <v>864</v>
      </c>
      <c r="S520" s="167" t="s">
        <v>1320</v>
      </c>
      <c r="T520" s="171">
        <v>45327</v>
      </c>
      <c r="U520" s="169">
        <v>45596</v>
      </c>
      <c r="V520" s="169" t="s">
        <v>843</v>
      </c>
      <c r="W520" s="114"/>
      <c r="X520" s="114"/>
      <c r="Y520" s="114" t="s">
        <v>50</v>
      </c>
      <c r="Z520" s="104"/>
      <c r="AA520" s="114"/>
      <c r="AB520" s="114"/>
      <c r="AC520" s="114"/>
      <c r="AD520" s="114" t="s">
        <v>1418</v>
      </c>
      <c r="AE520" s="54"/>
    </row>
    <row r="521" spans="1:31" s="71" customFormat="1" ht="75" hidden="1" customHeight="1" x14ac:dyDescent="0.25">
      <c r="A521" s="42" t="s">
        <v>1500</v>
      </c>
      <c r="B521" s="155">
        <f t="shared" si="17"/>
        <v>14</v>
      </c>
      <c r="C521" s="155"/>
      <c r="D521" s="42" t="s">
        <v>843</v>
      </c>
      <c r="E521" s="114" t="s">
        <v>51</v>
      </c>
      <c r="F521" s="114" t="s">
        <v>52</v>
      </c>
      <c r="G521" s="104" t="s">
        <v>53</v>
      </c>
      <c r="H521" s="114" t="s">
        <v>53</v>
      </c>
      <c r="I521" s="114" t="s">
        <v>54</v>
      </c>
      <c r="J521" s="114" t="s">
        <v>55</v>
      </c>
      <c r="K521" s="114" t="s">
        <v>42</v>
      </c>
      <c r="L521" s="114" t="s">
        <v>56</v>
      </c>
      <c r="M521" s="114" t="s">
        <v>44</v>
      </c>
      <c r="N521" s="114" t="s">
        <v>865</v>
      </c>
      <c r="O521" s="116">
        <v>0.3</v>
      </c>
      <c r="P521" s="114">
        <v>1</v>
      </c>
      <c r="Q521" s="114" t="s">
        <v>7</v>
      </c>
      <c r="R521" s="106" t="s">
        <v>866</v>
      </c>
      <c r="S521" s="114" t="s">
        <v>1321</v>
      </c>
      <c r="T521" s="139">
        <v>45327</v>
      </c>
      <c r="U521" s="96">
        <v>45412</v>
      </c>
      <c r="V521" s="96" t="s">
        <v>843</v>
      </c>
      <c r="W521" s="114"/>
      <c r="X521" s="114"/>
      <c r="Y521" s="114" t="s">
        <v>50</v>
      </c>
      <c r="Z521" s="104"/>
      <c r="AA521" s="114"/>
      <c r="AB521" s="114"/>
      <c r="AC521" s="114"/>
      <c r="AD521" s="114" t="s">
        <v>1418</v>
      </c>
      <c r="AE521" s="54"/>
    </row>
    <row r="522" spans="1:31" s="71" customFormat="1" ht="75" hidden="1" customHeight="1" x14ac:dyDescent="0.25">
      <c r="A522" s="42" t="s">
        <v>1500</v>
      </c>
      <c r="B522" s="155">
        <f t="shared" si="17"/>
        <v>15</v>
      </c>
      <c r="C522" s="155"/>
      <c r="D522" s="42" t="s">
        <v>843</v>
      </c>
      <c r="E522" s="114" t="s">
        <v>51</v>
      </c>
      <c r="F522" s="114" t="s">
        <v>52</v>
      </c>
      <c r="G522" s="104" t="s">
        <v>53</v>
      </c>
      <c r="H522" s="114" t="s">
        <v>53</v>
      </c>
      <c r="I522" s="114" t="s">
        <v>54</v>
      </c>
      <c r="J522" s="114" t="s">
        <v>55</v>
      </c>
      <c r="K522" s="114" t="s">
        <v>42</v>
      </c>
      <c r="L522" s="114" t="s">
        <v>56</v>
      </c>
      <c r="M522" s="114" t="s">
        <v>44</v>
      </c>
      <c r="N522" s="114" t="s">
        <v>867</v>
      </c>
      <c r="O522" s="116">
        <v>0.4</v>
      </c>
      <c r="P522" s="114">
        <v>1</v>
      </c>
      <c r="Q522" s="114" t="s">
        <v>7</v>
      </c>
      <c r="R522" s="106" t="s">
        <v>868</v>
      </c>
      <c r="S522" s="114" t="s">
        <v>1322</v>
      </c>
      <c r="T522" s="139">
        <v>45414</v>
      </c>
      <c r="U522" s="96">
        <v>45541</v>
      </c>
      <c r="V522" s="96" t="s">
        <v>843</v>
      </c>
      <c r="W522" s="114"/>
      <c r="X522" s="114"/>
      <c r="Y522" s="114" t="s">
        <v>50</v>
      </c>
      <c r="Z522" s="104"/>
      <c r="AA522" s="114"/>
      <c r="AB522" s="114"/>
      <c r="AC522" s="114"/>
      <c r="AD522" s="114" t="s">
        <v>1418</v>
      </c>
      <c r="AE522" s="54"/>
    </row>
    <row r="523" spans="1:31" s="71" customFormat="1" ht="75" hidden="1" customHeight="1" x14ac:dyDescent="0.25">
      <c r="A523" s="42" t="s">
        <v>1500</v>
      </c>
      <c r="B523" s="155">
        <f t="shared" si="17"/>
        <v>16</v>
      </c>
      <c r="C523" s="155"/>
      <c r="D523" s="42" t="s">
        <v>843</v>
      </c>
      <c r="E523" s="114" t="s">
        <v>51</v>
      </c>
      <c r="F523" s="114" t="s">
        <v>52</v>
      </c>
      <c r="G523" s="104" t="s">
        <v>53</v>
      </c>
      <c r="H523" s="114" t="s">
        <v>53</v>
      </c>
      <c r="I523" s="114" t="s">
        <v>54</v>
      </c>
      <c r="J523" s="114" t="s">
        <v>55</v>
      </c>
      <c r="K523" s="114" t="s">
        <v>42</v>
      </c>
      <c r="L523" s="114" t="s">
        <v>56</v>
      </c>
      <c r="M523" s="114" t="s">
        <v>44</v>
      </c>
      <c r="N523" s="114" t="s">
        <v>869</v>
      </c>
      <c r="O523" s="116">
        <v>0.1</v>
      </c>
      <c r="P523" s="114">
        <v>1</v>
      </c>
      <c r="Q523" s="114" t="s">
        <v>7</v>
      </c>
      <c r="R523" s="106" t="s">
        <v>870</v>
      </c>
      <c r="S523" s="114" t="s">
        <v>1323</v>
      </c>
      <c r="T523" s="139">
        <v>45544</v>
      </c>
      <c r="U523" s="96">
        <v>45562</v>
      </c>
      <c r="V523" s="96" t="s">
        <v>843</v>
      </c>
      <c r="W523" s="114"/>
      <c r="X523" s="114"/>
      <c r="Y523" s="114" t="s">
        <v>50</v>
      </c>
      <c r="Z523" s="104"/>
      <c r="AA523" s="114"/>
      <c r="AB523" s="114"/>
      <c r="AC523" s="114"/>
      <c r="AD523" s="114" t="s">
        <v>1418</v>
      </c>
      <c r="AE523" s="54"/>
    </row>
    <row r="524" spans="1:31" s="71" customFormat="1" ht="75" hidden="1" customHeight="1" x14ac:dyDescent="0.25">
      <c r="A524" s="42" t="s">
        <v>1500</v>
      </c>
      <c r="B524" s="155">
        <f t="shared" si="17"/>
        <v>17</v>
      </c>
      <c r="C524" s="155"/>
      <c r="D524" s="42" t="s">
        <v>843</v>
      </c>
      <c r="E524" s="114" t="s">
        <v>51</v>
      </c>
      <c r="F524" s="114" t="s">
        <v>52</v>
      </c>
      <c r="G524" s="104" t="s">
        <v>53</v>
      </c>
      <c r="H524" s="114" t="s">
        <v>53</v>
      </c>
      <c r="I524" s="114" t="s">
        <v>54</v>
      </c>
      <c r="J524" s="114" t="s">
        <v>55</v>
      </c>
      <c r="K524" s="114" t="s">
        <v>42</v>
      </c>
      <c r="L524" s="114" t="s">
        <v>56</v>
      </c>
      <c r="M524" s="114" t="s">
        <v>44</v>
      </c>
      <c r="N524" s="114" t="s">
        <v>871</v>
      </c>
      <c r="O524" s="116">
        <v>0.2</v>
      </c>
      <c r="P524" s="114">
        <v>1</v>
      </c>
      <c r="Q524" s="114" t="s">
        <v>7</v>
      </c>
      <c r="R524" s="106" t="s">
        <v>872</v>
      </c>
      <c r="S524" s="114" t="s">
        <v>1324</v>
      </c>
      <c r="T524" s="139">
        <v>45565</v>
      </c>
      <c r="U524" s="96">
        <v>45596</v>
      </c>
      <c r="V524" s="96" t="s">
        <v>843</v>
      </c>
      <c r="W524" s="114"/>
      <c r="X524" s="114"/>
      <c r="Y524" s="114" t="s">
        <v>50</v>
      </c>
      <c r="Z524" s="104"/>
      <c r="AA524" s="114"/>
      <c r="AB524" s="114"/>
      <c r="AC524" s="114"/>
      <c r="AD524" s="114" t="s">
        <v>1418</v>
      </c>
      <c r="AE524" s="54"/>
    </row>
    <row r="525" spans="1:31" s="71" customFormat="1" ht="75" hidden="1" customHeight="1" x14ac:dyDescent="0.25">
      <c r="A525" s="55" t="s">
        <v>1500</v>
      </c>
      <c r="B525" s="181">
        <f t="shared" si="17"/>
        <v>18</v>
      </c>
      <c r="C525" s="181"/>
      <c r="D525" s="55" t="s">
        <v>843</v>
      </c>
      <c r="E525" s="167" t="s">
        <v>36</v>
      </c>
      <c r="F525" s="167" t="s">
        <v>64</v>
      </c>
      <c r="G525" s="167" t="s">
        <v>65</v>
      </c>
      <c r="H525" s="167" t="s">
        <v>66</v>
      </c>
      <c r="I525" s="167" t="s">
        <v>67</v>
      </c>
      <c r="J525" s="167" t="s">
        <v>68</v>
      </c>
      <c r="K525" s="167" t="s">
        <v>42</v>
      </c>
      <c r="L525" s="167" t="s">
        <v>56</v>
      </c>
      <c r="M525" s="167" t="s">
        <v>44</v>
      </c>
      <c r="N525" s="167" t="s">
        <v>873</v>
      </c>
      <c r="O525" s="168">
        <v>0.15</v>
      </c>
      <c r="P525" s="167">
        <v>1</v>
      </c>
      <c r="Q525" s="167" t="s">
        <v>7</v>
      </c>
      <c r="R525" s="165" t="s">
        <v>821</v>
      </c>
      <c r="S525" s="167" t="s">
        <v>1300</v>
      </c>
      <c r="T525" s="171">
        <v>45355</v>
      </c>
      <c r="U525" s="169">
        <v>45618</v>
      </c>
      <c r="V525" s="169" t="s">
        <v>874</v>
      </c>
      <c r="W525" s="114"/>
      <c r="X525" s="114"/>
      <c r="Y525" s="114" t="s">
        <v>50</v>
      </c>
      <c r="Z525" s="104"/>
      <c r="AA525" s="114"/>
      <c r="AB525" s="114"/>
      <c r="AC525" s="114"/>
      <c r="AD525" s="114" t="s">
        <v>1418</v>
      </c>
      <c r="AE525" s="54"/>
    </row>
    <row r="526" spans="1:31" s="71" customFormat="1" ht="75" hidden="1" customHeight="1" x14ac:dyDescent="0.25">
      <c r="A526" s="42" t="s">
        <v>1500</v>
      </c>
      <c r="B526" s="155">
        <f t="shared" si="17"/>
        <v>19</v>
      </c>
      <c r="C526" s="155"/>
      <c r="D526" s="42" t="s">
        <v>843</v>
      </c>
      <c r="E526" s="114" t="s">
        <v>51</v>
      </c>
      <c r="F526" s="114" t="s">
        <v>52</v>
      </c>
      <c r="G526" s="104" t="s">
        <v>53</v>
      </c>
      <c r="H526" s="114" t="s">
        <v>53</v>
      </c>
      <c r="I526" s="114" t="s">
        <v>54</v>
      </c>
      <c r="J526" s="114" t="s">
        <v>55</v>
      </c>
      <c r="K526" s="114" t="s">
        <v>42</v>
      </c>
      <c r="L526" s="114" t="s">
        <v>56</v>
      </c>
      <c r="M526" s="114" t="s">
        <v>44</v>
      </c>
      <c r="N526" s="114" t="s">
        <v>530</v>
      </c>
      <c r="O526" s="116">
        <v>0.3</v>
      </c>
      <c r="P526" s="114">
        <v>1</v>
      </c>
      <c r="Q526" s="114" t="s">
        <v>7</v>
      </c>
      <c r="R526" s="106" t="s">
        <v>823</v>
      </c>
      <c r="S526" s="114" t="s">
        <v>1301</v>
      </c>
      <c r="T526" s="139">
        <v>45355</v>
      </c>
      <c r="U526" s="96">
        <v>45387</v>
      </c>
      <c r="V526" s="96" t="s">
        <v>874</v>
      </c>
      <c r="W526" s="114"/>
      <c r="X526" s="114"/>
      <c r="Y526" s="114" t="s">
        <v>50</v>
      </c>
      <c r="Z526" s="104"/>
      <c r="AA526" s="114"/>
      <c r="AB526" s="114"/>
      <c r="AC526" s="114"/>
      <c r="AD526" s="114" t="s">
        <v>1418</v>
      </c>
      <c r="AE526" s="54"/>
    </row>
    <row r="527" spans="1:31" s="71" customFormat="1" ht="75" hidden="1" customHeight="1" x14ac:dyDescent="0.25">
      <c r="A527" s="42" t="s">
        <v>1500</v>
      </c>
      <c r="B527" s="155">
        <f t="shared" si="17"/>
        <v>20</v>
      </c>
      <c r="C527" s="155"/>
      <c r="D527" s="42" t="s">
        <v>843</v>
      </c>
      <c r="E527" s="114" t="s">
        <v>51</v>
      </c>
      <c r="F527" s="114" t="s">
        <v>52</v>
      </c>
      <c r="G527" s="104" t="s">
        <v>53</v>
      </c>
      <c r="H527" s="114" t="s">
        <v>53</v>
      </c>
      <c r="I527" s="114" t="s">
        <v>54</v>
      </c>
      <c r="J527" s="114" t="s">
        <v>55</v>
      </c>
      <c r="K527" s="114" t="s">
        <v>42</v>
      </c>
      <c r="L527" s="114" t="s">
        <v>56</v>
      </c>
      <c r="M527" s="114" t="s">
        <v>44</v>
      </c>
      <c r="N527" s="114" t="s">
        <v>824</v>
      </c>
      <c r="O527" s="116">
        <v>0.2</v>
      </c>
      <c r="P527" s="114">
        <v>1</v>
      </c>
      <c r="Q527" s="114" t="s">
        <v>7</v>
      </c>
      <c r="R527" s="106" t="s">
        <v>825</v>
      </c>
      <c r="S527" s="114" t="s">
        <v>1302</v>
      </c>
      <c r="T527" s="139">
        <v>45390</v>
      </c>
      <c r="U527" s="96">
        <v>45415</v>
      </c>
      <c r="V527" s="96" t="s">
        <v>874</v>
      </c>
      <c r="W527" s="114"/>
      <c r="X527" s="114"/>
      <c r="Y527" s="114" t="s">
        <v>50</v>
      </c>
      <c r="Z527" s="104"/>
      <c r="AA527" s="114"/>
      <c r="AB527" s="114"/>
      <c r="AC527" s="114"/>
      <c r="AD527" s="114" t="s">
        <v>1418</v>
      </c>
      <c r="AE527" s="54"/>
    </row>
    <row r="528" spans="1:31" s="71" customFormat="1" ht="75" hidden="1" customHeight="1" x14ac:dyDescent="0.25">
      <c r="A528" s="42" t="s">
        <v>1500</v>
      </c>
      <c r="B528" s="155">
        <f t="shared" si="17"/>
        <v>21</v>
      </c>
      <c r="C528" s="155"/>
      <c r="D528" s="42" t="s">
        <v>843</v>
      </c>
      <c r="E528" s="114" t="s">
        <v>51</v>
      </c>
      <c r="F528" s="114" t="s">
        <v>52</v>
      </c>
      <c r="G528" s="104" t="s">
        <v>53</v>
      </c>
      <c r="H528" s="114" t="s">
        <v>53</v>
      </c>
      <c r="I528" s="114" t="s">
        <v>54</v>
      </c>
      <c r="J528" s="114" t="s">
        <v>55</v>
      </c>
      <c r="K528" s="114" t="s">
        <v>42</v>
      </c>
      <c r="L528" s="114" t="s">
        <v>56</v>
      </c>
      <c r="M528" s="114" t="s">
        <v>44</v>
      </c>
      <c r="N528" s="114" t="s">
        <v>75</v>
      </c>
      <c r="O528" s="116">
        <v>0</v>
      </c>
      <c r="P528" s="114">
        <v>1</v>
      </c>
      <c r="Q528" s="114" t="s">
        <v>7</v>
      </c>
      <c r="R528" s="106" t="s">
        <v>826</v>
      </c>
      <c r="S528" s="114" t="s">
        <v>1303</v>
      </c>
      <c r="T528" s="139">
        <v>45418</v>
      </c>
      <c r="U528" s="96">
        <v>45485</v>
      </c>
      <c r="V528" s="96" t="s">
        <v>107</v>
      </c>
      <c r="W528" s="114"/>
      <c r="X528" s="114"/>
      <c r="Y528" s="114" t="s">
        <v>50</v>
      </c>
      <c r="Z528" s="104"/>
      <c r="AA528" s="114"/>
      <c r="AB528" s="114"/>
      <c r="AC528" s="114"/>
      <c r="AD528" s="114" t="s">
        <v>1418</v>
      </c>
      <c r="AE528" s="54"/>
    </row>
    <row r="529" spans="1:31" s="71" customFormat="1" ht="75" hidden="1" customHeight="1" x14ac:dyDescent="0.25">
      <c r="A529" s="42" t="s">
        <v>1500</v>
      </c>
      <c r="B529" s="155">
        <f t="shared" si="17"/>
        <v>22</v>
      </c>
      <c r="C529" s="155"/>
      <c r="D529" s="42" t="s">
        <v>843</v>
      </c>
      <c r="E529" s="114" t="s">
        <v>51</v>
      </c>
      <c r="F529" s="114" t="s">
        <v>52</v>
      </c>
      <c r="G529" s="104" t="s">
        <v>53</v>
      </c>
      <c r="H529" s="114" t="s">
        <v>53</v>
      </c>
      <c r="I529" s="114" t="s">
        <v>54</v>
      </c>
      <c r="J529" s="114" t="s">
        <v>55</v>
      </c>
      <c r="K529" s="114" t="s">
        <v>42</v>
      </c>
      <c r="L529" s="114" t="s">
        <v>56</v>
      </c>
      <c r="M529" s="114" t="s">
        <v>44</v>
      </c>
      <c r="N529" s="114" t="s">
        <v>76</v>
      </c>
      <c r="O529" s="116">
        <v>0.3</v>
      </c>
      <c r="P529" s="114">
        <v>1</v>
      </c>
      <c r="Q529" s="114" t="s">
        <v>7</v>
      </c>
      <c r="R529" s="106" t="s">
        <v>827</v>
      </c>
      <c r="S529" s="114" t="s">
        <v>1304</v>
      </c>
      <c r="T529" s="139">
        <v>45488</v>
      </c>
      <c r="U529" s="96">
        <v>45593</v>
      </c>
      <c r="V529" s="96" t="s">
        <v>874</v>
      </c>
      <c r="W529" s="114"/>
      <c r="X529" s="114"/>
      <c r="Y529" s="114" t="s">
        <v>50</v>
      </c>
      <c r="Z529" s="104"/>
      <c r="AA529" s="114"/>
      <c r="AB529" s="114"/>
      <c r="AC529" s="114"/>
      <c r="AD529" s="114" t="s">
        <v>1418</v>
      </c>
      <c r="AE529" s="54"/>
    </row>
    <row r="530" spans="1:31" s="71" customFormat="1" ht="75" hidden="1" customHeight="1" x14ac:dyDescent="0.25">
      <c r="A530" s="42" t="s">
        <v>1500</v>
      </c>
      <c r="B530" s="155">
        <f t="shared" si="17"/>
        <v>23</v>
      </c>
      <c r="C530" s="155"/>
      <c r="D530" s="42" t="s">
        <v>843</v>
      </c>
      <c r="E530" s="114" t="s">
        <v>51</v>
      </c>
      <c r="F530" s="114" t="s">
        <v>52</v>
      </c>
      <c r="G530" s="104" t="s">
        <v>53</v>
      </c>
      <c r="H530" s="114" t="s">
        <v>53</v>
      </c>
      <c r="I530" s="114" t="s">
        <v>54</v>
      </c>
      <c r="J530" s="114" t="s">
        <v>55</v>
      </c>
      <c r="K530" s="114" t="s">
        <v>42</v>
      </c>
      <c r="L530" s="114" t="s">
        <v>56</v>
      </c>
      <c r="M530" s="114" t="s">
        <v>44</v>
      </c>
      <c r="N530" s="114" t="s">
        <v>875</v>
      </c>
      <c r="O530" s="116">
        <v>0.1</v>
      </c>
      <c r="P530" s="114">
        <v>1</v>
      </c>
      <c r="Q530" s="114" t="s">
        <v>7</v>
      </c>
      <c r="R530" s="106" t="s">
        <v>829</v>
      </c>
      <c r="S530" s="114" t="s">
        <v>1305</v>
      </c>
      <c r="T530" s="139">
        <v>45488</v>
      </c>
      <c r="U530" s="96">
        <v>45593</v>
      </c>
      <c r="V530" s="96" t="s">
        <v>874</v>
      </c>
      <c r="W530" s="114"/>
      <c r="X530" s="114"/>
      <c r="Y530" s="114" t="s">
        <v>50</v>
      </c>
      <c r="Z530" s="104"/>
      <c r="AA530" s="114"/>
      <c r="AB530" s="114"/>
      <c r="AC530" s="114"/>
      <c r="AD530" s="114" t="s">
        <v>1418</v>
      </c>
      <c r="AE530" s="54"/>
    </row>
    <row r="531" spans="1:31" s="71" customFormat="1" ht="75" hidden="1" customHeight="1" x14ac:dyDescent="0.25">
      <c r="A531" s="42" t="s">
        <v>1500</v>
      </c>
      <c r="B531" s="155">
        <f t="shared" si="17"/>
        <v>24</v>
      </c>
      <c r="C531" s="155"/>
      <c r="D531" s="42" t="s">
        <v>843</v>
      </c>
      <c r="E531" s="114" t="s">
        <v>51</v>
      </c>
      <c r="F531" s="114" t="s">
        <v>52</v>
      </c>
      <c r="G531" s="104" t="s">
        <v>53</v>
      </c>
      <c r="H531" s="114" t="s">
        <v>53</v>
      </c>
      <c r="I531" s="114" t="s">
        <v>54</v>
      </c>
      <c r="J531" s="114" t="s">
        <v>55</v>
      </c>
      <c r="K531" s="114" t="s">
        <v>42</v>
      </c>
      <c r="L531" s="114" t="s">
        <v>56</v>
      </c>
      <c r="M531" s="114" t="s">
        <v>44</v>
      </c>
      <c r="N531" s="114" t="s">
        <v>78</v>
      </c>
      <c r="O531" s="116">
        <v>0.1</v>
      </c>
      <c r="P531" s="114">
        <v>1</v>
      </c>
      <c r="Q531" s="114" t="s">
        <v>7</v>
      </c>
      <c r="R531" s="106" t="s">
        <v>830</v>
      </c>
      <c r="S531" s="114" t="s">
        <v>1306</v>
      </c>
      <c r="T531" s="139">
        <v>45594</v>
      </c>
      <c r="U531" s="96">
        <v>45618</v>
      </c>
      <c r="V531" s="96" t="s">
        <v>874</v>
      </c>
      <c r="W531" s="114"/>
      <c r="X531" s="114"/>
      <c r="Y531" s="114" t="s">
        <v>50</v>
      </c>
      <c r="Z531" s="104"/>
      <c r="AA531" s="114"/>
      <c r="AB531" s="114"/>
      <c r="AC531" s="114"/>
      <c r="AD531" s="114" t="s">
        <v>1418</v>
      </c>
      <c r="AE531" s="54"/>
    </row>
    <row r="532" spans="1:31" s="71" customFormat="1" ht="75" hidden="1" customHeight="1" x14ac:dyDescent="0.25">
      <c r="A532" s="55" t="s">
        <v>1500</v>
      </c>
      <c r="B532" s="181">
        <v>1</v>
      </c>
      <c r="C532" s="181"/>
      <c r="D532" s="55" t="s">
        <v>876</v>
      </c>
      <c r="E532" s="167" t="s">
        <v>36</v>
      </c>
      <c r="F532" s="167" t="s">
        <v>64</v>
      </c>
      <c r="G532" s="167" t="s">
        <v>312</v>
      </c>
      <c r="H532" s="167" t="s">
        <v>313</v>
      </c>
      <c r="I532" s="167" t="s">
        <v>95</v>
      </c>
      <c r="J532" s="167" t="s">
        <v>327</v>
      </c>
      <c r="K532" s="167" t="s">
        <v>837</v>
      </c>
      <c r="L532" s="167" t="s">
        <v>56</v>
      </c>
      <c r="M532" s="167" t="s">
        <v>188</v>
      </c>
      <c r="N532" s="167" t="s">
        <v>1798</v>
      </c>
      <c r="O532" s="168">
        <v>0.3</v>
      </c>
      <c r="P532" s="167">
        <v>3</v>
      </c>
      <c r="Q532" s="167" t="s">
        <v>7</v>
      </c>
      <c r="R532" s="165" t="s">
        <v>877</v>
      </c>
      <c r="S532" s="167" t="s">
        <v>1325</v>
      </c>
      <c r="T532" s="171">
        <v>45306</v>
      </c>
      <c r="U532" s="169">
        <v>45625</v>
      </c>
      <c r="V532" s="169" t="s">
        <v>876</v>
      </c>
      <c r="W532" s="114"/>
      <c r="X532" s="114"/>
      <c r="Y532" s="114" t="s">
        <v>50</v>
      </c>
      <c r="Z532" s="104"/>
      <c r="AA532" s="114"/>
      <c r="AB532" s="114"/>
      <c r="AC532" s="114"/>
      <c r="AD532" s="114" t="s">
        <v>1418</v>
      </c>
      <c r="AE532" s="54"/>
    </row>
    <row r="533" spans="1:31" s="71" customFormat="1" ht="75" hidden="1" customHeight="1" x14ac:dyDescent="0.25">
      <c r="A533" s="42" t="s">
        <v>1500</v>
      </c>
      <c r="B533" s="155">
        <f t="shared" si="17"/>
        <v>2</v>
      </c>
      <c r="C533" s="155"/>
      <c r="D533" s="42" t="s">
        <v>876</v>
      </c>
      <c r="E533" s="114" t="s">
        <v>51</v>
      </c>
      <c r="F533" s="114" t="s">
        <v>52</v>
      </c>
      <c r="G533" s="104" t="s">
        <v>53</v>
      </c>
      <c r="H533" s="114" t="s">
        <v>53</v>
      </c>
      <c r="I533" s="114" t="s">
        <v>54</v>
      </c>
      <c r="J533" s="114" t="s">
        <v>55</v>
      </c>
      <c r="K533" s="114" t="s">
        <v>42</v>
      </c>
      <c r="L533" s="114" t="s">
        <v>56</v>
      </c>
      <c r="M533" s="114" t="s">
        <v>44</v>
      </c>
      <c r="N533" s="114" t="s">
        <v>878</v>
      </c>
      <c r="O533" s="116">
        <v>0.45</v>
      </c>
      <c r="P533" s="114">
        <v>1</v>
      </c>
      <c r="Q533" s="114" t="s">
        <v>7</v>
      </c>
      <c r="R533" s="106" t="s">
        <v>877</v>
      </c>
      <c r="S533" s="114" t="s">
        <v>1325</v>
      </c>
      <c r="T533" s="139">
        <v>45306</v>
      </c>
      <c r="U533" s="96">
        <v>45625</v>
      </c>
      <c r="V533" s="96" t="s">
        <v>876</v>
      </c>
      <c r="W533" s="114"/>
      <c r="X533" s="114"/>
      <c r="Y533" s="114" t="s">
        <v>50</v>
      </c>
      <c r="Z533" s="104"/>
      <c r="AA533" s="114"/>
      <c r="AB533" s="114"/>
      <c r="AC533" s="114"/>
      <c r="AD533" s="114" t="s">
        <v>1418</v>
      </c>
      <c r="AE533" s="54"/>
    </row>
    <row r="534" spans="1:31" s="71" customFormat="1" ht="75" hidden="1" customHeight="1" x14ac:dyDescent="0.25">
      <c r="A534" s="42" t="s">
        <v>1500</v>
      </c>
      <c r="B534" s="155">
        <f t="shared" si="17"/>
        <v>3</v>
      </c>
      <c r="C534" s="155"/>
      <c r="D534" s="42" t="s">
        <v>876</v>
      </c>
      <c r="E534" s="114" t="s">
        <v>51</v>
      </c>
      <c r="F534" s="114" t="s">
        <v>52</v>
      </c>
      <c r="G534" s="104" t="s">
        <v>53</v>
      </c>
      <c r="H534" s="114" t="s">
        <v>53</v>
      </c>
      <c r="I534" s="114" t="s">
        <v>54</v>
      </c>
      <c r="J534" s="114" t="s">
        <v>55</v>
      </c>
      <c r="K534" s="114" t="s">
        <v>42</v>
      </c>
      <c r="L534" s="114" t="s">
        <v>56</v>
      </c>
      <c r="M534" s="114" t="s">
        <v>44</v>
      </c>
      <c r="N534" s="114" t="s">
        <v>879</v>
      </c>
      <c r="O534" s="116">
        <v>0.35</v>
      </c>
      <c r="P534" s="114">
        <v>1</v>
      </c>
      <c r="Q534" s="114" t="s">
        <v>7</v>
      </c>
      <c r="R534" s="106" t="s">
        <v>877</v>
      </c>
      <c r="S534" s="114" t="s">
        <v>1325</v>
      </c>
      <c r="T534" s="139">
        <v>45306</v>
      </c>
      <c r="U534" s="96">
        <v>45625</v>
      </c>
      <c r="V534" s="96" t="s">
        <v>876</v>
      </c>
      <c r="W534" s="114"/>
      <c r="X534" s="114"/>
      <c r="Y534" s="114" t="s">
        <v>50</v>
      </c>
      <c r="Z534" s="104"/>
      <c r="AA534" s="114"/>
      <c r="AB534" s="114"/>
      <c r="AC534" s="114"/>
      <c r="AD534" s="114" t="s">
        <v>1418</v>
      </c>
      <c r="AE534" s="54"/>
    </row>
    <row r="535" spans="1:31" s="71" customFormat="1" ht="75" hidden="1" customHeight="1" x14ac:dyDescent="0.25">
      <c r="A535" s="42" t="s">
        <v>1500</v>
      </c>
      <c r="B535" s="155">
        <f t="shared" si="17"/>
        <v>4</v>
      </c>
      <c r="C535" s="155"/>
      <c r="D535" s="42" t="s">
        <v>876</v>
      </c>
      <c r="E535" s="114" t="s">
        <v>51</v>
      </c>
      <c r="F535" s="114" t="s">
        <v>52</v>
      </c>
      <c r="G535" s="104" t="s">
        <v>53</v>
      </c>
      <c r="H535" s="114" t="s">
        <v>53</v>
      </c>
      <c r="I535" s="114" t="s">
        <v>54</v>
      </c>
      <c r="J535" s="114" t="s">
        <v>55</v>
      </c>
      <c r="K535" s="114" t="s">
        <v>42</v>
      </c>
      <c r="L535" s="114" t="s">
        <v>56</v>
      </c>
      <c r="M535" s="114" t="s">
        <v>44</v>
      </c>
      <c r="N535" s="114" t="s">
        <v>880</v>
      </c>
      <c r="O535" s="116">
        <v>0.2</v>
      </c>
      <c r="P535" s="114">
        <v>1</v>
      </c>
      <c r="Q535" s="114" t="s">
        <v>7</v>
      </c>
      <c r="R535" s="106" t="s">
        <v>877</v>
      </c>
      <c r="S535" s="114" t="s">
        <v>1325</v>
      </c>
      <c r="T535" s="139">
        <v>45306</v>
      </c>
      <c r="U535" s="96">
        <v>45625</v>
      </c>
      <c r="V535" s="96" t="s">
        <v>876</v>
      </c>
      <c r="W535" s="114"/>
      <c r="X535" s="114"/>
      <c r="Y535" s="114" t="s">
        <v>50</v>
      </c>
      <c r="Z535" s="104"/>
      <c r="AA535" s="114"/>
      <c r="AB535" s="114"/>
      <c r="AC535" s="114"/>
      <c r="AD535" s="114" t="s">
        <v>1418</v>
      </c>
      <c r="AE535" s="54"/>
    </row>
    <row r="536" spans="1:31" s="71" customFormat="1" ht="75" hidden="1" customHeight="1" x14ac:dyDescent="0.25">
      <c r="A536" s="55" t="s">
        <v>1500</v>
      </c>
      <c r="B536" s="181">
        <f t="shared" si="17"/>
        <v>5</v>
      </c>
      <c r="C536" s="181"/>
      <c r="D536" s="55" t="s">
        <v>876</v>
      </c>
      <c r="E536" s="167" t="s">
        <v>36</v>
      </c>
      <c r="F536" s="167" t="s">
        <v>37</v>
      </c>
      <c r="G536" s="167" t="s">
        <v>128</v>
      </c>
      <c r="H536" s="167" t="s">
        <v>129</v>
      </c>
      <c r="I536" s="167" t="s">
        <v>54</v>
      </c>
      <c r="J536" s="167" t="s">
        <v>881</v>
      </c>
      <c r="K536" s="167" t="s">
        <v>837</v>
      </c>
      <c r="L536" s="167" t="s">
        <v>56</v>
      </c>
      <c r="M536" s="167" t="s">
        <v>188</v>
      </c>
      <c r="N536" s="167" t="s">
        <v>1799</v>
      </c>
      <c r="O536" s="168">
        <v>0.1</v>
      </c>
      <c r="P536" s="167">
        <v>1</v>
      </c>
      <c r="Q536" s="167" t="s">
        <v>7</v>
      </c>
      <c r="R536" s="165" t="s">
        <v>882</v>
      </c>
      <c r="S536" s="167" t="s">
        <v>1326</v>
      </c>
      <c r="T536" s="171">
        <v>45323</v>
      </c>
      <c r="U536" s="169">
        <v>45471</v>
      </c>
      <c r="V536" s="169" t="s">
        <v>876</v>
      </c>
      <c r="W536" s="114"/>
      <c r="X536" s="114"/>
      <c r="Y536" s="114" t="s">
        <v>50</v>
      </c>
      <c r="Z536" s="104"/>
      <c r="AA536" s="114"/>
      <c r="AB536" s="114" t="s">
        <v>1660</v>
      </c>
      <c r="AC536" s="114"/>
      <c r="AD536" s="114" t="s">
        <v>1797</v>
      </c>
      <c r="AE536" s="54"/>
    </row>
    <row r="537" spans="1:31" s="71" customFormat="1" ht="75" hidden="1" customHeight="1" x14ac:dyDescent="0.25">
      <c r="A537" s="42" t="s">
        <v>1500</v>
      </c>
      <c r="B537" s="155">
        <f t="shared" si="17"/>
        <v>6</v>
      </c>
      <c r="C537" s="155"/>
      <c r="D537" s="42" t="s">
        <v>876</v>
      </c>
      <c r="E537" s="114" t="s">
        <v>51</v>
      </c>
      <c r="F537" s="114" t="s">
        <v>52</v>
      </c>
      <c r="G537" s="104" t="s">
        <v>53</v>
      </c>
      <c r="H537" s="114" t="s">
        <v>53</v>
      </c>
      <c r="I537" s="114" t="s">
        <v>54</v>
      </c>
      <c r="J537" s="114" t="s">
        <v>55</v>
      </c>
      <c r="K537" s="114" t="s">
        <v>42</v>
      </c>
      <c r="L537" s="114" t="s">
        <v>56</v>
      </c>
      <c r="M537" s="114" t="s">
        <v>44</v>
      </c>
      <c r="N537" s="114" t="s">
        <v>883</v>
      </c>
      <c r="O537" s="116">
        <v>0.4</v>
      </c>
      <c r="P537" s="114">
        <v>1</v>
      </c>
      <c r="Q537" s="114" t="s">
        <v>7</v>
      </c>
      <c r="R537" s="106" t="s">
        <v>884</v>
      </c>
      <c r="S537" s="114" t="s">
        <v>1327</v>
      </c>
      <c r="T537" s="139">
        <v>45323</v>
      </c>
      <c r="U537" s="96">
        <v>45365</v>
      </c>
      <c r="V537" s="96" t="s">
        <v>876</v>
      </c>
      <c r="W537" s="114"/>
      <c r="X537" s="114"/>
      <c r="Y537" s="114" t="s">
        <v>50</v>
      </c>
      <c r="Z537" s="104"/>
      <c r="AA537" s="114"/>
      <c r="AB537" s="114"/>
      <c r="AC537" s="114"/>
      <c r="AD537" s="114" t="s">
        <v>1418</v>
      </c>
      <c r="AE537" s="54"/>
    </row>
    <row r="538" spans="1:31" s="71" customFormat="1" ht="75" hidden="1" customHeight="1" x14ac:dyDescent="0.25">
      <c r="A538" s="42" t="s">
        <v>1500</v>
      </c>
      <c r="B538" s="155">
        <f t="shared" si="17"/>
        <v>7</v>
      </c>
      <c r="C538" s="155"/>
      <c r="D538" s="42" t="s">
        <v>876</v>
      </c>
      <c r="E538" s="114" t="s">
        <v>51</v>
      </c>
      <c r="F538" s="114" t="s">
        <v>52</v>
      </c>
      <c r="G538" s="104" t="s">
        <v>53</v>
      </c>
      <c r="H538" s="114" t="s">
        <v>53</v>
      </c>
      <c r="I538" s="114" t="s">
        <v>54</v>
      </c>
      <c r="J538" s="114" t="s">
        <v>55</v>
      </c>
      <c r="K538" s="114" t="s">
        <v>42</v>
      </c>
      <c r="L538" s="114" t="s">
        <v>56</v>
      </c>
      <c r="M538" s="114" t="s">
        <v>44</v>
      </c>
      <c r="N538" s="114" t="s">
        <v>885</v>
      </c>
      <c r="O538" s="116">
        <v>0.6</v>
      </c>
      <c r="P538" s="114">
        <v>1</v>
      </c>
      <c r="Q538" s="114" t="s">
        <v>7</v>
      </c>
      <c r="R538" s="106" t="s">
        <v>882</v>
      </c>
      <c r="S538" s="114" t="s">
        <v>1326</v>
      </c>
      <c r="T538" s="139">
        <v>45323</v>
      </c>
      <c r="U538" s="96">
        <v>45471</v>
      </c>
      <c r="V538" s="140" t="s">
        <v>876</v>
      </c>
      <c r="W538" s="114"/>
      <c r="X538" s="114"/>
      <c r="Y538" s="114" t="s">
        <v>50</v>
      </c>
      <c r="Z538" s="104"/>
      <c r="AA538" s="114"/>
      <c r="AB538" s="114" t="s">
        <v>1660</v>
      </c>
      <c r="AC538" s="114"/>
      <c r="AD538" s="114" t="s">
        <v>1797</v>
      </c>
      <c r="AE538" s="54"/>
    </row>
    <row r="539" spans="1:31" s="71" customFormat="1" ht="157.5" hidden="1" customHeight="1" x14ac:dyDescent="0.25">
      <c r="A539" s="55" t="s">
        <v>1500</v>
      </c>
      <c r="B539" s="181">
        <f t="shared" si="17"/>
        <v>8</v>
      </c>
      <c r="C539" s="181"/>
      <c r="D539" s="55" t="s">
        <v>876</v>
      </c>
      <c r="E539" s="167" t="s">
        <v>36</v>
      </c>
      <c r="F539" s="167" t="s">
        <v>37</v>
      </c>
      <c r="G539" s="167" t="s">
        <v>312</v>
      </c>
      <c r="H539" s="167" t="s">
        <v>313</v>
      </c>
      <c r="I539" s="167" t="s">
        <v>534</v>
      </c>
      <c r="J539" s="167" t="s">
        <v>881</v>
      </c>
      <c r="K539" s="167" t="s">
        <v>837</v>
      </c>
      <c r="L539" s="167" t="s">
        <v>56</v>
      </c>
      <c r="M539" s="167" t="s">
        <v>188</v>
      </c>
      <c r="N539" s="167" t="s">
        <v>886</v>
      </c>
      <c r="O539" s="168">
        <v>0.15</v>
      </c>
      <c r="P539" s="167">
        <v>40</v>
      </c>
      <c r="Q539" s="167" t="s">
        <v>46</v>
      </c>
      <c r="R539" s="167" t="s">
        <v>1501</v>
      </c>
      <c r="S539" s="167" t="s">
        <v>1502</v>
      </c>
      <c r="T539" s="171">
        <v>45323</v>
      </c>
      <c r="U539" s="169">
        <v>45443</v>
      </c>
      <c r="V539" s="169" t="s">
        <v>876</v>
      </c>
      <c r="W539" s="114"/>
      <c r="X539" s="114" t="s">
        <v>256</v>
      </c>
      <c r="Y539" s="114" t="s">
        <v>1682</v>
      </c>
      <c r="Z539" s="114" t="s">
        <v>1683</v>
      </c>
      <c r="AA539" s="114" t="s">
        <v>1684</v>
      </c>
      <c r="AB539" s="114"/>
      <c r="AC539" s="114"/>
      <c r="AD539" s="114" t="s">
        <v>1800</v>
      </c>
      <c r="AE539" s="54"/>
    </row>
    <row r="540" spans="1:31" s="71" customFormat="1" ht="75" hidden="1" customHeight="1" x14ac:dyDescent="0.25">
      <c r="A540" s="42" t="s">
        <v>1500</v>
      </c>
      <c r="B540" s="155">
        <f t="shared" si="17"/>
        <v>9</v>
      </c>
      <c r="C540" s="155"/>
      <c r="D540" s="42" t="s">
        <v>876</v>
      </c>
      <c r="E540" s="114" t="s">
        <v>51</v>
      </c>
      <c r="F540" s="114" t="s">
        <v>52</v>
      </c>
      <c r="G540" s="104" t="s">
        <v>53</v>
      </c>
      <c r="H540" s="114" t="s">
        <v>53</v>
      </c>
      <c r="I540" s="114" t="s">
        <v>54</v>
      </c>
      <c r="J540" s="114" t="s">
        <v>55</v>
      </c>
      <c r="K540" s="114" t="s">
        <v>42</v>
      </c>
      <c r="L540" s="114" t="s">
        <v>56</v>
      </c>
      <c r="M540" s="114" t="s">
        <v>44</v>
      </c>
      <c r="N540" s="114" t="s">
        <v>887</v>
      </c>
      <c r="O540" s="116">
        <v>0.75</v>
      </c>
      <c r="P540" s="114">
        <v>1</v>
      </c>
      <c r="Q540" s="114" t="s">
        <v>7</v>
      </c>
      <c r="R540" s="106" t="s">
        <v>884</v>
      </c>
      <c r="S540" s="114" t="s">
        <v>1327</v>
      </c>
      <c r="T540" s="139">
        <v>45323</v>
      </c>
      <c r="U540" s="96">
        <v>45412</v>
      </c>
      <c r="V540" s="96" t="s">
        <v>876</v>
      </c>
      <c r="W540" s="114"/>
      <c r="X540" s="114"/>
      <c r="Y540" s="114" t="s">
        <v>50</v>
      </c>
      <c r="Z540" s="104"/>
      <c r="AA540" s="114"/>
      <c r="AB540" s="114"/>
      <c r="AC540" s="114"/>
      <c r="AD540" s="114" t="s">
        <v>1418</v>
      </c>
      <c r="AE540" s="54"/>
    </row>
    <row r="541" spans="1:31" s="71" customFormat="1" ht="75" hidden="1" customHeight="1" x14ac:dyDescent="0.25">
      <c r="A541" s="42" t="s">
        <v>1500</v>
      </c>
      <c r="B541" s="155">
        <f t="shared" si="17"/>
        <v>10</v>
      </c>
      <c r="C541" s="155"/>
      <c r="D541" s="42" t="s">
        <v>876</v>
      </c>
      <c r="E541" s="114" t="s">
        <v>51</v>
      </c>
      <c r="F541" s="114" t="s">
        <v>52</v>
      </c>
      <c r="G541" s="104" t="s">
        <v>53</v>
      </c>
      <c r="H541" s="114" t="s">
        <v>53</v>
      </c>
      <c r="I541" s="114" t="s">
        <v>54</v>
      </c>
      <c r="J541" s="114" t="s">
        <v>55</v>
      </c>
      <c r="K541" s="114" t="s">
        <v>42</v>
      </c>
      <c r="L541" s="114" t="s">
        <v>56</v>
      </c>
      <c r="M541" s="114" t="s">
        <v>44</v>
      </c>
      <c r="N541" s="114" t="s">
        <v>888</v>
      </c>
      <c r="O541" s="116">
        <v>0.25</v>
      </c>
      <c r="P541" s="114">
        <v>1</v>
      </c>
      <c r="Q541" s="114" t="s">
        <v>7</v>
      </c>
      <c r="R541" s="106" t="s">
        <v>857</v>
      </c>
      <c r="S541" s="114" t="s">
        <v>1328</v>
      </c>
      <c r="T541" s="139">
        <v>45352</v>
      </c>
      <c r="U541" s="96">
        <v>45443</v>
      </c>
      <c r="V541" s="96" t="s">
        <v>876</v>
      </c>
      <c r="W541" s="114"/>
      <c r="X541" s="114"/>
      <c r="Y541" s="114" t="s">
        <v>50</v>
      </c>
      <c r="Z541" s="104"/>
      <c r="AA541" s="114"/>
      <c r="AB541" s="114"/>
      <c r="AC541" s="114"/>
      <c r="AD541" s="114" t="s">
        <v>1418</v>
      </c>
      <c r="AE541" s="54"/>
    </row>
    <row r="542" spans="1:31" s="71" customFormat="1" ht="75" hidden="1" customHeight="1" x14ac:dyDescent="0.25">
      <c r="A542" s="55" t="s">
        <v>1500</v>
      </c>
      <c r="B542" s="181">
        <f t="shared" si="17"/>
        <v>11</v>
      </c>
      <c r="C542" s="181"/>
      <c r="D542" s="55" t="s">
        <v>876</v>
      </c>
      <c r="E542" s="167" t="s">
        <v>36</v>
      </c>
      <c r="F542" s="167" t="s">
        <v>37</v>
      </c>
      <c r="G542" s="167" t="s">
        <v>202</v>
      </c>
      <c r="H542" s="167" t="s">
        <v>203</v>
      </c>
      <c r="I542" s="167" t="s">
        <v>221</v>
      </c>
      <c r="J542" s="167" t="s">
        <v>881</v>
      </c>
      <c r="K542" s="167" t="s">
        <v>837</v>
      </c>
      <c r="L542" s="167" t="s">
        <v>56</v>
      </c>
      <c r="M542" s="167" t="s">
        <v>188</v>
      </c>
      <c r="N542" s="167" t="s">
        <v>889</v>
      </c>
      <c r="O542" s="168">
        <v>0.15</v>
      </c>
      <c r="P542" s="167">
        <v>2</v>
      </c>
      <c r="Q542" s="167" t="s">
        <v>7</v>
      </c>
      <c r="R542" s="165" t="s">
        <v>890</v>
      </c>
      <c r="S542" s="167" t="s">
        <v>1329</v>
      </c>
      <c r="T542" s="171">
        <v>45323</v>
      </c>
      <c r="U542" s="169">
        <v>45471</v>
      </c>
      <c r="V542" s="169" t="s">
        <v>876</v>
      </c>
      <c r="W542" s="114"/>
      <c r="X542" s="114"/>
      <c r="Y542" s="114" t="s">
        <v>50</v>
      </c>
      <c r="Z542" s="104"/>
      <c r="AA542" s="114"/>
      <c r="AB542" s="114"/>
      <c r="AC542" s="114"/>
      <c r="AD542" s="114" t="s">
        <v>1418</v>
      </c>
      <c r="AE542" s="54"/>
    </row>
    <row r="543" spans="1:31" s="71" customFormat="1" ht="75" hidden="1" customHeight="1" x14ac:dyDescent="0.25">
      <c r="A543" s="42" t="s">
        <v>1500</v>
      </c>
      <c r="B543" s="155">
        <f t="shared" si="17"/>
        <v>12</v>
      </c>
      <c r="C543" s="155"/>
      <c r="D543" s="42" t="s">
        <v>876</v>
      </c>
      <c r="E543" s="114" t="s">
        <v>51</v>
      </c>
      <c r="F543" s="114" t="s">
        <v>52</v>
      </c>
      <c r="G543" s="104" t="s">
        <v>53</v>
      </c>
      <c r="H543" s="114" t="s">
        <v>53</v>
      </c>
      <c r="I543" s="114" t="s">
        <v>54</v>
      </c>
      <c r="J543" s="114" t="s">
        <v>55</v>
      </c>
      <c r="K543" s="114" t="s">
        <v>42</v>
      </c>
      <c r="L543" s="114" t="s">
        <v>56</v>
      </c>
      <c r="M543" s="114" t="s">
        <v>44</v>
      </c>
      <c r="N543" s="114" t="s">
        <v>1834</v>
      </c>
      <c r="O543" s="116">
        <v>0.3</v>
      </c>
      <c r="P543" s="114">
        <v>1</v>
      </c>
      <c r="Q543" s="114" t="s">
        <v>7</v>
      </c>
      <c r="R543" s="106" t="s">
        <v>857</v>
      </c>
      <c r="S543" s="114" t="s">
        <v>1328</v>
      </c>
      <c r="T543" s="139">
        <v>45323</v>
      </c>
      <c r="U543" s="96">
        <v>45471</v>
      </c>
      <c r="V543" s="140" t="s">
        <v>876</v>
      </c>
      <c r="W543" s="114"/>
      <c r="X543" s="114"/>
      <c r="Y543" s="114" t="s">
        <v>50</v>
      </c>
      <c r="Z543" s="104"/>
      <c r="AA543" s="114"/>
      <c r="AB543" s="114"/>
      <c r="AC543" s="114"/>
      <c r="AD543" s="114" t="s">
        <v>1418</v>
      </c>
      <c r="AE543" s="54"/>
    </row>
    <row r="544" spans="1:31" s="71" customFormat="1" ht="75" hidden="1" customHeight="1" x14ac:dyDescent="0.25">
      <c r="A544" s="42" t="s">
        <v>1500</v>
      </c>
      <c r="B544" s="155">
        <f t="shared" si="17"/>
        <v>13</v>
      </c>
      <c r="C544" s="155"/>
      <c r="D544" s="42" t="s">
        <v>876</v>
      </c>
      <c r="E544" s="114" t="s">
        <v>51</v>
      </c>
      <c r="F544" s="114" t="s">
        <v>52</v>
      </c>
      <c r="G544" s="104" t="s">
        <v>53</v>
      </c>
      <c r="H544" s="114" t="s">
        <v>53</v>
      </c>
      <c r="I544" s="114" t="s">
        <v>54</v>
      </c>
      <c r="J544" s="114" t="s">
        <v>55</v>
      </c>
      <c r="K544" s="114" t="s">
        <v>42</v>
      </c>
      <c r="L544" s="114" t="s">
        <v>56</v>
      </c>
      <c r="M544" s="114" t="s">
        <v>44</v>
      </c>
      <c r="N544" s="114" t="s">
        <v>891</v>
      </c>
      <c r="O544" s="116">
        <v>0.35</v>
      </c>
      <c r="P544" s="114">
        <v>1</v>
      </c>
      <c r="Q544" s="114" t="s">
        <v>7</v>
      </c>
      <c r="R544" s="106" t="s">
        <v>890</v>
      </c>
      <c r="S544" s="114" t="s">
        <v>1329</v>
      </c>
      <c r="T544" s="139">
        <v>45323</v>
      </c>
      <c r="U544" s="96">
        <v>45471</v>
      </c>
      <c r="V544" s="140" t="s">
        <v>876</v>
      </c>
      <c r="W544" s="114"/>
      <c r="X544" s="114"/>
      <c r="Y544" s="114" t="s">
        <v>50</v>
      </c>
      <c r="Z544" s="104"/>
      <c r="AA544" s="114"/>
      <c r="AB544" s="114"/>
      <c r="AC544" s="114"/>
      <c r="AD544" s="114" t="s">
        <v>1418</v>
      </c>
      <c r="AE544" s="54"/>
    </row>
    <row r="545" spans="1:39" s="71" customFormat="1" ht="75" hidden="1" customHeight="1" x14ac:dyDescent="0.25">
      <c r="A545" s="42" t="s">
        <v>1500</v>
      </c>
      <c r="B545" s="155">
        <f t="shared" si="17"/>
        <v>14</v>
      </c>
      <c r="C545" s="155"/>
      <c r="D545" s="42" t="s">
        <v>876</v>
      </c>
      <c r="E545" s="114" t="s">
        <v>51</v>
      </c>
      <c r="F545" s="114" t="s">
        <v>52</v>
      </c>
      <c r="G545" s="104" t="s">
        <v>53</v>
      </c>
      <c r="H545" s="114" t="s">
        <v>53</v>
      </c>
      <c r="I545" s="114" t="s">
        <v>54</v>
      </c>
      <c r="J545" s="114" t="s">
        <v>55</v>
      </c>
      <c r="K545" s="114" t="s">
        <v>42</v>
      </c>
      <c r="L545" s="114" t="s">
        <v>56</v>
      </c>
      <c r="M545" s="114" t="s">
        <v>44</v>
      </c>
      <c r="N545" s="114" t="s">
        <v>892</v>
      </c>
      <c r="O545" s="116">
        <v>0.35</v>
      </c>
      <c r="P545" s="114">
        <v>1</v>
      </c>
      <c r="Q545" s="114" t="s">
        <v>7</v>
      </c>
      <c r="R545" s="106" t="s">
        <v>890</v>
      </c>
      <c r="S545" s="114" t="s">
        <v>1329</v>
      </c>
      <c r="T545" s="139">
        <v>45323</v>
      </c>
      <c r="U545" s="96">
        <v>45471</v>
      </c>
      <c r="V545" s="140" t="s">
        <v>876</v>
      </c>
      <c r="W545" s="114"/>
      <c r="X545" s="114"/>
      <c r="Y545" s="114" t="s">
        <v>50</v>
      </c>
      <c r="Z545" s="104"/>
      <c r="AA545" s="114"/>
      <c r="AB545" s="114"/>
      <c r="AC545" s="114"/>
      <c r="AD545" s="114" t="s">
        <v>1418</v>
      </c>
      <c r="AE545" s="54"/>
    </row>
    <row r="546" spans="1:39" s="71" customFormat="1" ht="75" hidden="1" customHeight="1" x14ac:dyDescent="0.25">
      <c r="A546" s="55" t="s">
        <v>1500</v>
      </c>
      <c r="B546" s="181">
        <f t="shared" si="17"/>
        <v>15</v>
      </c>
      <c r="C546" s="181"/>
      <c r="D546" s="55" t="s">
        <v>876</v>
      </c>
      <c r="E546" s="167" t="s">
        <v>36</v>
      </c>
      <c r="F546" s="167" t="s">
        <v>37</v>
      </c>
      <c r="G546" s="167" t="s">
        <v>312</v>
      </c>
      <c r="H546" s="167" t="s">
        <v>313</v>
      </c>
      <c r="I546" s="167" t="s">
        <v>534</v>
      </c>
      <c r="J546" s="167" t="s">
        <v>881</v>
      </c>
      <c r="K546" s="167" t="s">
        <v>837</v>
      </c>
      <c r="L546" s="167" t="s">
        <v>56</v>
      </c>
      <c r="M546" s="167" t="s">
        <v>188</v>
      </c>
      <c r="N546" s="167" t="s">
        <v>893</v>
      </c>
      <c r="O546" s="168">
        <v>0.1</v>
      </c>
      <c r="P546" s="167">
        <v>1</v>
      </c>
      <c r="Q546" s="167" t="s">
        <v>7</v>
      </c>
      <c r="R546" s="165" t="s">
        <v>894</v>
      </c>
      <c r="S546" s="167" t="s">
        <v>1330</v>
      </c>
      <c r="T546" s="171">
        <v>45474</v>
      </c>
      <c r="U546" s="169">
        <v>45625</v>
      </c>
      <c r="V546" s="169" t="s">
        <v>876</v>
      </c>
      <c r="W546" s="114"/>
      <c r="X546" s="114"/>
      <c r="Y546" s="114" t="s">
        <v>50</v>
      </c>
      <c r="Z546" s="104"/>
      <c r="AA546" s="114"/>
      <c r="AB546" s="114"/>
      <c r="AC546" s="114"/>
      <c r="AD546" s="114" t="s">
        <v>1418</v>
      </c>
      <c r="AE546" s="54"/>
    </row>
    <row r="547" spans="1:39" s="71" customFormat="1" ht="75" hidden="1" customHeight="1" x14ac:dyDescent="0.25">
      <c r="A547" s="42" t="s">
        <v>1500</v>
      </c>
      <c r="B547" s="155">
        <f t="shared" si="17"/>
        <v>16</v>
      </c>
      <c r="C547" s="155"/>
      <c r="D547" s="42" t="s">
        <v>876</v>
      </c>
      <c r="E547" s="114" t="s">
        <v>51</v>
      </c>
      <c r="F547" s="114" t="s">
        <v>52</v>
      </c>
      <c r="G547" s="104" t="s">
        <v>53</v>
      </c>
      <c r="H547" s="114" t="s">
        <v>53</v>
      </c>
      <c r="I547" s="114" t="s">
        <v>54</v>
      </c>
      <c r="J547" s="114" t="s">
        <v>55</v>
      </c>
      <c r="K547" s="114" t="s">
        <v>42</v>
      </c>
      <c r="L547" s="114" t="s">
        <v>56</v>
      </c>
      <c r="M547" s="114" t="s">
        <v>44</v>
      </c>
      <c r="N547" s="114" t="s">
        <v>895</v>
      </c>
      <c r="O547" s="116">
        <v>0.3</v>
      </c>
      <c r="P547" s="114">
        <v>1</v>
      </c>
      <c r="Q547" s="114" t="s">
        <v>7</v>
      </c>
      <c r="R547" s="106" t="s">
        <v>896</v>
      </c>
      <c r="S547" s="114" t="s">
        <v>1331</v>
      </c>
      <c r="T547" s="139">
        <v>45474</v>
      </c>
      <c r="U547" s="96">
        <v>45504</v>
      </c>
      <c r="V547" s="96" t="s">
        <v>876</v>
      </c>
      <c r="W547" s="114"/>
      <c r="X547" s="114"/>
      <c r="Y547" s="114" t="s">
        <v>50</v>
      </c>
      <c r="Z547" s="104"/>
      <c r="AA547" s="114"/>
      <c r="AB547" s="114"/>
      <c r="AC547" s="114"/>
      <c r="AD547" s="114" t="s">
        <v>1418</v>
      </c>
      <c r="AE547" s="54"/>
    </row>
    <row r="548" spans="1:39" s="71" customFormat="1" ht="75" hidden="1" customHeight="1" x14ac:dyDescent="0.25">
      <c r="A548" s="42" t="s">
        <v>1500</v>
      </c>
      <c r="B548" s="155">
        <f t="shared" si="17"/>
        <v>17</v>
      </c>
      <c r="C548" s="155"/>
      <c r="D548" s="42" t="s">
        <v>876</v>
      </c>
      <c r="E548" s="114" t="s">
        <v>51</v>
      </c>
      <c r="F548" s="114" t="s">
        <v>52</v>
      </c>
      <c r="G548" s="104" t="s">
        <v>53</v>
      </c>
      <c r="H548" s="114" t="s">
        <v>53</v>
      </c>
      <c r="I548" s="114" t="s">
        <v>54</v>
      </c>
      <c r="J548" s="114" t="s">
        <v>55</v>
      </c>
      <c r="K548" s="114" t="s">
        <v>42</v>
      </c>
      <c r="L548" s="114" t="s">
        <v>56</v>
      </c>
      <c r="M548" s="114" t="s">
        <v>44</v>
      </c>
      <c r="N548" s="114" t="s">
        <v>897</v>
      </c>
      <c r="O548" s="116">
        <v>0.5</v>
      </c>
      <c r="P548" s="114">
        <v>1</v>
      </c>
      <c r="Q548" s="114" t="s">
        <v>7</v>
      </c>
      <c r="R548" s="106" t="s">
        <v>898</v>
      </c>
      <c r="S548" s="114" t="s">
        <v>1332</v>
      </c>
      <c r="T548" s="139">
        <v>45505</v>
      </c>
      <c r="U548" s="96">
        <v>45625</v>
      </c>
      <c r="V548" s="96" t="s">
        <v>876</v>
      </c>
      <c r="W548" s="114"/>
      <c r="X548" s="114"/>
      <c r="Y548" s="114" t="s">
        <v>50</v>
      </c>
      <c r="Z548" s="104"/>
      <c r="AA548" s="114"/>
      <c r="AB548" s="114"/>
      <c r="AC548" s="114"/>
      <c r="AD548" s="114" t="s">
        <v>1418</v>
      </c>
      <c r="AE548" s="54"/>
    </row>
    <row r="549" spans="1:39" s="71" customFormat="1" ht="75" hidden="1" customHeight="1" x14ac:dyDescent="0.25">
      <c r="A549" s="42" t="s">
        <v>1500</v>
      </c>
      <c r="B549" s="155">
        <f t="shared" si="17"/>
        <v>18</v>
      </c>
      <c r="C549" s="155"/>
      <c r="D549" s="42" t="s">
        <v>876</v>
      </c>
      <c r="E549" s="114" t="s">
        <v>51</v>
      </c>
      <c r="F549" s="114" t="s">
        <v>52</v>
      </c>
      <c r="G549" s="104" t="s">
        <v>53</v>
      </c>
      <c r="H549" s="114" t="s">
        <v>53</v>
      </c>
      <c r="I549" s="114" t="s">
        <v>54</v>
      </c>
      <c r="J549" s="114" t="s">
        <v>55</v>
      </c>
      <c r="K549" s="114" t="s">
        <v>42</v>
      </c>
      <c r="L549" s="114" t="s">
        <v>56</v>
      </c>
      <c r="M549" s="114" t="s">
        <v>44</v>
      </c>
      <c r="N549" s="114" t="s">
        <v>899</v>
      </c>
      <c r="O549" s="116">
        <v>0.2</v>
      </c>
      <c r="P549" s="114">
        <v>1</v>
      </c>
      <c r="Q549" s="114" t="s">
        <v>7</v>
      </c>
      <c r="R549" s="106" t="s">
        <v>509</v>
      </c>
      <c r="S549" s="114" t="s">
        <v>1261</v>
      </c>
      <c r="T549" s="139">
        <v>45597</v>
      </c>
      <c r="U549" s="96">
        <v>45625</v>
      </c>
      <c r="V549" s="96" t="s">
        <v>876</v>
      </c>
      <c r="W549" s="114"/>
      <c r="X549" s="114"/>
      <c r="Y549" s="114" t="s">
        <v>50</v>
      </c>
      <c r="Z549" s="104"/>
      <c r="AA549" s="114"/>
      <c r="AB549" s="114"/>
      <c r="AC549" s="114"/>
      <c r="AD549" s="114" t="s">
        <v>1418</v>
      </c>
      <c r="AE549" s="54"/>
    </row>
    <row r="550" spans="1:39" s="71" customFormat="1" ht="75" hidden="1" customHeight="1" x14ac:dyDescent="0.25">
      <c r="A550" s="55" t="s">
        <v>1500</v>
      </c>
      <c r="B550" s="181">
        <f t="shared" si="17"/>
        <v>19</v>
      </c>
      <c r="C550" s="181"/>
      <c r="D550" s="55" t="s">
        <v>876</v>
      </c>
      <c r="E550" s="167" t="s">
        <v>36</v>
      </c>
      <c r="F550" s="167" t="s">
        <v>64</v>
      </c>
      <c r="G550" s="167" t="s">
        <v>128</v>
      </c>
      <c r="H550" s="167" t="s">
        <v>129</v>
      </c>
      <c r="I550" s="167" t="s">
        <v>54</v>
      </c>
      <c r="J550" s="167" t="s">
        <v>314</v>
      </c>
      <c r="K550" s="167" t="s">
        <v>837</v>
      </c>
      <c r="L550" s="167" t="s">
        <v>56</v>
      </c>
      <c r="M550" s="167" t="s">
        <v>188</v>
      </c>
      <c r="N550" s="167" t="s">
        <v>900</v>
      </c>
      <c r="O550" s="168">
        <v>0.1</v>
      </c>
      <c r="P550" s="167">
        <v>2</v>
      </c>
      <c r="Q550" s="167" t="s">
        <v>7</v>
      </c>
      <c r="R550" s="165" t="s">
        <v>901</v>
      </c>
      <c r="S550" s="167" t="s">
        <v>1333</v>
      </c>
      <c r="T550" s="171">
        <v>45323</v>
      </c>
      <c r="U550" s="169">
        <v>45625</v>
      </c>
      <c r="V550" s="169" t="s">
        <v>876</v>
      </c>
      <c r="W550" s="114"/>
      <c r="X550" s="114"/>
      <c r="Y550" s="114" t="s">
        <v>50</v>
      </c>
      <c r="Z550" s="104"/>
      <c r="AA550" s="114"/>
      <c r="AB550" s="114"/>
      <c r="AC550" s="114"/>
      <c r="AD550" s="114" t="s">
        <v>1418</v>
      </c>
      <c r="AE550" s="54"/>
    </row>
    <row r="551" spans="1:39" s="71" customFormat="1" ht="75" hidden="1" customHeight="1" x14ac:dyDescent="0.25">
      <c r="A551" s="42" t="s">
        <v>1500</v>
      </c>
      <c r="B551" s="155">
        <f t="shared" si="17"/>
        <v>20</v>
      </c>
      <c r="C551" s="155"/>
      <c r="D551" s="42" t="s">
        <v>876</v>
      </c>
      <c r="E551" s="114" t="s">
        <v>51</v>
      </c>
      <c r="F551" s="114" t="s">
        <v>52</v>
      </c>
      <c r="G551" s="104" t="s">
        <v>53</v>
      </c>
      <c r="H551" s="114" t="s">
        <v>53</v>
      </c>
      <c r="I551" s="114" t="s">
        <v>54</v>
      </c>
      <c r="J551" s="114" t="s">
        <v>55</v>
      </c>
      <c r="K551" s="114" t="s">
        <v>42</v>
      </c>
      <c r="L551" s="114" t="s">
        <v>56</v>
      </c>
      <c r="M551" s="114" t="s">
        <v>44</v>
      </c>
      <c r="N551" s="114" t="s">
        <v>902</v>
      </c>
      <c r="O551" s="116">
        <v>0.2</v>
      </c>
      <c r="P551" s="114">
        <v>1</v>
      </c>
      <c r="Q551" s="114" t="s">
        <v>7</v>
      </c>
      <c r="R551" s="106" t="s">
        <v>903</v>
      </c>
      <c r="S551" s="114" t="s">
        <v>1334</v>
      </c>
      <c r="T551" s="139">
        <v>45323</v>
      </c>
      <c r="U551" s="96">
        <v>45351</v>
      </c>
      <c r="V551" s="96" t="s">
        <v>876</v>
      </c>
      <c r="W551" s="114"/>
      <c r="X551" s="114"/>
      <c r="Y551" s="114" t="s">
        <v>50</v>
      </c>
      <c r="Z551" s="104"/>
      <c r="AA551" s="114"/>
      <c r="AB551" s="114"/>
      <c r="AC551" s="114"/>
      <c r="AD551" s="114" t="s">
        <v>1418</v>
      </c>
      <c r="AE551" s="54"/>
    </row>
    <row r="552" spans="1:39" s="71" customFormat="1" ht="75" hidden="1" customHeight="1" x14ac:dyDescent="0.25">
      <c r="A552" s="42" t="s">
        <v>1500</v>
      </c>
      <c r="B552" s="155">
        <f t="shared" si="17"/>
        <v>21</v>
      </c>
      <c r="C552" s="155"/>
      <c r="D552" s="42" t="s">
        <v>876</v>
      </c>
      <c r="E552" s="114" t="s">
        <v>51</v>
      </c>
      <c r="F552" s="114" t="s">
        <v>52</v>
      </c>
      <c r="G552" s="104" t="s">
        <v>53</v>
      </c>
      <c r="H552" s="114" t="s">
        <v>53</v>
      </c>
      <c r="I552" s="114" t="s">
        <v>54</v>
      </c>
      <c r="J552" s="114" t="s">
        <v>55</v>
      </c>
      <c r="K552" s="114" t="s">
        <v>42</v>
      </c>
      <c r="L552" s="114" t="s">
        <v>56</v>
      </c>
      <c r="M552" s="114" t="s">
        <v>44</v>
      </c>
      <c r="N552" s="114" t="s">
        <v>904</v>
      </c>
      <c r="O552" s="116">
        <v>0.8</v>
      </c>
      <c r="P552" s="114">
        <v>2</v>
      </c>
      <c r="Q552" s="114" t="s">
        <v>7</v>
      </c>
      <c r="R552" s="106" t="s">
        <v>905</v>
      </c>
      <c r="S552" s="114" t="s">
        <v>1335</v>
      </c>
      <c r="T552" s="139">
        <v>45352</v>
      </c>
      <c r="U552" s="96">
        <v>45625</v>
      </c>
      <c r="V552" s="96" t="s">
        <v>876</v>
      </c>
      <c r="W552" s="114"/>
      <c r="X552" s="114"/>
      <c r="Y552" s="114" t="s">
        <v>50</v>
      </c>
      <c r="Z552" s="104"/>
      <c r="AA552" s="114"/>
      <c r="AB552" s="114"/>
      <c r="AC552" s="114"/>
      <c r="AD552" s="114" t="s">
        <v>1418</v>
      </c>
      <c r="AE552" s="54"/>
    </row>
    <row r="553" spans="1:39" s="71" customFormat="1" ht="75" hidden="1" customHeight="1" x14ac:dyDescent="0.25">
      <c r="A553" s="55" t="s">
        <v>1500</v>
      </c>
      <c r="B553" s="181">
        <f t="shared" si="17"/>
        <v>22</v>
      </c>
      <c r="C553" s="181"/>
      <c r="D553" s="55" t="s">
        <v>876</v>
      </c>
      <c r="E553" s="167" t="s">
        <v>36</v>
      </c>
      <c r="F553" s="167" t="s">
        <v>37</v>
      </c>
      <c r="G553" s="167" t="s">
        <v>128</v>
      </c>
      <c r="H553" s="167" t="s">
        <v>129</v>
      </c>
      <c r="I553" s="167" t="s">
        <v>67</v>
      </c>
      <c r="J553" s="167" t="s">
        <v>185</v>
      </c>
      <c r="K553" s="167" t="s">
        <v>42</v>
      </c>
      <c r="L553" s="167" t="s">
        <v>56</v>
      </c>
      <c r="M553" s="167" t="s">
        <v>44</v>
      </c>
      <c r="N553" s="167" t="s">
        <v>906</v>
      </c>
      <c r="O553" s="168">
        <v>0.1</v>
      </c>
      <c r="P553" s="167">
        <v>1</v>
      </c>
      <c r="Q553" s="167" t="s">
        <v>7</v>
      </c>
      <c r="R553" s="165" t="s">
        <v>907</v>
      </c>
      <c r="S553" s="167" t="s">
        <v>1336</v>
      </c>
      <c r="T553" s="171">
        <v>45323</v>
      </c>
      <c r="U553" s="169">
        <v>45471</v>
      </c>
      <c r="V553" s="169" t="s">
        <v>876</v>
      </c>
      <c r="W553" s="114"/>
      <c r="X553" s="114"/>
      <c r="Y553" s="114" t="s">
        <v>50</v>
      </c>
      <c r="Z553" s="104"/>
      <c r="AA553" s="114"/>
      <c r="AB553" s="114"/>
      <c r="AC553" s="114"/>
      <c r="AD553" s="114" t="s">
        <v>1418</v>
      </c>
      <c r="AE553" s="54"/>
    </row>
    <row r="554" spans="1:39" ht="75" hidden="1" customHeight="1" x14ac:dyDescent="0.25">
      <c r="A554" s="42" t="s">
        <v>1500</v>
      </c>
      <c r="B554" s="155">
        <f t="shared" si="17"/>
        <v>23</v>
      </c>
      <c r="C554" s="155"/>
      <c r="D554" s="42" t="s">
        <v>876</v>
      </c>
      <c r="E554" s="114" t="s">
        <v>51</v>
      </c>
      <c r="F554" s="114" t="s">
        <v>52</v>
      </c>
      <c r="G554" s="104" t="s">
        <v>53</v>
      </c>
      <c r="H554" s="114" t="s">
        <v>53</v>
      </c>
      <c r="I554" s="114" t="s">
        <v>54</v>
      </c>
      <c r="J554" s="114" t="s">
        <v>55</v>
      </c>
      <c r="K554" s="114" t="s">
        <v>42</v>
      </c>
      <c r="L554" s="114" t="s">
        <v>56</v>
      </c>
      <c r="M554" s="114" t="s">
        <v>44</v>
      </c>
      <c r="N554" s="114" t="s">
        <v>908</v>
      </c>
      <c r="O554" s="116">
        <v>0.2</v>
      </c>
      <c r="P554" s="114">
        <v>1</v>
      </c>
      <c r="Q554" s="114" t="s">
        <v>7</v>
      </c>
      <c r="R554" s="106" t="s">
        <v>909</v>
      </c>
      <c r="S554" s="114" t="s">
        <v>1337</v>
      </c>
      <c r="T554" s="139">
        <v>45323</v>
      </c>
      <c r="U554" s="96">
        <v>45351</v>
      </c>
      <c r="V554" s="96" t="s">
        <v>876</v>
      </c>
      <c r="W554" s="114"/>
      <c r="X554" s="114"/>
      <c r="Y554" s="114" t="s">
        <v>50</v>
      </c>
      <c r="Z554" s="104"/>
      <c r="AA554" s="114"/>
      <c r="AB554" s="114"/>
      <c r="AC554" s="114"/>
      <c r="AD554" s="114" t="s">
        <v>1418</v>
      </c>
      <c r="AE554" s="54"/>
      <c r="AF554"/>
      <c r="AM554"/>
    </row>
    <row r="555" spans="1:39" ht="75" hidden="1" customHeight="1" x14ac:dyDescent="0.25">
      <c r="A555" s="42" t="s">
        <v>1500</v>
      </c>
      <c r="B555" s="155">
        <f t="shared" si="17"/>
        <v>24</v>
      </c>
      <c r="C555" s="155"/>
      <c r="D555" s="42" t="s">
        <v>876</v>
      </c>
      <c r="E555" s="114" t="s">
        <v>51</v>
      </c>
      <c r="F555" s="114" t="s">
        <v>52</v>
      </c>
      <c r="G555" s="104" t="s">
        <v>53</v>
      </c>
      <c r="H555" s="114" t="s">
        <v>53</v>
      </c>
      <c r="I555" s="114" t="s">
        <v>54</v>
      </c>
      <c r="J555" s="114" t="s">
        <v>55</v>
      </c>
      <c r="K555" s="114" t="s">
        <v>42</v>
      </c>
      <c r="L555" s="114" t="s">
        <v>56</v>
      </c>
      <c r="M555" s="114" t="s">
        <v>44</v>
      </c>
      <c r="N555" s="114" t="s">
        <v>910</v>
      </c>
      <c r="O555" s="116">
        <v>0.8</v>
      </c>
      <c r="P555" s="114">
        <v>1</v>
      </c>
      <c r="Q555" s="114" t="s">
        <v>7</v>
      </c>
      <c r="R555" s="106" t="s">
        <v>911</v>
      </c>
      <c r="S555" s="114" t="s">
        <v>1336</v>
      </c>
      <c r="T555" s="139">
        <v>45352</v>
      </c>
      <c r="U555" s="96">
        <v>45471</v>
      </c>
      <c r="V555" s="140" t="s">
        <v>876</v>
      </c>
      <c r="W555" s="114"/>
      <c r="X555" s="114"/>
      <c r="Y555" s="114" t="s">
        <v>50</v>
      </c>
      <c r="Z555" s="104"/>
      <c r="AA555" s="114"/>
      <c r="AB555" s="114"/>
      <c r="AC555" s="114"/>
      <c r="AD555" s="114" t="s">
        <v>1418</v>
      </c>
      <c r="AE555" s="54"/>
      <c r="AF555"/>
      <c r="AM555"/>
    </row>
    <row r="556" spans="1:39" ht="75" hidden="1" customHeight="1" x14ac:dyDescent="0.25">
      <c r="A556" s="55"/>
      <c r="B556" s="181">
        <v>1</v>
      </c>
      <c r="C556" s="181"/>
      <c r="D556" s="55" t="s">
        <v>912</v>
      </c>
      <c r="E556" s="167" t="s">
        <v>36</v>
      </c>
      <c r="F556" s="167" t="s">
        <v>64</v>
      </c>
      <c r="G556" s="167" t="s">
        <v>128</v>
      </c>
      <c r="H556" s="167" t="s">
        <v>129</v>
      </c>
      <c r="I556" s="167" t="s">
        <v>54</v>
      </c>
      <c r="J556" s="167" t="s">
        <v>881</v>
      </c>
      <c r="K556" s="167" t="s">
        <v>42</v>
      </c>
      <c r="L556" s="167" t="s">
        <v>56</v>
      </c>
      <c r="M556" s="167" t="s">
        <v>44</v>
      </c>
      <c r="N556" s="167" t="s">
        <v>913</v>
      </c>
      <c r="O556" s="168">
        <v>0.25</v>
      </c>
      <c r="P556" s="167">
        <v>2</v>
      </c>
      <c r="Q556" s="167" t="s">
        <v>7</v>
      </c>
      <c r="R556" s="165" t="s">
        <v>914</v>
      </c>
      <c r="S556" s="165" t="s">
        <v>1338</v>
      </c>
      <c r="T556" s="169">
        <v>45323</v>
      </c>
      <c r="U556" s="169">
        <v>45625</v>
      </c>
      <c r="V556" s="167" t="s">
        <v>915</v>
      </c>
      <c r="W556" s="114"/>
      <c r="X556" s="114"/>
      <c r="Y556" s="114"/>
      <c r="Z556" s="114"/>
      <c r="AA556" s="114"/>
      <c r="AB556" s="114"/>
      <c r="AC556" s="114"/>
      <c r="AD556" s="114"/>
      <c r="AE556" s="114"/>
      <c r="AF556" s="147"/>
      <c r="AG556" s="114"/>
      <c r="AH556" s="104" t="s">
        <v>50</v>
      </c>
      <c r="AI556" s="114"/>
      <c r="AJ556" s="114"/>
      <c r="AK556" s="114"/>
      <c r="AL556" s="114"/>
      <c r="AM556" s="54" t="str">
        <f t="shared" ref="AM556:AM564" si="18">+CONCATENATE(W556," ",X556," ",Y556," ",Z556," ",AA556," ",AB556," ",AC556," ",AD556," ",AE556," ",AF556," ",AG556," ",AH556," ",AI556," ",AJ556," ",AK556," ")</f>
        <v xml:space="preserve">           Se ajusta redacción     </v>
      </c>
    </row>
    <row r="557" spans="1:39" ht="75" hidden="1" customHeight="1" x14ac:dyDescent="0.25">
      <c r="A557" s="42"/>
      <c r="B557" s="155">
        <f t="shared" si="17"/>
        <v>2</v>
      </c>
      <c r="C557" s="155"/>
      <c r="D557" s="42" t="s">
        <v>912</v>
      </c>
      <c r="E557" s="114" t="s">
        <v>51</v>
      </c>
      <c r="F557" s="70" t="s">
        <v>52</v>
      </c>
      <c r="G557" s="104" t="s">
        <v>53</v>
      </c>
      <c r="H557" s="114" t="s">
        <v>53</v>
      </c>
      <c r="I557" s="114" t="s">
        <v>54</v>
      </c>
      <c r="J557" s="114" t="s">
        <v>55</v>
      </c>
      <c r="K557" s="114" t="s">
        <v>42</v>
      </c>
      <c r="L557" s="114" t="s">
        <v>56</v>
      </c>
      <c r="M557" s="114" t="s">
        <v>44</v>
      </c>
      <c r="N557" s="114" t="s">
        <v>916</v>
      </c>
      <c r="O557" s="116">
        <v>0.5</v>
      </c>
      <c r="P557" s="114">
        <v>1</v>
      </c>
      <c r="Q557" s="114" t="s">
        <v>7</v>
      </c>
      <c r="R557" s="117" t="s">
        <v>914</v>
      </c>
      <c r="S557" s="113" t="s">
        <v>1338</v>
      </c>
      <c r="T557" s="96">
        <v>45323</v>
      </c>
      <c r="U557" s="96">
        <v>45443</v>
      </c>
      <c r="V557" s="114" t="s">
        <v>915</v>
      </c>
      <c r="W557" s="114" t="s">
        <v>1661</v>
      </c>
      <c r="X557" s="114"/>
      <c r="Y557" s="114"/>
      <c r="Z557" s="114"/>
      <c r="AA557" s="114"/>
      <c r="AB557" s="114"/>
      <c r="AC557" s="114"/>
      <c r="AD557" s="114"/>
      <c r="AE557" s="114"/>
      <c r="AF557" s="147"/>
      <c r="AG557" s="114"/>
      <c r="AH557" s="104" t="s">
        <v>50</v>
      </c>
      <c r="AI557" s="114"/>
      <c r="AJ557" s="114"/>
      <c r="AK557" s="114"/>
      <c r="AL557" s="114"/>
      <c r="AM557" s="54" t="str">
        <f t="shared" si="18"/>
        <v xml:space="preserve">Es una actividad no requiere asociación Categoría            Se ajusta redacción     </v>
      </c>
    </row>
    <row r="558" spans="1:39" ht="75" hidden="1" customHeight="1" x14ac:dyDescent="0.25">
      <c r="A558" s="42"/>
      <c r="B558" s="155">
        <f t="shared" si="17"/>
        <v>3</v>
      </c>
      <c r="C558" s="155"/>
      <c r="D558" s="42" t="s">
        <v>912</v>
      </c>
      <c r="E558" s="114" t="s">
        <v>51</v>
      </c>
      <c r="F558" s="70" t="s">
        <v>52</v>
      </c>
      <c r="G558" s="104" t="s">
        <v>53</v>
      </c>
      <c r="H558" s="114" t="s">
        <v>53</v>
      </c>
      <c r="I558" s="114" t="s">
        <v>54</v>
      </c>
      <c r="J558" s="114" t="s">
        <v>55</v>
      </c>
      <c r="K558" s="114" t="s">
        <v>42</v>
      </c>
      <c r="L558" s="114" t="s">
        <v>56</v>
      </c>
      <c r="M558" s="114" t="s">
        <v>44</v>
      </c>
      <c r="N558" s="114" t="s">
        <v>917</v>
      </c>
      <c r="O558" s="116">
        <v>0.5</v>
      </c>
      <c r="P558" s="114">
        <v>1</v>
      </c>
      <c r="Q558" s="114" t="s">
        <v>7</v>
      </c>
      <c r="R558" s="117" t="s">
        <v>914</v>
      </c>
      <c r="S558" s="113" t="s">
        <v>1338</v>
      </c>
      <c r="T558" s="96">
        <v>45566</v>
      </c>
      <c r="U558" s="96">
        <v>45625</v>
      </c>
      <c r="V558" s="114" t="s">
        <v>915</v>
      </c>
      <c r="W558" s="114" t="s">
        <v>1661</v>
      </c>
      <c r="X558" s="114"/>
      <c r="Y558" s="114"/>
      <c r="Z558" s="114"/>
      <c r="AA558" s="114"/>
      <c r="AB558" s="114"/>
      <c r="AC558" s="114"/>
      <c r="AD558" s="114"/>
      <c r="AE558" s="114"/>
      <c r="AF558" s="147"/>
      <c r="AG558" s="114"/>
      <c r="AH558" s="104" t="s">
        <v>50</v>
      </c>
      <c r="AI558" s="114"/>
      <c r="AJ558" s="114"/>
      <c r="AK558" s="114"/>
      <c r="AL558" s="114"/>
      <c r="AM558" s="54" t="str">
        <f t="shared" si="18"/>
        <v xml:space="preserve">Es una actividad no requiere asociación Categoría            Se ajusta redacción     </v>
      </c>
    </row>
    <row r="559" spans="1:39" ht="75" hidden="1" customHeight="1" x14ac:dyDescent="0.25">
      <c r="A559" s="55"/>
      <c r="B559" s="181">
        <f t="shared" si="17"/>
        <v>4</v>
      </c>
      <c r="C559" s="181" t="s">
        <v>1510</v>
      </c>
      <c r="D559" s="55" t="s">
        <v>912</v>
      </c>
      <c r="E559" s="167" t="s">
        <v>36</v>
      </c>
      <c r="F559" s="167" t="s">
        <v>64</v>
      </c>
      <c r="G559" s="167" t="s">
        <v>312</v>
      </c>
      <c r="H559" s="167" t="s">
        <v>313</v>
      </c>
      <c r="I559" s="167" t="s">
        <v>174</v>
      </c>
      <c r="J559" s="167" t="s">
        <v>185</v>
      </c>
      <c r="K559" s="167" t="s">
        <v>42</v>
      </c>
      <c r="L559" s="167" t="s">
        <v>56</v>
      </c>
      <c r="M559" s="167" t="s">
        <v>97</v>
      </c>
      <c r="N559" s="167" t="s">
        <v>918</v>
      </c>
      <c r="O559" s="168">
        <v>0.25</v>
      </c>
      <c r="P559" s="167">
        <v>2</v>
      </c>
      <c r="Q559" s="167" t="s">
        <v>7</v>
      </c>
      <c r="R559" s="165" t="s">
        <v>919</v>
      </c>
      <c r="S559" s="165" t="s">
        <v>1294</v>
      </c>
      <c r="T559" s="169">
        <v>45323</v>
      </c>
      <c r="U559" s="169">
        <v>45625</v>
      </c>
      <c r="V559" s="167" t="s">
        <v>920</v>
      </c>
      <c r="W559" s="114"/>
      <c r="X559" s="114"/>
      <c r="Y559" s="114"/>
      <c r="Z559" s="114"/>
      <c r="AA559" s="114"/>
      <c r="AB559" s="114"/>
      <c r="AC559" s="114"/>
      <c r="AD559" s="114"/>
      <c r="AE559" s="114"/>
      <c r="AF559" s="147"/>
      <c r="AG559" s="114"/>
      <c r="AH559" s="104" t="s">
        <v>50</v>
      </c>
      <c r="AI559" s="114"/>
      <c r="AJ559" s="114"/>
      <c r="AK559" s="114"/>
      <c r="AL559" s="114"/>
      <c r="AM559" s="54" t="str">
        <f t="shared" si="18"/>
        <v xml:space="preserve">           Se ajusta redacción     </v>
      </c>
    </row>
    <row r="560" spans="1:39" ht="75" hidden="1" customHeight="1" x14ac:dyDescent="0.25">
      <c r="A560" s="42"/>
      <c r="B560" s="155">
        <f t="shared" si="17"/>
        <v>5</v>
      </c>
      <c r="C560" s="155" t="s">
        <v>1510</v>
      </c>
      <c r="D560" s="42" t="s">
        <v>912</v>
      </c>
      <c r="E560" s="114" t="s">
        <v>51</v>
      </c>
      <c r="F560" s="70" t="s">
        <v>52</v>
      </c>
      <c r="G560" s="104" t="s">
        <v>53</v>
      </c>
      <c r="H560" s="114" t="s">
        <v>53</v>
      </c>
      <c r="I560" s="114" t="s">
        <v>54</v>
      </c>
      <c r="J560" s="114" t="s">
        <v>55</v>
      </c>
      <c r="K560" s="114" t="s">
        <v>42</v>
      </c>
      <c r="L560" s="114" t="s">
        <v>56</v>
      </c>
      <c r="M560" s="114" t="s">
        <v>44</v>
      </c>
      <c r="N560" s="114" t="s">
        <v>553</v>
      </c>
      <c r="O560" s="116">
        <v>0.5</v>
      </c>
      <c r="P560" s="114">
        <v>1</v>
      </c>
      <c r="Q560" s="114" t="s">
        <v>7</v>
      </c>
      <c r="R560" s="62" t="s">
        <v>1521</v>
      </c>
      <c r="S560" s="62" t="s">
        <v>1522</v>
      </c>
      <c r="T560" s="96">
        <v>45323</v>
      </c>
      <c r="U560" s="96">
        <v>45378</v>
      </c>
      <c r="V560" s="114" t="s">
        <v>921</v>
      </c>
      <c r="W560" s="114" t="s">
        <v>1661</v>
      </c>
      <c r="X560" s="114"/>
      <c r="Y560" s="114"/>
      <c r="Z560" s="114"/>
      <c r="AA560" s="114"/>
      <c r="AB560" s="114"/>
      <c r="AC560" s="114"/>
      <c r="AD560" s="114"/>
      <c r="AE560" s="114"/>
      <c r="AF560" s="147"/>
      <c r="AG560" s="114"/>
      <c r="AH560" s="104" t="s">
        <v>50</v>
      </c>
      <c r="AI560" s="114"/>
      <c r="AJ560" s="114"/>
      <c r="AK560" s="114"/>
      <c r="AL560" s="114"/>
      <c r="AM560" s="54" t="str">
        <f t="shared" si="18"/>
        <v xml:space="preserve">Es una actividad no requiere asociación Categoría            Se ajusta redacción     </v>
      </c>
    </row>
    <row r="561" spans="1:39" ht="75" hidden="1" customHeight="1" x14ac:dyDescent="0.25">
      <c r="A561" s="42"/>
      <c r="B561" s="155">
        <f t="shared" si="17"/>
        <v>6</v>
      </c>
      <c r="C561" s="155" t="s">
        <v>1510</v>
      </c>
      <c r="D561" s="42" t="s">
        <v>912</v>
      </c>
      <c r="E561" s="114" t="s">
        <v>51</v>
      </c>
      <c r="F561" s="70" t="s">
        <v>52</v>
      </c>
      <c r="G561" s="104" t="s">
        <v>53</v>
      </c>
      <c r="H561" s="114" t="s">
        <v>53</v>
      </c>
      <c r="I561" s="114" t="s">
        <v>54</v>
      </c>
      <c r="J561" s="114" t="s">
        <v>55</v>
      </c>
      <c r="K561" s="114" t="s">
        <v>42</v>
      </c>
      <c r="L561" s="114" t="s">
        <v>56</v>
      </c>
      <c r="M561" s="114" t="s">
        <v>44</v>
      </c>
      <c r="N561" s="114" t="s">
        <v>556</v>
      </c>
      <c r="O561" s="116">
        <v>0</v>
      </c>
      <c r="P561" s="114">
        <v>2</v>
      </c>
      <c r="Q561" s="114" t="s">
        <v>7</v>
      </c>
      <c r="R561" s="62" t="s">
        <v>557</v>
      </c>
      <c r="S561" s="62" t="s">
        <v>1523</v>
      </c>
      <c r="T561" s="96">
        <v>45383</v>
      </c>
      <c r="U561" s="96">
        <v>45422</v>
      </c>
      <c r="V561" s="114" t="s">
        <v>106</v>
      </c>
      <c r="W561" s="114" t="s">
        <v>1661</v>
      </c>
      <c r="X561" s="114"/>
      <c r="Y561" s="114"/>
      <c r="Z561" s="114"/>
      <c r="AA561" s="114"/>
      <c r="AB561" s="114"/>
      <c r="AC561" s="114"/>
      <c r="AD561" s="114"/>
      <c r="AE561" s="114"/>
      <c r="AF561" s="147"/>
      <c r="AG561" s="114"/>
      <c r="AH561" s="104" t="s">
        <v>50</v>
      </c>
      <c r="AI561" s="114"/>
      <c r="AJ561" s="114"/>
      <c r="AK561" s="114"/>
      <c r="AL561" s="114"/>
      <c r="AM561" s="54" t="str">
        <f t="shared" si="18"/>
        <v xml:space="preserve">Es una actividad no requiere asociación Categoría            Se ajusta redacción     </v>
      </c>
    </row>
    <row r="562" spans="1:39" ht="75" hidden="1" customHeight="1" x14ac:dyDescent="0.25">
      <c r="A562" s="42"/>
      <c r="B562" s="155">
        <f t="shared" si="17"/>
        <v>7</v>
      </c>
      <c r="C562" s="155"/>
      <c r="D562" s="42" t="s">
        <v>912</v>
      </c>
      <c r="E562" s="114" t="s">
        <v>51</v>
      </c>
      <c r="F562" s="70" t="s">
        <v>52</v>
      </c>
      <c r="G562" s="104" t="s">
        <v>53</v>
      </c>
      <c r="H562" s="114" t="s">
        <v>53</v>
      </c>
      <c r="I562" s="114" t="s">
        <v>54</v>
      </c>
      <c r="J562" s="114" t="s">
        <v>55</v>
      </c>
      <c r="K562" s="114" t="s">
        <v>42</v>
      </c>
      <c r="L562" s="114" t="s">
        <v>56</v>
      </c>
      <c r="M562" s="114" t="s">
        <v>44</v>
      </c>
      <c r="N562" s="67" t="s">
        <v>449</v>
      </c>
      <c r="O562" s="116">
        <v>0.5</v>
      </c>
      <c r="P562" s="114">
        <v>2</v>
      </c>
      <c r="Q562" s="114" t="s">
        <v>7</v>
      </c>
      <c r="R562" s="62" t="s">
        <v>794</v>
      </c>
      <c r="S562" s="62" t="s">
        <v>1524</v>
      </c>
      <c r="T562" s="96">
        <v>45426</v>
      </c>
      <c r="U562" s="96">
        <v>45429</v>
      </c>
      <c r="V562" s="114" t="s">
        <v>921</v>
      </c>
      <c r="W562" s="114" t="s">
        <v>1661</v>
      </c>
      <c r="X562" s="114"/>
      <c r="Y562" s="114"/>
      <c r="Z562" s="114"/>
      <c r="AA562" s="114"/>
      <c r="AB562" s="114"/>
      <c r="AC562" s="114"/>
      <c r="AD562" s="114"/>
      <c r="AE562" s="114"/>
      <c r="AF562" s="147"/>
      <c r="AG562" s="114"/>
      <c r="AH562" s="104" t="s">
        <v>50</v>
      </c>
      <c r="AI562" s="114"/>
      <c r="AJ562" s="114"/>
      <c r="AK562" s="113" t="s">
        <v>1795</v>
      </c>
      <c r="AL562" s="114"/>
      <c r="AM562" s="54" t="str">
        <f t="shared" si="18"/>
        <v xml:space="preserve">Es una actividad no requiere asociación Categoría            Se ajusta redacción    la actividad se va a realizar en 3 días? </v>
      </c>
    </row>
    <row r="563" spans="1:39" ht="75" hidden="1" customHeight="1" x14ac:dyDescent="0.25">
      <c r="A563" s="42"/>
      <c r="B563" s="155">
        <f t="shared" si="17"/>
        <v>8</v>
      </c>
      <c r="C563" s="155" t="s">
        <v>1510</v>
      </c>
      <c r="D563" s="42" t="s">
        <v>912</v>
      </c>
      <c r="E563" s="114" t="s">
        <v>51</v>
      </c>
      <c r="F563" s="70" t="s">
        <v>52</v>
      </c>
      <c r="G563" s="104" t="s">
        <v>53</v>
      </c>
      <c r="H563" s="114" t="s">
        <v>53</v>
      </c>
      <c r="I563" s="114" t="s">
        <v>54</v>
      </c>
      <c r="J563" s="114" t="s">
        <v>55</v>
      </c>
      <c r="K563" s="114" t="s">
        <v>42</v>
      </c>
      <c r="L563" s="114" t="s">
        <v>56</v>
      </c>
      <c r="M563" s="114" t="s">
        <v>44</v>
      </c>
      <c r="N563" s="114" t="s">
        <v>452</v>
      </c>
      <c r="O563" s="116">
        <v>0</v>
      </c>
      <c r="P563" s="114">
        <v>2</v>
      </c>
      <c r="Q563" s="114" t="s">
        <v>7</v>
      </c>
      <c r="R563" s="62" t="s">
        <v>560</v>
      </c>
      <c r="S563" s="62" t="s">
        <v>1525</v>
      </c>
      <c r="T563" s="96">
        <v>45432</v>
      </c>
      <c r="U563" s="96">
        <v>45625</v>
      </c>
      <c r="V563" s="114" t="s">
        <v>106</v>
      </c>
      <c r="W563" s="114" t="s">
        <v>1661</v>
      </c>
      <c r="X563" s="114"/>
      <c r="Y563" s="114"/>
      <c r="Z563" s="114"/>
      <c r="AA563" s="114"/>
      <c r="AB563" s="114"/>
      <c r="AC563" s="114"/>
      <c r="AD563" s="114"/>
      <c r="AE563" s="114"/>
      <c r="AF563" s="147"/>
      <c r="AG563" s="114"/>
      <c r="AH563" s="104" t="s">
        <v>50</v>
      </c>
      <c r="AI563" s="114"/>
      <c r="AJ563" s="114"/>
      <c r="AK563" s="114"/>
      <c r="AL563" s="114"/>
      <c r="AM563" s="54" t="str">
        <f t="shared" si="18"/>
        <v xml:space="preserve">Es una actividad no requiere asociación Categoría            Se ajusta redacción     </v>
      </c>
    </row>
    <row r="564" spans="1:39" ht="75" hidden="1" customHeight="1" x14ac:dyDescent="0.25">
      <c r="A564" s="55"/>
      <c r="B564" s="181">
        <f t="shared" si="17"/>
        <v>9</v>
      </c>
      <c r="C564" s="181"/>
      <c r="D564" s="55" t="s">
        <v>912</v>
      </c>
      <c r="E564" s="167" t="s">
        <v>36</v>
      </c>
      <c r="F564" s="167" t="s">
        <v>64</v>
      </c>
      <c r="G564" s="167" t="s">
        <v>128</v>
      </c>
      <c r="H564" s="167" t="s">
        <v>129</v>
      </c>
      <c r="I564" s="167" t="s">
        <v>174</v>
      </c>
      <c r="J564" s="167" t="s">
        <v>314</v>
      </c>
      <c r="K564" s="167" t="s">
        <v>922</v>
      </c>
      <c r="L564" s="167" t="s">
        <v>56</v>
      </c>
      <c r="M564" s="167" t="s">
        <v>97</v>
      </c>
      <c r="N564" s="167" t="s">
        <v>1801</v>
      </c>
      <c r="O564" s="168">
        <v>0.25</v>
      </c>
      <c r="P564" s="167">
        <v>1</v>
      </c>
      <c r="Q564" s="167" t="s">
        <v>7</v>
      </c>
      <c r="R564" s="165" t="s">
        <v>923</v>
      </c>
      <c r="S564" s="165" t="s">
        <v>1232</v>
      </c>
      <c r="T564" s="169">
        <v>45475</v>
      </c>
      <c r="U564" s="169">
        <v>45565</v>
      </c>
      <c r="V564" s="167" t="s">
        <v>924</v>
      </c>
      <c r="W564" s="114"/>
      <c r="X564" s="114"/>
      <c r="Y564" s="114"/>
      <c r="Z564" s="114"/>
      <c r="AA564" s="114"/>
      <c r="AB564" s="114"/>
      <c r="AC564" s="114"/>
      <c r="AD564" s="114"/>
      <c r="AE564" s="114"/>
      <c r="AF564" s="147"/>
      <c r="AG564" s="114"/>
      <c r="AH564" s="104" t="s">
        <v>50</v>
      </c>
      <c r="AI564" s="114"/>
      <c r="AJ564" s="114"/>
      <c r="AK564" s="114"/>
      <c r="AL564" s="114"/>
      <c r="AM564" s="54" t="str">
        <f t="shared" si="18"/>
        <v xml:space="preserve">           Se ajusta redacción     </v>
      </c>
    </row>
    <row r="565" spans="1:39" ht="75" hidden="1" customHeight="1" x14ac:dyDescent="0.25">
      <c r="A565" s="42"/>
      <c r="B565" s="155">
        <f t="shared" si="17"/>
        <v>10</v>
      </c>
      <c r="C565" s="155" t="s">
        <v>1528</v>
      </c>
      <c r="D565" s="42" t="s">
        <v>912</v>
      </c>
      <c r="E565" s="114" t="s">
        <v>51</v>
      </c>
      <c r="F565" s="70" t="s">
        <v>52</v>
      </c>
      <c r="G565" s="104" t="s">
        <v>53</v>
      </c>
      <c r="H565" s="114" t="s">
        <v>53</v>
      </c>
      <c r="I565" s="114" t="s">
        <v>54</v>
      </c>
      <c r="J565" s="114" t="s">
        <v>55</v>
      </c>
      <c r="K565" s="114" t="s">
        <v>42</v>
      </c>
      <c r="L565" s="114" t="s">
        <v>56</v>
      </c>
      <c r="M565" s="114" t="s">
        <v>44</v>
      </c>
      <c r="N565" s="159" t="s">
        <v>925</v>
      </c>
      <c r="O565" s="116">
        <v>0.15</v>
      </c>
      <c r="P565" s="114">
        <v>1</v>
      </c>
      <c r="Q565" s="114" t="s">
        <v>7</v>
      </c>
      <c r="R565" s="159" t="s">
        <v>1526</v>
      </c>
      <c r="S565" s="79" t="s">
        <v>1527</v>
      </c>
      <c r="T565" s="96">
        <v>45475</v>
      </c>
      <c r="U565" s="96">
        <v>45485</v>
      </c>
      <c r="V565" s="114" t="s">
        <v>926</v>
      </c>
      <c r="W565" s="114" t="s">
        <v>1661</v>
      </c>
      <c r="X565" s="114"/>
      <c r="Y565" s="114"/>
      <c r="Z565" s="114"/>
      <c r="AA565" s="114"/>
      <c r="AB565" s="114"/>
      <c r="AC565" s="114"/>
      <c r="AD565" s="114"/>
      <c r="AE565" s="114"/>
      <c r="AF565" s="147"/>
      <c r="AG565" s="114"/>
      <c r="AH565" s="104" t="s">
        <v>50</v>
      </c>
      <c r="AI565" s="114"/>
      <c r="AJ565" s="114"/>
      <c r="AK565" s="113" t="s">
        <v>1655</v>
      </c>
      <c r="AL565" s="114"/>
      <c r="AM565" s="54" t="str">
        <f t="shared" ref="AM565:AM628" si="19">+CONCATENATE(W565," ",X565," ",Y565," ",Z565," ",AA565," ",AB565," ",AC565," ",AD565," ",AE565," ",AF565," ",AG565," ",AH565," ",AI565," ",AJ565," ",AK565," ")</f>
        <v xml:space="preserve">Es una actividad no requiere asociación Categoría            Se ajusta redacción    la actividad se va a realizar en 10 días? </v>
      </c>
    </row>
    <row r="566" spans="1:39" ht="75" hidden="1" customHeight="1" x14ac:dyDescent="0.25">
      <c r="A566" s="42"/>
      <c r="B566" s="155">
        <f t="shared" ref="B566:B629" si="20">+B565+1</f>
        <v>11</v>
      </c>
      <c r="C566" s="155" t="s">
        <v>1528</v>
      </c>
      <c r="D566" s="42" t="s">
        <v>912</v>
      </c>
      <c r="E566" s="114" t="s">
        <v>51</v>
      </c>
      <c r="F566" s="70" t="s">
        <v>52</v>
      </c>
      <c r="G566" s="104" t="s">
        <v>53</v>
      </c>
      <c r="H566" s="114" t="s">
        <v>53</v>
      </c>
      <c r="I566" s="114" t="s">
        <v>54</v>
      </c>
      <c r="J566" s="114" t="s">
        <v>55</v>
      </c>
      <c r="K566" s="114" t="s">
        <v>42</v>
      </c>
      <c r="L566" s="114" t="s">
        <v>56</v>
      </c>
      <c r="M566" s="114" t="s">
        <v>44</v>
      </c>
      <c r="N566" s="114" t="s">
        <v>927</v>
      </c>
      <c r="O566" s="116">
        <v>0</v>
      </c>
      <c r="P566" s="114">
        <v>1</v>
      </c>
      <c r="Q566" s="114" t="s">
        <v>7</v>
      </c>
      <c r="R566" s="159" t="s">
        <v>1529</v>
      </c>
      <c r="S566" s="79" t="s">
        <v>1530</v>
      </c>
      <c r="T566" s="96">
        <v>45488</v>
      </c>
      <c r="U566" s="96">
        <v>45492</v>
      </c>
      <c r="V566" s="114" t="s">
        <v>106</v>
      </c>
      <c r="W566" s="114" t="s">
        <v>1661</v>
      </c>
      <c r="X566" s="114"/>
      <c r="Y566" s="114"/>
      <c r="Z566" s="114"/>
      <c r="AA566" s="114"/>
      <c r="AB566" s="114"/>
      <c r="AC566" s="114"/>
      <c r="AD566" s="114"/>
      <c r="AE566" s="114"/>
      <c r="AF566" s="147"/>
      <c r="AG566" s="114"/>
      <c r="AH566" s="104" t="s">
        <v>50</v>
      </c>
      <c r="AI566" s="114"/>
      <c r="AJ566" s="114"/>
      <c r="AK566" s="113" t="s">
        <v>1648</v>
      </c>
      <c r="AL566" s="114"/>
      <c r="AM566" s="54" t="str">
        <f t="shared" si="19"/>
        <v xml:space="preserve">Es una actividad no requiere asociación Categoría            Se ajusta redacción    la actividad se va a realizar en 4 días? </v>
      </c>
    </row>
    <row r="567" spans="1:39" ht="75" hidden="1" customHeight="1" x14ac:dyDescent="0.25">
      <c r="A567" s="42"/>
      <c r="B567" s="155">
        <f t="shared" si="20"/>
        <v>12</v>
      </c>
      <c r="C567" s="155" t="s">
        <v>1528</v>
      </c>
      <c r="D567" s="42" t="s">
        <v>912</v>
      </c>
      <c r="E567" s="114" t="s">
        <v>51</v>
      </c>
      <c r="F567" s="70" t="s">
        <v>52</v>
      </c>
      <c r="G567" s="104" t="s">
        <v>53</v>
      </c>
      <c r="H567" s="114" t="s">
        <v>53</v>
      </c>
      <c r="I567" s="114" t="s">
        <v>54</v>
      </c>
      <c r="J567" s="114" t="s">
        <v>55</v>
      </c>
      <c r="K567" s="114" t="s">
        <v>42</v>
      </c>
      <c r="L567" s="114" t="s">
        <v>56</v>
      </c>
      <c r="M567" s="114" t="s">
        <v>44</v>
      </c>
      <c r="N567" s="114" t="s">
        <v>1657</v>
      </c>
      <c r="O567" s="116">
        <v>0.25</v>
      </c>
      <c r="P567" s="114">
        <v>1</v>
      </c>
      <c r="Q567" s="114" t="s">
        <v>7</v>
      </c>
      <c r="R567" s="79" t="s">
        <v>1658</v>
      </c>
      <c r="S567" s="79" t="s">
        <v>1659</v>
      </c>
      <c r="T567" s="96">
        <v>45495</v>
      </c>
      <c r="U567" s="96">
        <v>45520</v>
      </c>
      <c r="V567" s="114" t="s">
        <v>926</v>
      </c>
      <c r="W567" s="114" t="s">
        <v>1661</v>
      </c>
      <c r="X567" s="114"/>
      <c r="Y567" s="114"/>
      <c r="Z567" s="114"/>
      <c r="AA567" s="114"/>
      <c r="AB567" s="114"/>
      <c r="AC567" s="114"/>
      <c r="AD567" s="114"/>
      <c r="AE567" s="114"/>
      <c r="AF567" s="147"/>
      <c r="AG567" s="114"/>
      <c r="AH567" s="104" t="s">
        <v>50</v>
      </c>
      <c r="AI567" s="114"/>
      <c r="AJ567" s="114"/>
      <c r="AK567" s="114"/>
      <c r="AL567" s="114"/>
      <c r="AM567" s="54" t="str">
        <f t="shared" si="19"/>
        <v xml:space="preserve">Es una actividad no requiere asociación Categoría            Se ajusta redacción     </v>
      </c>
    </row>
    <row r="568" spans="1:39" ht="75" hidden="1" customHeight="1" x14ac:dyDescent="0.25">
      <c r="A568" s="42"/>
      <c r="B568" s="155">
        <f t="shared" si="20"/>
        <v>13</v>
      </c>
      <c r="C568" s="155" t="s">
        <v>1528</v>
      </c>
      <c r="D568" s="42" t="s">
        <v>912</v>
      </c>
      <c r="E568" s="114" t="s">
        <v>51</v>
      </c>
      <c r="F568" s="70" t="s">
        <v>52</v>
      </c>
      <c r="G568" s="104" t="s">
        <v>53</v>
      </c>
      <c r="H568" s="114" t="s">
        <v>53</v>
      </c>
      <c r="I568" s="114" t="s">
        <v>54</v>
      </c>
      <c r="J568" s="114" t="s">
        <v>55</v>
      </c>
      <c r="K568" s="114" t="s">
        <v>42</v>
      </c>
      <c r="L568" s="114" t="s">
        <v>56</v>
      </c>
      <c r="M568" s="114" t="s">
        <v>44</v>
      </c>
      <c r="N568" s="114" t="s">
        <v>180</v>
      </c>
      <c r="O568" s="116">
        <v>0.25</v>
      </c>
      <c r="P568" s="114">
        <v>1</v>
      </c>
      <c r="Q568" s="114" t="s">
        <v>7</v>
      </c>
      <c r="R568" s="62" t="s">
        <v>1537</v>
      </c>
      <c r="S568" s="79" t="s">
        <v>1538</v>
      </c>
      <c r="T568" s="96">
        <v>45524</v>
      </c>
      <c r="U568" s="96">
        <v>45541</v>
      </c>
      <c r="V568" s="114" t="s">
        <v>926</v>
      </c>
      <c r="W568" s="114" t="s">
        <v>1661</v>
      </c>
      <c r="X568" s="114"/>
      <c r="Y568" s="114"/>
      <c r="Z568" s="114"/>
      <c r="AA568" s="114"/>
      <c r="AB568" s="114"/>
      <c r="AC568" s="114"/>
      <c r="AD568" s="114"/>
      <c r="AE568" s="114"/>
      <c r="AF568" s="147"/>
      <c r="AG568" s="114"/>
      <c r="AH568" s="104" t="s">
        <v>50</v>
      </c>
      <c r="AI568" s="114"/>
      <c r="AJ568" s="114"/>
      <c r="AK568" s="114"/>
      <c r="AL568" s="114"/>
      <c r="AM568" s="54" t="str">
        <f t="shared" si="19"/>
        <v xml:space="preserve">Es una actividad no requiere asociación Categoría            Se ajusta redacción     </v>
      </c>
    </row>
    <row r="569" spans="1:39" ht="75" hidden="1" customHeight="1" x14ac:dyDescent="0.25">
      <c r="A569" s="42"/>
      <c r="B569" s="155">
        <f t="shared" si="20"/>
        <v>14</v>
      </c>
      <c r="C569" s="155" t="s">
        <v>1528</v>
      </c>
      <c r="D569" s="42" t="s">
        <v>912</v>
      </c>
      <c r="E569" s="114" t="s">
        <v>51</v>
      </c>
      <c r="F569" s="70" t="s">
        <v>52</v>
      </c>
      <c r="G569" s="104" t="s">
        <v>53</v>
      </c>
      <c r="H569" s="114" t="s">
        <v>53</v>
      </c>
      <c r="I569" s="114" t="s">
        <v>54</v>
      </c>
      <c r="J569" s="114" t="s">
        <v>55</v>
      </c>
      <c r="K569" s="114" t="s">
        <v>42</v>
      </c>
      <c r="L569" s="114" t="s">
        <v>56</v>
      </c>
      <c r="M569" s="114" t="s">
        <v>44</v>
      </c>
      <c r="N569" s="67" t="s">
        <v>928</v>
      </c>
      <c r="O569" s="116">
        <v>0</v>
      </c>
      <c r="P569" s="114">
        <v>1</v>
      </c>
      <c r="Q569" s="114" t="s">
        <v>7</v>
      </c>
      <c r="R569" s="62" t="s">
        <v>1533</v>
      </c>
      <c r="S569" s="79" t="s">
        <v>1534</v>
      </c>
      <c r="T569" s="96">
        <v>45544</v>
      </c>
      <c r="U569" s="96">
        <v>45548</v>
      </c>
      <c r="V569" s="114" t="s">
        <v>107</v>
      </c>
      <c r="W569" s="114" t="s">
        <v>1661</v>
      </c>
      <c r="X569" s="114"/>
      <c r="Y569" s="114"/>
      <c r="Z569" s="114"/>
      <c r="AA569" s="114"/>
      <c r="AB569" s="114"/>
      <c r="AC569" s="114"/>
      <c r="AD569" s="114"/>
      <c r="AE569" s="114"/>
      <c r="AF569" s="147"/>
      <c r="AG569" s="114"/>
      <c r="AH569" s="104" t="s">
        <v>50</v>
      </c>
      <c r="AI569" s="114"/>
      <c r="AJ569" s="114"/>
      <c r="AK569" s="113" t="s">
        <v>1648</v>
      </c>
      <c r="AL569" s="114"/>
      <c r="AM569" s="54" t="str">
        <f t="shared" si="19"/>
        <v xml:space="preserve">Es una actividad no requiere asociación Categoría            Se ajusta redacción    la actividad se va a realizar en 4 días? </v>
      </c>
    </row>
    <row r="570" spans="1:39" ht="75" hidden="1" customHeight="1" x14ac:dyDescent="0.25">
      <c r="A570" s="42"/>
      <c r="B570" s="155">
        <f t="shared" si="20"/>
        <v>15</v>
      </c>
      <c r="C570" s="155" t="s">
        <v>1528</v>
      </c>
      <c r="D570" s="42" t="s">
        <v>912</v>
      </c>
      <c r="E570" s="114" t="s">
        <v>51</v>
      </c>
      <c r="F570" s="70" t="s">
        <v>52</v>
      </c>
      <c r="G570" s="104" t="s">
        <v>53</v>
      </c>
      <c r="H570" s="114" t="s">
        <v>53</v>
      </c>
      <c r="I570" s="114" t="s">
        <v>54</v>
      </c>
      <c r="J570" s="114" t="s">
        <v>55</v>
      </c>
      <c r="K570" s="114" t="s">
        <v>42</v>
      </c>
      <c r="L570" s="114" t="s">
        <v>56</v>
      </c>
      <c r="M570" s="114" t="s">
        <v>44</v>
      </c>
      <c r="N570" s="114" t="s">
        <v>182</v>
      </c>
      <c r="O570" s="116">
        <v>0.35</v>
      </c>
      <c r="P570" s="114">
        <v>1</v>
      </c>
      <c r="Q570" s="114" t="s">
        <v>7</v>
      </c>
      <c r="R570" s="62" t="s">
        <v>1535</v>
      </c>
      <c r="S570" s="79" t="s">
        <v>1536</v>
      </c>
      <c r="T570" s="96">
        <v>45551</v>
      </c>
      <c r="U570" s="96">
        <v>45565</v>
      </c>
      <c r="V570" s="114" t="s">
        <v>929</v>
      </c>
      <c r="W570" s="114" t="s">
        <v>1661</v>
      </c>
      <c r="X570" s="114"/>
      <c r="Y570" s="114"/>
      <c r="Z570" s="114"/>
      <c r="AA570" s="114"/>
      <c r="AB570" s="114"/>
      <c r="AC570" s="114"/>
      <c r="AD570" s="114"/>
      <c r="AE570" s="114"/>
      <c r="AF570" s="147"/>
      <c r="AG570" s="114"/>
      <c r="AH570" s="104" t="s">
        <v>50</v>
      </c>
      <c r="AI570" s="114"/>
      <c r="AJ570" s="114"/>
      <c r="AK570" s="114"/>
      <c r="AL570" s="114"/>
      <c r="AM570" s="54" t="str">
        <f t="shared" si="19"/>
        <v xml:space="preserve">Es una actividad no requiere asociación Categoría            Se ajusta redacción     </v>
      </c>
    </row>
    <row r="571" spans="1:39" ht="75" hidden="1" customHeight="1" x14ac:dyDescent="0.25">
      <c r="A571" s="55"/>
      <c r="B571" s="181">
        <f t="shared" si="20"/>
        <v>16</v>
      </c>
      <c r="C571" s="181"/>
      <c r="D571" s="55" t="s">
        <v>912</v>
      </c>
      <c r="E571" s="167" t="s">
        <v>36</v>
      </c>
      <c r="F571" s="167" t="s">
        <v>64</v>
      </c>
      <c r="G571" s="167" t="s">
        <v>312</v>
      </c>
      <c r="H571" s="167" t="s">
        <v>313</v>
      </c>
      <c r="I571" s="167" t="s">
        <v>95</v>
      </c>
      <c r="J571" s="167" t="s">
        <v>120</v>
      </c>
      <c r="K571" s="167" t="s">
        <v>42</v>
      </c>
      <c r="L571" s="167" t="s">
        <v>56</v>
      </c>
      <c r="M571" s="167" t="s">
        <v>930</v>
      </c>
      <c r="N571" s="167" t="s">
        <v>931</v>
      </c>
      <c r="O571" s="168">
        <v>0.25</v>
      </c>
      <c r="P571" s="167">
        <v>2</v>
      </c>
      <c r="Q571" s="167" t="s">
        <v>7</v>
      </c>
      <c r="R571" s="165" t="s">
        <v>784</v>
      </c>
      <c r="S571" s="165" t="s">
        <v>1339</v>
      </c>
      <c r="T571" s="169">
        <v>45323</v>
      </c>
      <c r="U571" s="169">
        <v>45625</v>
      </c>
      <c r="V571" s="167" t="s">
        <v>932</v>
      </c>
      <c r="W571" s="114"/>
      <c r="X571" s="114"/>
      <c r="Y571" s="114"/>
      <c r="Z571" s="114"/>
      <c r="AA571" s="114"/>
      <c r="AB571" s="114"/>
      <c r="AC571" s="114"/>
      <c r="AD571" s="114"/>
      <c r="AE571" s="114"/>
      <c r="AF571" s="147"/>
      <c r="AG571" s="114"/>
      <c r="AH571" s="104" t="s">
        <v>50</v>
      </c>
      <c r="AI571" s="114"/>
      <c r="AJ571" s="114"/>
      <c r="AK571" s="114"/>
      <c r="AL571" s="114"/>
      <c r="AM571" s="54" t="str">
        <f t="shared" si="19"/>
        <v xml:space="preserve">           Se ajusta redacción     </v>
      </c>
    </row>
    <row r="572" spans="1:39" ht="57" hidden="1" customHeight="1" x14ac:dyDescent="0.25">
      <c r="A572" s="42"/>
      <c r="B572" s="155">
        <f t="shared" si="20"/>
        <v>17</v>
      </c>
      <c r="C572" s="155" t="s">
        <v>1539</v>
      </c>
      <c r="D572" s="42" t="s">
        <v>912</v>
      </c>
      <c r="E572" s="114" t="s">
        <v>51</v>
      </c>
      <c r="F572" s="70" t="s">
        <v>52</v>
      </c>
      <c r="G572" s="104" t="s">
        <v>53</v>
      </c>
      <c r="H572" s="114" t="s">
        <v>53</v>
      </c>
      <c r="I572" s="114" t="s">
        <v>54</v>
      </c>
      <c r="J572" s="114" t="s">
        <v>55</v>
      </c>
      <c r="K572" s="114" t="s">
        <v>42</v>
      </c>
      <c r="L572" s="114" t="s">
        <v>56</v>
      </c>
      <c r="M572" s="114" t="s">
        <v>44</v>
      </c>
      <c r="N572" s="159" t="s">
        <v>933</v>
      </c>
      <c r="O572" s="116">
        <v>0.1</v>
      </c>
      <c r="P572" s="114">
        <v>1</v>
      </c>
      <c r="Q572" s="114" t="s">
        <v>7</v>
      </c>
      <c r="R572" s="160" t="s">
        <v>1540</v>
      </c>
      <c r="S572" s="54" t="s">
        <v>1541</v>
      </c>
      <c r="T572" s="96">
        <v>45323</v>
      </c>
      <c r="U572" s="96">
        <v>45378</v>
      </c>
      <c r="V572" s="114" t="s">
        <v>934</v>
      </c>
      <c r="W572" s="114" t="s">
        <v>1661</v>
      </c>
      <c r="X572" s="114"/>
      <c r="Y572" s="114"/>
      <c r="Z572" s="114"/>
      <c r="AA572" s="114"/>
      <c r="AB572" s="114"/>
      <c r="AC572" s="114"/>
      <c r="AD572" s="114"/>
      <c r="AE572" s="114"/>
      <c r="AF572" s="147"/>
      <c r="AG572" s="114"/>
      <c r="AH572" s="104" t="s">
        <v>50</v>
      </c>
      <c r="AI572" s="114"/>
      <c r="AJ572" s="114"/>
      <c r="AK572" s="114"/>
      <c r="AL572" s="114"/>
      <c r="AM572" s="54" t="str">
        <f t="shared" si="19"/>
        <v xml:space="preserve">Es una actividad no requiere asociación Categoría            Se ajusta redacción     </v>
      </c>
    </row>
    <row r="573" spans="1:39" ht="59.25" hidden="1" customHeight="1" x14ac:dyDescent="0.25">
      <c r="A573" s="42"/>
      <c r="B573" s="155">
        <f t="shared" si="20"/>
        <v>18</v>
      </c>
      <c r="C573" s="155" t="s">
        <v>1539</v>
      </c>
      <c r="D573" s="42" t="s">
        <v>912</v>
      </c>
      <c r="E573" s="114" t="s">
        <v>51</v>
      </c>
      <c r="F573" s="70" t="s">
        <v>52</v>
      </c>
      <c r="G573" s="104" t="s">
        <v>53</v>
      </c>
      <c r="H573" s="114" t="s">
        <v>53</v>
      </c>
      <c r="I573" s="114" t="s">
        <v>54</v>
      </c>
      <c r="J573" s="114" t="s">
        <v>55</v>
      </c>
      <c r="K573" s="114" t="s">
        <v>42</v>
      </c>
      <c r="L573" s="114" t="s">
        <v>56</v>
      </c>
      <c r="M573" s="114" t="s">
        <v>44</v>
      </c>
      <c r="N573" s="63" t="s">
        <v>935</v>
      </c>
      <c r="O573" s="116">
        <v>0</v>
      </c>
      <c r="P573" s="114">
        <v>1</v>
      </c>
      <c r="Q573" s="114" t="s">
        <v>7</v>
      </c>
      <c r="R573" s="161" t="s">
        <v>1542</v>
      </c>
      <c r="S573" s="54" t="s">
        <v>1543</v>
      </c>
      <c r="T573" s="96">
        <v>45383</v>
      </c>
      <c r="U573" s="96">
        <v>45394</v>
      </c>
      <c r="V573" s="114" t="s">
        <v>35</v>
      </c>
      <c r="W573" s="114" t="s">
        <v>1661</v>
      </c>
      <c r="X573" s="114"/>
      <c r="Y573" s="114"/>
      <c r="Z573" s="114"/>
      <c r="AA573" s="114"/>
      <c r="AB573" s="114"/>
      <c r="AC573" s="114"/>
      <c r="AD573" s="114"/>
      <c r="AE573" s="114"/>
      <c r="AF573" s="147"/>
      <c r="AG573" s="114"/>
      <c r="AH573" s="104" t="s">
        <v>50</v>
      </c>
      <c r="AI573" s="114"/>
      <c r="AJ573" s="114"/>
      <c r="AK573" s="113" t="s">
        <v>1652</v>
      </c>
      <c r="AL573" s="114"/>
      <c r="AM573" s="54" t="str">
        <f t="shared" si="19"/>
        <v xml:space="preserve">Es una actividad no requiere asociación Categoría            Se ajusta redacción    la actividad se va a realizar en 11 días? </v>
      </c>
    </row>
    <row r="574" spans="1:39" ht="75" hidden="1" customHeight="1" x14ac:dyDescent="0.25">
      <c r="A574" s="42"/>
      <c r="B574" s="155">
        <f t="shared" si="20"/>
        <v>19</v>
      </c>
      <c r="C574" s="155" t="s">
        <v>1539</v>
      </c>
      <c r="D574" s="42" t="s">
        <v>912</v>
      </c>
      <c r="E574" s="114" t="s">
        <v>51</v>
      </c>
      <c r="F574" s="70" t="s">
        <v>52</v>
      </c>
      <c r="G574" s="104" t="s">
        <v>53</v>
      </c>
      <c r="H574" s="114" t="s">
        <v>53</v>
      </c>
      <c r="I574" s="114" t="s">
        <v>54</v>
      </c>
      <c r="J574" s="114" t="s">
        <v>55</v>
      </c>
      <c r="K574" s="114" t="s">
        <v>42</v>
      </c>
      <c r="L574" s="114" t="s">
        <v>56</v>
      </c>
      <c r="M574" s="114" t="s">
        <v>44</v>
      </c>
      <c r="N574" s="63" t="s">
        <v>936</v>
      </c>
      <c r="O574" s="116">
        <v>0.1</v>
      </c>
      <c r="P574" s="114">
        <v>1</v>
      </c>
      <c r="Q574" s="114" t="s">
        <v>7</v>
      </c>
      <c r="R574" s="161" t="s">
        <v>1544</v>
      </c>
      <c r="S574" s="54" t="s">
        <v>1545</v>
      </c>
      <c r="T574" s="96">
        <v>45397</v>
      </c>
      <c r="U574" s="96">
        <v>45401</v>
      </c>
      <c r="V574" s="114" t="s">
        <v>934</v>
      </c>
      <c r="W574" s="114" t="s">
        <v>1661</v>
      </c>
      <c r="X574" s="114"/>
      <c r="Y574" s="114"/>
      <c r="Z574" s="114"/>
      <c r="AA574" s="114"/>
      <c r="AB574" s="114"/>
      <c r="AC574" s="114"/>
      <c r="AD574" s="114"/>
      <c r="AE574" s="114"/>
      <c r="AF574" s="147"/>
      <c r="AG574" s="114"/>
      <c r="AH574" s="104" t="s">
        <v>50</v>
      </c>
      <c r="AI574" s="114"/>
      <c r="AJ574" s="114"/>
      <c r="AK574" s="113" t="s">
        <v>1648</v>
      </c>
      <c r="AL574" s="114"/>
      <c r="AM574" s="54" t="str">
        <f t="shared" si="19"/>
        <v xml:space="preserve">Es una actividad no requiere asociación Categoría            Se ajusta redacción    la actividad se va a realizar en 4 días? </v>
      </c>
    </row>
    <row r="575" spans="1:39" ht="71.25" hidden="1" customHeight="1" x14ac:dyDescent="0.25">
      <c r="A575" s="42"/>
      <c r="B575" s="155">
        <f t="shared" si="20"/>
        <v>20</v>
      </c>
      <c r="C575" s="155" t="s">
        <v>1539</v>
      </c>
      <c r="D575" s="42" t="s">
        <v>912</v>
      </c>
      <c r="E575" s="114" t="s">
        <v>51</v>
      </c>
      <c r="F575" s="70" t="s">
        <v>52</v>
      </c>
      <c r="G575" s="104" t="s">
        <v>53</v>
      </c>
      <c r="H575" s="114" t="s">
        <v>53</v>
      </c>
      <c r="I575" s="114" t="s">
        <v>54</v>
      </c>
      <c r="J575" s="114" t="s">
        <v>55</v>
      </c>
      <c r="K575" s="114" t="s">
        <v>42</v>
      </c>
      <c r="L575" s="114" t="s">
        <v>56</v>
      </c>
      <c r="M575" s="114" t="s">
        <v>44</v>
      </c>
      <c r="N575" s="63" t="s">
        <v>937</v>
      </c>
      <c r="O575" s="116">
        <v>0</v>
      </c>
      <c r="P575" s="114">
        <v>1</v>
      </c>
      <c r="Q575" s="114" t="s">
        <v>7</v>
      </c>
      <c r="R575" s="161" t="s">
        <v>1546</v>
      </c>
      <c r="S575" s="54" t="s">
        <v>1547</v>
      </c>
      <c r="T575" s="96">
        <v>45404</v>
      </c>
      <c r="U575" s="96">
        <v>45408</v>
      </c>
      <c r="V575" s="114" t="s">
        <v>35</v>
      </c>
      <c r="W575" s="114" t="s">
        <v>1661</v>
      </c>
      <c r="X575" s="114"/>
      <c r="Y575" s="114"/>
      <c r="Z575" s="114"/>
      <c r="AA575" s="114"/>
      <c r="AB575" s="114"/>
      <c r="AC575" s="114"/>
      <c r="AD575" s="114"/>
      <c r="AE575" s="114"/>
      <c r="AF575" s="147"/>
      <c r="AG575" s="114"/>
      <c r="AH575" s="104" t="s">
        <v>50</v>
      </c>
      <c r="AI575" s="114"/>
      <c r="AJ575" s="114"/>
      <c r="AK575" s="113" t="s">
        <v>1648</v>
      </c>
      <c r="AL575" s="114"/>
      <c r="AM575" s="54" t="str">
        <f t="shared" si="19"/>
        <v xml:space="preserve">Es una actividad no requiere asociación Categoría            Se ajusta redacción    la actividad se va a realizar en 4 días? </v>
      </c>
    </row>
    <row r="576" spans="1:39" ht="75" hidden="1" customHeight="1" x14ac:dyDescent="0.25">
      <c r="A576" s="42"/>
      <c r="B576" s="155">
        <f t="shared" si="20"/>
        <v>21</v>
      </c>
      <c r="C576" s="155" t="s">
        <v>1539</v>
      </c>
      <c r="D576" s="42" t="s">
        <v>912</v>
      </c>
      <c r="E576" s="114" t="s">
        <v>51</v>
      </c>
      <c r="F576" s="70" t="s">
        <v>52</v>
      </c>
      <c r="G576" s="104" t="s">
        <v>53</v>
      </c>
      <c r="H576" s="114" t="s">
        <v>53</v>
      </c>
      <c r="I576" s="114" t="s">
        <v>54</v>
      </c>
      <c r="J576" s="114" t="s">
        <v>55</v>
      </c>
      <c r="K576" s="114" t="s">
        <v>42</v>
      </c>
      <c r="L576" s="114" t="s">
        <v>56</v>
      </c>
      <c r="M576" s="114" t="s">
        <v>44</v>
      </c>
      <c r="N576" s="64" t="s">
        <v>938</v>
      </c>
      <c r="O576" s="116">
        <v>0.05</v>
      </c>
      <c r="P576" s="114">
        <v>1</v>
      </c>
      <c r="Q576" s="114" t="s">
        <v>7</v>
      </c>
      <c r="R576" s="161" t="s">
        <v>1548</v>
      </c>
      <c r="S576" s="54" t="s">
        <v>1549</v>
      </c>
      <c r="T576" s="96">
        <v>45411</v>
      </c>
      <c r="U576" s="96">
        <v>45429</v>
      </c>
      <c r="V576" s="114" t="s">
        <v>934</v>
      </c>
      <c r="W576" s="114" t="s">
        <v>1661</v>
      </c>
      <c r="X576" s="114"/>
      <c r="Y576" s="114"/>
      <c r="Z576" s="114"/>
      <c r="AA576" s="114"/>
      <c r="AB576" s="114"/>
      <c r="AC576" s="114"/>
      <c r="AD576" s="114"/>
      <c r="AE576" s="114"/>
      <c r="AF576" s="147"/>
      <c r="AG576" s="114"/>
      <c r="AH576" s="104" t="s">
        <v>50</v>
      </c>
      <c r="AI576" s="114"/>
      <c r="AJ576" s="114"/>
      <c r="AK576" s="114"/>
      <c r="AL576" s="114"/>
      <c r="AM576" s="54" t="str">
        <f t="shared" si="19"/>
        <v xml:space="preserve">Es una actividad no requiere asociación Categoría            Se ajusta redacción     </v>
      </c>
    </row>
    <row r="577" spans="1:39" ht="75" hidden="1" customHeight="1" x14ac:dyDescent="0.25">
      <c r="A577" s="42"/>
      <c r="B577" s="155">
        <f t="shared" si="20"/>
        <v>22</v>
      </c>
      <c r="C577" s="155" t="s">
        <v>1539</v>
      </c>
      <c r="D577" s="42" t="s">
        <v>912</v>
      </c>
      <c r="E577" s="114" t="s">
        <v>51</v>
      </c>
      <c r="F577" s="70" t="s">
        <v>52</v>
      </c>
      <c r="G577" s="104" t="s">
        <v>53</v>
      </c>
      <c r="H577" s="114" t="s">
        <v>53</v>
      </c>
      <c r="I577" s="114" t="s">
        <v>54</v>
      </c>
      <c r="J577" s="114" t="s">
        <v>55</v>
      </c>
      <c r="K577" s="114" t="s">
        <v>42</v>
      </c>
      <c r="L577" s="114" t="s">
        <v>56</v>
      </c>
      <c r="M577" s="114" t="s">
        <v>44</v>
      </c>
      <c r="N577" s="64" t="s">
        <v>939</v>
      </c>
      <c r="O577" s="116">
        <v>0.05</v>
      </c>
      <c r="P577" s="114">
        <v>1</v>
      </c>
      <c r="Q577" s="114" t="s">
        <v>7</v>
      </c>
      <c r="R577" s="161" t="s">
        <v>1644</v>
      </c>
      <c r="S577" s="54" t="s">
        <v>1645</v>
      </c>
      <c r="T577" s="96">
        <v>45432</v>
      </c>
      <c r="U577" s="96">
        <v>45436</v>
      </c>
      <c r="V577" s="114" t="s">
        <v>934</v>
      </c>
      <c r="W577" s="114" t="s">
        <v>1661</v>
      </c>
      <c r="X577" s="114"/>
      <c r="Y577" s="114"/>
      <c r="Z577" s="114"/>
      <c r="AA577" s="114"/>
      <c r="AB577" s="114"/>
      <c r="AC577" s="114"/>
      <c r="AD577" s="114"/>
      <c r="AE577" s="114"/>
      <c r="AF577" s="147"/>
      <c r="AG577" s="114"/>
      <c r="AH577" s="104" t="s">
        <v>50</v>
      </c>
      <c r="AI577" s="114"/>
      <c r="AJ577" s="114"/>
      <c r="AK577" s="113" t="s">
        <v>1648</v>
      </c>
      <c r="AL577" s="114"/>
      <c r="AM577" s="54" t="str">
        <f t="shared" si="19"/>
        <v xml:space="preserve">Es una actividad no requiere asociación Categoría            Se ajusta redacción    la actividad se va a realizar en 4 días? </v>
      </c>
    </row>
    <row r="578" spans="1:39" ht="75" hidden="1" customHeight="1" x14ac:dyDescent="0.25">
      <c r="A578" s="42"/>
      <c r="B578" s="155">
        <f t="shared" si="20"/>
        <v>23</v>
      </c>
      <c r="C578" s="155" t="s">
        <v>1539</v>
      </c>
      <c r="D578" s="42" t="s">
        <v>912</v>
      </c>
      <c r="E578" s="114" t="s">
        <v>51</v>
      </c>
      <c r="F578" s="70" t="s">
        <v>52</v>
      </c>
      <c r="G578" s="104" t="s">
        <v>53</v>
      </c>
      <c r="H578" s="114" t="s">
        <v>53</v>
      </c>
      <c r="I578" s="114" t="s">
        <v>54</v>
      </c>
      <c r="J578" s="114" t="s">
        <v>55</v>
      </c>
      <c r="K578" s="114" t="s">
        <v>42</v>
      </c>
      <c r="L578" s="114" t="s">
        <v>56</v>
      </c>
      <c r="M578" s="114" t="s">
        <v>44</v>
      </c>
      <c r="N578" s="65" t="s">
        <v>1649</v>
      </c>
      <c r="O578" s="116">
        <v>0</v>
      </c>
      <c r="P578" s="114">
        <v>1</v>
      </c>
      <c r="Q578" s="114" t="s">
        <v>7</v>
      </c>
      <c r="R578" s="160" t="s">
        <v>1552</v>
      </c>
      <c r="S578" s="54" t="s">
        <v>1553</v>
      </c>
      <c r="T578" s="96">
        <v>45439</v>
      </c>
      <c r="U578" s="96">
        <v>45492</v>
      </c>
      <c r="V578" s="114" t="s">
        <v>106</v>
      </c>
      <c r="W578" s="114" t="s">
        <v>1661</v>
      </c>
      <c r="X578" s="114"/>
      <c r="Y578" s="114"/>
      <c r="Z578" s="114"/>
      <c r="AA578" s="114"/>
      <c r="AB578" s="114"/>
      <c r="AC578" s="114"/>
      <c r="AD578" s="114"/>
      <c r="AE578" s="114"/>
      <c r="AF578" s="147"/>
      <c r="AG578" s="114"/>
      <c r="AH578" s="104" t="s">
        <v>50</v>
      </c>
      <c r="AI578" s="114"/>
      <c r="AJ578" s="114"/>
      <c r="AK578" s="114"/>
      <c r="AL578" s="114"/>
      <c r="AM578" s="54" t="str">
        <f t="shared" si="19"/>
        <v xml:space="preserve">Es una actividad no requiere asociación Categoría            Se ajusta redacción     </v>
      </c>
    </row>
    <row r="579" spans="1:39" ht="75" hidden="1" customHeight="1" x14ac:dyDescent="0.25">
      <c r="A579" s="42"/>
      <c r="B579" s="155">
        <f t="shared" si="20"/>
        <v>24</v>
      </c>
      <c r="C579" s="155" t="s">
        <v>1539</v>
      </c>
      <c r="D579" s="42" t="s">
        <v>912</v>
      </c>
      <c r="E579" s="114" t="s">
        <v>51</v>
      </c>
      <c r="F579" s="70" t="s">
        <v>52</v>
      </c>
      <c r="G579" s="104" t="s">
        <v>53</v>
      </c>
      <c r="H579" s="114" t="s">
        <v>53</v>
      </c>
      <c r="I579" s="114" t="s">
        <v>54</v>
      </c>
      <c r="J579" s="114" t="s">
        <v>55</v>
      </c>
      <c r="K579" s="114" t="s">
        <v>42</v>
      </c>
      <c r="L579" s="114" t="s">
        <v>56</v>
      </c>
      <c r="M579" s="114" t="s">
        <v>44</v>
      </c>
      <c r="N579" s="66" t="s">
        <v>940</v>
      </c>
      <c r="O579" s="116">
        <v>0.1</v>
      </c>
      <c r="P579" s="114">
        <v>1</v>
      </c>
      <c r="Q579" s="114" t="s">
        <v>7</v>
      </c>
      <c r="R579" s="160" t="s">
        <v>1554</v>
      </c>
      <c r="S579" s="54" t="s">
        <v>1555</v>
      </c>
      <c r="T579" s="96">
        <v>45495</v>
      </c>
      <c r="U579" s="96">
        <v>45499</v>
      </c>
      <c r="V579" s="114" t="s">
        <v>934</v>
      </c>
      <c r="W579" s="114" t="s">
        <v>1661</v>
      </c>
      <c r="X579" s="114"/>
      <c r="Y579" s="114"/>
      <c r="Z579" s="114"/>
      <c r="AA579" s="114"/>
      <c r="AB579" s="114"/>
      <c r="AC579" s="114"/>
      <c r="AD579" s="114"/>
      <c r="AE579" s="114"/>
      <c r="AF579" s="147"/>
      <c r="AG579" s="114"/>
      <c r="AH579" s="104" t="s">
        <v>50</v>
      </c>
      <c r="AI579" s="114"/>
      <c r="AJ579" s="114"/>
      <c r="AK579" s="113" t="s">
        <v>1648</v>
      </c>
      <c r="AL579" s="114"/>
      <c r="AM579" s="54" t="str">
        <f t="shared" si="19"/>
        <v xml:space="preserve">Es una actividad no requiere asociación Categoría            Se ajusta redacción    la actividad se va a realizar en 4 días? </v>
      </c>
    </row>
    <row r="580" spans="1:39" ht="55.5" hidden="1" customHeight="1" x14ac:dyDescent="0.25">
      <c r="A580" s="42"/>
      <c r="B580" s="155">
        <f t="shared" si="20"/>
        <v>25</v>
      </c>
      <c r="C580" s="155" t="s">
        <v>1539</v>
      </c>
      <c r="D580" s="42" t="s">
        <v>912</v>
      </c>
      <c r="E580" s="114" t="s">
        <v>51</v>
      </c>
      <c r="F580" s="70" t="s">
        <v>52</v>
      </c>
      <c r="G580" s="104" t="s">
        <v>53</v>
      </c>
      <c r="H580" s="114" t="s">
        <v>53</v>
      </c>
      <c r="I580" s="114" t="s">
        <v>54</v>
      </c>
      <c r="J580" s="114" t="s">
        <v>55</v>
      </c>
      <c r="K580" s="114" t="s">
        <v>42</v>
      </c>
      <c r="L580" s="114" t="s">
        <v>56</v>
      </c>
      <c r="M580" s="114" t="s">
        <v>44</v>
      </c>
      <c r="N580" s="66" t="s">
        <v>941</v>
      </c>
      <c r="O580" s="116">
        <v>0.05</v>
      </c>
      <c r="P580" s="114">
        <v>1</v>
      </c>
      <c r="Q580" s="114" t="s">
        <v>7</v>
      </c>
      <c r="R580" s="160" t="s">
        <v>1557</v>
      </c>
      <c r="S580" s="54" t="s">
        <v>1561</v>
      </c>
      <c r="T580" s="96">
        <v>45502</v>
      </c>
      <c r="U580" s="96">
        <v>45520</v>
      </c>
      <c r="V580" s="114" t="s">
        <v>934</v>
      </c>
      <c r="W580" s="114" t="s">
        <v>1661</v>
      </c>
      <c r="X580" s="114"/>
      <c r="Y580" s="114"/>
      <c r="Z580" s="114"/>
      <c r="AA580" s="114"/>
      <c r="AB580" s="114"/>
      <c r="AC580" s="114"/>
      <c r="AD580" s="114"/>
      <c r="AE580" s="114"/>
      <c r="AF580" s="147"/>
      <c r="AG580" s="114"/>
      <c r="AH580" s="104" t="s">
        <v>50</v>
      </c>
      <c r="AI580" s="114"/>
      <c r="AJ580" s="114"/>
      <c r="AK580" s="114"/>
      <c r="AL580" s="114"/>
      <c r="AM580" s="54" t="str">
        <f t="shared" si="19"/>
        <v xml:space="preserve">Es una actividad no requiere asociación Categoría            Se ajusta redacción     </v>
      </c>
    </row>
    <row r="581" spans="1:39" ht="75" hidden="1" customHeight="1" x14ac:dyDescent="0.25">
      <c r="A581" s="42"/>
      <c r="B581" s="155">
        <f t="shared" si="20"/>
        <v>26</v>
      </c>
      <c r="C581" s="155" t="s">
        <v>1539</v>
      </c>
      <c r="D581" s="42" t="s">
        <v>912</v>
      </c>
      <c r="E581" s="114" t="s">
        <v>51</v>
      </c>
      <c r="F581" s="70" t="s">
        <v>52</v>
      </c>
      <c r="G581" s="104" t="s">
        <v>53</v>
      </c>
      <c r="H581" s="114" t="s">
        <v>53</v>
      </c>
      <c r="I581" s="114" t="s">
        <v>54</v>
      </c>
      <c r="J581" s="114" t="s">
        <v>55</v>
      </c>
      <c r="K581" s="114" t="s">
        <v>42</v>
      </c>
      <c r="L581" s="114" t="s">
        <v>56</v>
      </c>
      <c r="M581" s="114" t="s">
        <v>44</v>
      </c>
      <c r="N581" s="66" t="s">
        <v>942</v>
      </c>
      <c r="O581" s="116">
        <v>0.05</v>
      </c>
      <c r="P581" s="114">
        <v>1</v>
      </c>
      <c r="Q581" s="114" t="s">
        <v>7</v>
      </c>
      <c r="R581" s="160" t="s">
        <v>1558</v>
      </c>
      <c r="S581" s="54" t="s">
        <v>1559</v>
      </c>
      <c r="T581" s="96">
        <v>45524</v>
      </c>
      <c r="U581" s="96">
        <v>45534</v>
      </c>
      <c r="V581" s="114" t="s">
        <v>934</v>
      </c>
      <c r="W581" s="114" t="s">
        <v>1661</v>
      </c>
      <c r="X581" s="114"/>
      <c r="Y581" s="114"/>
      <c r="Z581" s="114"/>
      <c r="AA581" s="114"/>
      <c r="AB581" s="114"/>
      <c r="AC581" s="114"/>
      <c r="AD581" s="114"/>
      <c r="AE581" s="114"/>
      <c r="AF581" s="147"/>
      <c r="AG581" s="114"/>
      <c r="AH581" s="104" t="s">
        <v>50</v>
      </c>
      <c r="AI581" s="114"/>
      <c r="AJ581" s="114"/>
      <c r="AK581" s="113" t="s">
        <v>1655</v>
      </c>
      <c r="AL581" s="114"/>
      <c r="AM581" s="54" t="str">
        <f t="shared" si="19"/>
        <v xml:space="preserve">Es una actividad no requiere asociación Categoría            Se ajusta redacción    la actividad se va a realizar en 10 días? </v>
      </c>
    </row>
    <row r="582" spans="1:39" ht="75" hidden="1" customHeight="1" x14ac:dyDescent="0.25">
      <c r="A582" s="42"/>
      <c r="B582" s="155">
        <f t="shared" si="20"/>
        <v>27</v>
      </c>
      <c r="C582" s="155" t="s">
        <v>1539</v>
      </c>
      <c r="D582" s="42" t="s">
        <v>912</v>
      </c>
      <c r="E582" s="114" t="s">
        <v>51</v>
      </c>
      <c r="F582" s="70" t="s">
        <v>52</v>
      </c>
      <c r="G582" s="104" t="s">
        <v>53</v>
      </c>
      <c r="H582" s="114" t="s">
        <v>53</v>
      </c>
      <c r="I582" s="114" t="s">
        <v>54</v>
      </c>
      <c r="J582" s="114" t="s">
        <v>55</v>
      </c>
      <c r="K582" s="114" t="s">
        <v>42</v>
      </c>
      <c r="L582" s="114" t="s">
        <v>56</v>
      </c>
      <c r="M582" s="114" t="s">
        <v>44</v>
      </c>
      <c r="N582" s="162" t="s">
        <v>1560</v>
      </c>
      <c r="O582" s="116">
        <v>0</v>
      </c>
      <c r="P582" s="114">
        <v>1</v>
      </c>
      <c r="Q582" s="114" t="s">
        <v>7</v>
      </c>
      <c r="R582" s="160" t="s">
        <v>1562</v>
      </c>
      <c r="S582" s="54" t="s">
        <v>1563</v>
      </c>
      <c r="T582" s="96">
        <v>45537</v>
      </c>
      <c r="U582" s="96">
        <v>45548</v>
      </c>
      <c r="V582" s="114" t="s">
        <v>107</v>
      </c>
      <c r="W582" s="114" t="s">
        <v>1661</v>
      </c>
      <c r="X582" s="114"/>
      <c r="Y582" s="114"/>
      <c r="Z582" s="114"/>
      <c r="AA582" s="114"/>
      <c r="AB582" s="114"/>
      <c r="AC582" s="114"/>
      <c r="AD582" s="114"/>
      <c r="AE582" s="114"/>
      <c r="AF582" s="147"/>
      <c r="AG582" s="114"/>
      <c r="AH582" s="104" t="s">
        <v>50</v>
      </c>
      <c r="AI582" s="114"/>
      <c r="AJ582" s="114"/>
      <c r="AK582" s="113" t="s">
        <v>1652</v>
      </c>
      <c r="AL582" s="114"/>
      <c r="AM582" s="54" t="str">
        <f t="shared" si="19"/>
        <v xml:space="preserve">Es una actividad no requiere asociación Categoría            Se ajusta redacción    la actividad se va a realizar en 11 días? </v>
      </c>
    </row>
    <row r="583" spans="1:39" ht="75" customHeight="1" x14ac:dyDescent="0.25">
      <c r="A583" s="42"/>
      <c r="B583" s="155">
        <f t="shared" si="20"/>
        <v>28</v>
      </c>
      <c r="C583" s="155" t="s">
        <v>1539</v>
      </c>
      <c r="D583" s="42" t="s">
        <v>912</v>
      </c>
      <c r="E583" s="114" t="s">
        <v>51</v>
      </c>
      <c r="F583" s="70" t="s">
        <v>52</v>
      </c>
      <c r="G583" s="104" t="s">
        <v>53</v>
      </c>
      <c r="H583" s="114" t="s">
        <v>53</v>
      </c>
      <c r="I583" s="114" t="s">
        <v>54</v>
      </c>
      <c r="J583" s="114" t="s">
        <v>55</v>
      </c>
      <c r="K583" s="114" t="s">
        <v>42</v>
      </c>
      <c r="L583" s="114" t="s">
        <v>56</v>
      </c>
      <c r="M583" s="114" t="s">
        <v>44</v>
      </c>
      <c r="N583" s="159" t="s">
        <v>933</v>
      </c>
      <c r="O583" s="116">
        <v>0.1</v>
      </c>
      <c r="P583" s="114">
        <v>1</v>
      </c>
      <c r="Q583" s="114" t="s">
        <v>7</v>
      </c>
      <c r="R583" s="160" t="s">
        <v>1540</v>
      </c>
      <c r="S583" s="54" t="s">
        <v>1541</v>
      </c>
      <c r="T583" s="54"/>
      <c r="U583" s="96">
        <v>45443</v>
      </c>
      <c r="V583" s="114" t="s">
        <v>934</v>
      </c>
      <c r="W583" s="114" t="s">
        <v>1661</v>
      </c>
      <c r="X583" s="114"/>
      <c r="Y583" s="114"/>
      <c r="Z583" s="114"/>
      <c r="AA583" s="114"/>
      <c r="AB583" s="114"/>
      <c r="AC583" s="114"/>
      <c r="AD583" s="114"/>
      <c r="AE583" s="114"/>
      <c r="AF583" s="147"/>
      <c r="AG583" s="114"/>
      <c r="AH583" s="104" t="s">
        <v>50</v>
      </c>
      <c r="AI583" s="114"/>
      <c r="AJ583" s="114"/>
      <c r="AK583" s="114"/>
      <c r="AL583" s="114"/>
      <c r="AM583" s="54" t="str">
        <f t="shared" si="19"/>
        <v xml:space="preserve">Es una actividad no requiere asociación Categoría            Se ajusta redacción     </v>
      </c>
    </row>
    <row r="584" spans="1:39" ht="54" customHeight="1" x14ac:dyDescent="0.25">
      <c r="A584" s="42"/>
      <c r="B584" s="155">
        <f t="shared" si="20"/>
        <v>29</v>
      </c>
      <c r="C584" s="155" t="s">
        <v>1539</v>
      </c>
      <c r="D584" s="42" t="s">
        <v>912</v>
      </c>
      <c r="E584" s="114" t="s">
        <v>51</v>
      </c>
      <c r="F584" s="70" t="s">
        <v>52</v>
      </c>
      <c r="G584" s="104" t="s">
        <v>53</v>
      </c>
      <c r="H584" s="114" t="s">
        <v>53</v>
      </c>
      <c r="I584" s="114" t="s">
        <v>54</v>
      </c>
      <c r="J584" s="114" t="s">
        <v>55</v>
      </c>
      <c r="K584" s="114" t="s">
        <v>42</v>
      </c>
      <c r="L584" s="114" t="s">
        <v>56</v>
      </c>
      <c r="M584" s="114" t="s">
        <v>44</v>
      </c>
      <c r="N584" s="63" t="s">
        <v>935</v>
      </c>
      <c r="O584" s="116">
        <v>0</v>
      </c>
      <c r="P584" s="114">
        <v>1</v>
      </c>
      <c r="Q584" s="114" t="s">
        <v>7</v>
      </c>
      <c r="R584" s="161" t="s">
        <v>1542</v>
      </c>
      <c r="S584" s="54" t="s">
        <v>1543</v>
      </c>
      <c r="T584" s="54"/>
      <c r="U584" s="96">
        <v>45457</v>
      </c>
      <c r="V584" s="114" t="s">
        <v>35</v>
      </c>
      <c r="W584" s="114" t="s">
        <v>1661</v>
      </c>
      <c r="X584" s="114"/>
      <c r="Y584" s="114"/>
      <c r="Z584" s="114"/>
      <c r="AA584" s="114"/>
      <c r="AB584" s="114"/>
      <c r="AC584" s="114"/>
      <c r="AD584" s="114"/>
      <c r="AE584" s="114"/>
      <c r="AF584" s="147"/>
      <c r="AG584" s="114"/>
      <c r="AH584" s="104" t="s">
        <v>50</v>
      </c>
      <c r="AI584" s="114"/>
      <c r="AJ584" s="114"/>
      <c r="AK584" s="113" t="s">
        <v>1655</v>
      </c>
      <c r="AL584" s="114"/>
      <c r="AM584" s="54" t="str">
        <f t="shared" si="19"/>
        <v xml:space="preserve">Es una actividad no requiere asociación Categoría            Se ajusta redacción    la actividad se va a realizar en 10 días? </v>
      </c>
    </row>
    <row r="585" spans="1:39" ht="75" customHeight="1" x14ac:dyDescent="0.25">
      <c r="A585" s="42"/>
      <c r="B585" s="155">
        <f t="shared" si="20"/>
        <v>30</v>
      </c>
      <c r="C585" s="155" t="s">
        <v>1539</v>
      </c>
      <c r="D585" s="42" t="s">
        <v>912</v>
      </c>
      <c r="E585" s="114" t="s">
        <v>51</v>
      </c>
      <c r="F585" s="70" t="s">
        <v>52</v>
      </c>
      <c r="G585" s="104" t="s">
        <v>53</v>
      </c>
      <c r="H585" s="114" t="s">
        <v>53</v>
      </c>
      <c r="I585" s="114" t="s">
        <v>54</v>
      </c>
      <c r="J585" s="114" t="s">
        <v>55</v>
      </c>
      <c r="K585" s="114" t="s">
        <v>42</v>
      </c>
      <c r="L585" s="114" t="s">
        <v>56</v>
      </c>
      <c r="M585" s="114" t="s">
        <v>44</v>
      </c>
      <c r="N585" s="63" t="s">
        <v>936</v>
      </c>
      <c r="O585" s="116">
        <v>0.1</v>
      </c>
      <c r="P585" s="114">
        <v>1</v>
      </c>
      <c r="Q585" s="114" t="s">
        <v>7</v>
      </c>
      <c r="R585" s="161" t="s">
        <v>1544</v>
      </c>
      <c r="S585" s="54" t="s">
        <v>1545</v>
      </c>
      <c r="T585" s="54"/>
      <c r="U585" s="96">
        <v>45464</v>
      </c>
      <c r="V585" s="114" t="s">
        <v>934</v>
      </c>
      <c r="W585" s="114" t="s">
        <v>1661</v>
      </c>
      <c r="X585" s="114"/>
      <c r="Y585" s="114"/>
      <c r="Z585" s="114"/>
      <c r="AA585" s="114"/>
      <c r="AB585" s="114"/>
      <c r="AC585" s="114"/>
      <c r="AD585" s="114"/>
      <c r="AE585" s="114"/>
      <c r="AF585" s="147"/>
      <c r="AG585" s="114"/>
      <c r="AH585" s="104" t="s">
        <v>50</v>
      </c>
      <c r="AI585" s="114"/>
      <c r="AJ585" s="114"/>
      <c r="AK585" s="113" t="s">
        <v>1648</v>
      </c>
      <c r="AL585" s="114"/>
      <c r="AM585" s="54" t="str">
        <f t="shared" si="19"/>
        <v xml:space="preserve">Es una actividad no requiere asociación Categoría            Se ajusta redacción    la actividad se va a realizar en 4 días? </v>
      </c>
    </row>
    <row r="586" spans="1:39" ht="66.75" customHeight="1" x14ac:dyDescent="0.25">
      <c r="A586" s="42"/>
      <c r="B586" s="155">
        <f t="shared" si="20"/>
        <v>31</v>
      </c>
      <c r="C586" s="155" t="s">
        <v>1539</v>
      </c>
      <c r="D586" s="42" t="s">
        <v>912</v>
      </c>
      <c r="E586" s="114" t="s">
        <v>51</v>
      </c>
      <c r="F586" s="70" t="s">
        <v>52</v>
      </c>
      <c r="G586" s="104" t="s">
        <v>53</v>
      </c>
      <c r="H586" s="114" t="s">
        <v>53</v>
      </c>
      <c r="I586" s="114" t="s">
        <v>54</v>
      </c>
      <c r="J586" s="114" t="s">
        <v>55</v>
      </c>
      <c r="K586" s="114" t="s">
        <v>42</v>
      </c>
      <c r="L586" s="114" t="s">
        <v>56</v>
      </c>
      <c r="M586" s="114" t="s">
        <v>44</v>
      </c>
      <c r="N586" s="63" t="s">
        <v>937</v>
      </c>
      <c r="O586" s="116">
        <v>0</v>
      </c>
      <c r="P586" s="114">
        <v>1</v>
      </c>
      <c r="Q586" s="114" t="s">
        <v>7</v>
      </c>
      <c r="R586" s="161" t="s">
        <v>1546</v>
      </c>
      <c r="S586" s="54" t="s">
        <v>1547</v>
      </c>
      <c r="T586" s="54"/>
      <c r="U586" s="96">
        <v>45471</v>
      </c>
      <c r="V586" s="114" t="s">
        <v>35</v>
      </c>
      <c r="W586" s="114" t="s">
        <v>1661</v>
      </c>
      <c r="X586" s="114"/>
      <c r="Y586" s="114"/>
      <c r="Z586" s="114"/>
      <c r="AA586" s="114"/>
      <c r="AB586" s="114"/>
      <c r="AC586" s="114"/>
      <c r="AD586" s="114"/>
      <c r="AE586" s="114"/>
      <c r="AF586" s="147"/>
      <c r="AG586" s="114"/>
      <c r="AH586" s="104" t="s">
        <v>50</v>
      </c>
      <c r="AI586" s="114"/>
      <c r="AJ586" s="114"/>
      <c r="AK586" s="113" t="s">
        <v>1648</v>
      </c>
      <c r="AL586" s="114"/>
      <c r="AM586" s="54" t="str">
        <f t="shared" si="19"/>
        <v xml:space="preserve">Es una actividad no requiere asociación Categoría            Se ajusta redacción    la actividad se va a realizar en 4 días? </v>
      </c>
    </row>
    <row r="587" spans="1:39" ht="75" customHeight="1" x14ac:dyDescent="0.25">
      <c r="A587" s="42"/>
      <c r="B587" s="155">
        <f t="shared" si="20"/>
        <v>32</v>
      </c>
      <c r="C587" s="155" t="s">
        <v>1539</v>
      </c>
      <c r="D587" s="42" t="s">
        <v>912</v>
      </c>
      <c r="E587" s="114" t="s">
        <v>51</v>
      </c>
      <c r="F587" s="70" t="s">
        <v>52</v>
      </c>
      <c r="G587" s="104" t="s">
        <v>53</v>
      </c>
      <c r="H587" s="114" t="s">
        <v>53</v>
      </c>
      <c r="I587" s="114" t="s">
        <v>54</v>
      </c>
      <c r="J587" s="114" t="s">
        <v>55</v>
      </c>
      <c r="K587" s="114" t="s">
        <v>42</v>
      </c>
      <c r="L587" s="114" t="s">
        <v>56</v>
      </c>
      <c r="M587" s="114" t="s">
        <v>44</v>
      </c>
      <c r="N587" s="64" t="s">
        <v>938</v>
      </c>
      <c r="O587" s="116">
        <v>0.05</v>
      </c>
      <c r="P587" s="114">
        <v>1</v>
      </c>
      <c r="Q587" s="114" t="s">
        <v>7</v>
      </c>
      <c r="R587" s="161" t="s">
        <v>1548</v>
      </c>
      <c r="S587" s="54" t="s">
        <v>1549</v>
      </c>
      <c r="T587" s="54"/>
      <c r="U587" s="96">
        <v>45492</v>
      </c>
      <c r="V587" s="114" t="s">
        <v>934</v>
      </c>
      <c r="W587" s="114" t="s">
        <v>1661</v>
      </c>
      <c r="X587" s="114"/>
      <c r="Y587" s="114"/>
      <c r="Z587" s="114"/>
      <c r="AA587" s="114"/>
      <c r="AB587" s="114"/>
      <c r="AC587" s="114"/>
      <c r="AD587" s="114"/>
      <c r="AE587" s="114"/>
      <c r="AF587" s="147"/>
      <c r="AG587" s="114"/>
      <c r="AH587" s="104" t="s">
        <v>50</v>
      </c>
      <c r="AI587" s="114"/>
      <c r="AJ587" s="114"/>
      <c r="AK587" s="114"/>
      <c r="AL587" s="114"/>
      <c r="AM587" s="54" t="str">
        <f t="shared" si="19"/>
        <v xml:space="preserve">Es una actividad no requiere asociación Categoría            Se ajusta redacción     </v>
      </c>
    </row>
    <row r="588" spans="1:39" ht="103.5" customHeight="1" x14ac:dyDescent="0.25">
      <c r="A588" s="42"/>
      <c r="B588" s="155">
        <f t="shared" si="20"/>
        <v>33</v>
      </c>
      <c r="C588" s="155" t="s">
        <v>1539</v>
      </c>
      <c r="D588" s="42" t="s">
        <v>912</v>
      </c>
      <c r="E588" s="114" t="s">
        <v>51</v>
      </c>
      <c r="F588" s="70" t="s">
        <v>52</v>
      </c>
      <c r="G588" s="104" t="s">
        <v>53</v>
      </c>
      <c r="H588" s="114" t="s">
        <v>53</v>
      </c>
      <c r="I588" s="114" t="s">
        <v>54</v>
      </c>
      <c r="J588" s="114" t="s">
        <v>55</v>
      </c>
      <c r="K588" s="114" t="s">
        <v>42</v>
      </c>
      <c r="L588" s="114" t="s">
        <v>56</v>
      </c>
      <c r="M588" s="114" t="s">
        <v>44</v>
      </c>
      <c r="N588" s="64" t="s">
        <v>939</v>
      </c>
      <c r="O588" s="116">
        <v>0.05</v>
      </c>
      <c r="P588" s="114">
        <v>1</v>
      </c>
      <c r="Q588" s="114" t="s">
        <v>7</v>
      </c>
      <c r="R588" s="161" t="s">
        <v>1644</v>
      </c>
      <c r="S588" s="54" t="s">
        <v>1645</v>
      </c>
      <c r="T588" s="54"/>
      <c r="U588" s="96">
        <v>45499</v>
      </c>
      <c r="V588" s="114" t="s">
        <v>934</v>
      </c>
      <c r="W588" s="114" t="s">
        <v>1661</v>
      </c>
      <c r="X588" s="114"/>
      <c r="Y588" s="114"/>
      <c r="Z588" s="114"/>
      <c r="AA588" s="114"/>
      <c r="AB588" s="114"/>
      <c r="AC588" s="114"/>
      <c r="AD588" s="114"/>
      <c r="AE588" s="114"/>
      <c r="AF588" s="147"/>
      <c r="AG588" s="114"/>
      <c r="AH588" s="104" t="s">
        <v>50</v>
      </c>
      <c r="AI588" s="114"/>
      <c r="AJ588" s="114"/>
      <c r="AK588" s="113" t="s">
        <v>1648</v>
      </c>
      <c r="AL588" s="114"/>
      <c r="AM588" s="54" t="str">
        <f t="shared" si="19"/>
        <v xml:space="preserve">Es una actividad no requiere asociación Categoría            Se ajusta redacción    la actividad se va a realizar en 4 días? </v>
      </c>
    </row>
    <row r="589" spans="1:39" ht="61.5" customHeight="1" x14ac:dyDescent="0.25">
      <c r="A589" s="42"/>
      <c r="B589" s="155">
        <f t="shared" si="20"/>
        <v>34</v>
      </c>
      <c r="C589" s="155" t="s">
        <v>1539</v>
      </c>
      <c r="D589" s="42" t="s">
        <v>912</v>
      </c>
      <c r="E589" s="114" t="s">
        <v>51</v>
      </c>
      <c r="F589" s="70" t="s">
        <v>52</v>
      </c>
      <c r="G589" s="104" t="s">
        <v>53</v>
      </c>
      <c r="H589" s="114" t="s">
        <v>53</v>
      </c>
      <c r="I589" s="114" t="s">
        <v>54</v>
      </c>
      <c r="J589" s="114" t="s">
        <v>55</v>
      </c>
      <c r="K589" s="114" t="s">
        <v>42</v>
      </c>
      <c r="L589" s="114" t="s">
        <v>56</v>
      </c>
      <c r="M589" s="114" t="s">
        <v>44</v>
      </c>
      <c r="N589" s="65" t="s">
        <v>1649</v>
      </c>
      <c r="O589" s="116">
        <v>0</v>
      </c>
      <c r="P589" s="114">
        <v>1</v>
      </c>
      <c r="Q589" s="114" t="s">
        <v>7</v>
      </c>
      <c r="R589" s="160" t="s">
        <v>1552</v>
      </c>
      <c r="S589" s="54" t="s">
        <v>1553</v>
      </c>
      <c r="T589" s="54"/>
      <c r="U589" s="96">
        <v>45555</v>
      </c>
      <c r="V589" s="114" t="s">
        <v>106</v>
      </c>
      <c r="W589" s="114" t="s">
        <v>1661</v>
      </c>
      <c r="X589" s="114"/>
      <c r="Y589" s="114"/>
      <c r="Z589" s="114"/>
      <c r="AA589" s="114"/>
      <c r="AB589" s="114"/>
      <c r="AC589" s="114"/>
      <c r="AD589" s="114"/>
      <c r="AE589" s="114"/>
      <c r="AF589" s="147"/>
      <c r="AG589" s="114"/>
      <c r="AH589" s="104" t="s">
        <v>50</v>
      </c>
      <c r="AI589" s="114"/>
      <c r="AJ589" s="114"/>
      <c r="AK589" s="114"/>
      <c r="AL589" s="114"/>
      <c r="AM589" s="54" t="str">
        <f t="shared" si="19"/>
        <v xml:space="preserve">Es una actividad no requiere asociación Categoría            Se ajusta redacción     </v>
      </c>
    </row>
    <row r="590" spans="1:39" ht="75" customHeight="1" x14ac:dyDescent="0.25">
      <c r="A590" s="42"/>
      <c r="B590" s="155">
        <f t="shared" si="20"/>
        <v>35</v>
      </c>
      <c r="C590" s="155" t="s">
        <v>1539</v>
      </c>
      <c r="D590" s="42" t="s">
        <v>912</v>
      </c>
      <c r="E590" s="114" t="s">
        <v>51</v>
      </c>
      <c r="F590" s="70" t="s">
        <v>52</v>
      </c>
      <c r="G590" s="104" t="s">
        <v>53</v>
      </c>
      <c r="H590" s="114" t="s">
        <v>53</v>
      </c>
      <c r="I590" s="114" t="s">
        <v>54</v>
      </c>
      <c r="J590" s="114" t="s">
        <v>55</v>
      </c>
      <c r="K590" s="114" t="s">
        <v>42</v>
      </c>
      <c r="L590" s="114" t="s">
        <v>56</v>
      </c>
      <c r="M590" s="114" t="s">
        <v>44</v>
      </c>
      <c r="N590" s="66" t="s">
        <v>940</v>
      </c>
      <c r="O590" s="116">
        <v>0.1</v>
      </c>
      <c r="P590" s="114">
        <v>1</v>
      </c>
      <c r="Q590" s="114" t="s">
        <v>7</v>
      </c>
      <c r="R590" s="160" t="s">
        <v>1554</v>
      </c>
      <c r="S590" s="54" t="s">
        <v>1555</v>
      </c>
      <c r="T590" s="54"/>
      <c r="U590" s="96">
        <v>45562</v>
      </c>
      <c r="V590" s="114" t="s">
        <v>934</v>
      </c>
      <c r="W590" s="114" t="s">
        <v>1661</v>
      </c>
      <c r="X590" s="114"/>
      <c r="Y590" s="114"/>
      <c r="Z590" s="114"/>
      <c r="AA590" s="114"/>
      <c r="AB590" s="114"/>
      <c r="AC590" s="114"/>
      <c r="AD590" s="114"/>
      <c r="AE590" s="114"/>
      <c r="AF590" s="147"/>
      <c r="AG590" s="114"/>
      <c r="AH590" s="104" t="s">
        <v>50</v>
      </c>
      <c r="AI590" s="114"/>
      <c r="AJ590" s="114"/>
      <c r="AK590" s="113" t="s">
        <v>1648</v>
      </c>
      <c r="AL590" s="114"/>
      <c r="AM590" s="54" t="str">
        <f t="shared" si="19"/>
        <v xml:space="preserve">Es una actividad no requiere asociación Categoría            Se ajusta redacción    la actividad se va a realizar en 4 días? </v>
      </c>
    </row>
    <row r="591" spans="1:39" ht="69.75" customHeight="1" x14ac:dyDescent="0.25">
      <c r="A591" s="42"/>
      <c r="B591" s="155">
        <f t="shared" si="20"/>
        <v>36</v>
      </c>
      <c r="C591" s="155" t="s">
        <v>1539</v>
      </c>
      <c r="D591" s="42" t="s">
        <v>912</v>
      </c>
      <c r="E591" s="114" t="s">
        <v>51</v>
      </c>
      <c r="F591" s="70" t="s">
        <v>52</v>
      </c>
      <c r="G591" s="104" t="s">
        <v>53</v>
      </c>
      <c r="H591" s="114" t="s">
        <v>53</v>
      </c>
      <c r="I591" s="114" t="s">
        <v>54</v>
      </c>
      <c r="J591" s="114" t="s">
        <v>55</v>
      </c>
      <c r="K591" s="114" t="s">
        <v>42</v>
      </c>
      <c r="L591" s="114" t="s">
        <v>56</v>
      </c>
      <c r="M591" s="114" t="s">
        <v>44</v>
      </c>
      <c r="N591" s="66" t="s">
        <v>941</v>
      </c>
      <c r="O591" s="116">
        <v>0.05</v>
      </c>
      <c r="P591" s="114">
        <v>1</v>
      </c>
      <c r="Q591" s="114" t="s">
        <v>7</v>
      </c>
      <c r="R591" s="160" t="s">
        <v>1557</v>
      </c>
      <c r="S591" s="54" t="s">
        <v>1561</v>
      </c>
      <c r="T591" s="54"/>
      <c r="U591" s="96">
        <v>45583</v>
      </c>
      <c r="V591" s="114" t="s">
        <v>934</v>
      </c>
      <c r="W591" s="114" t="s">
        <v>1661</v>
      </c>
      <c r="X591" s="114"/>
      <c r="Y591" s="114"/>
      <c r="Z591" s="114"/>
      <c r="AA591" s="114"/>
      <c r="AB591" s="114"/>
      <c r="AC591" s="114"/>
      <c r="AD591" s="114"/>
      <c r="AE591" s="114"/>
      <c r="AF591" s="147"/>
      <c r="AG591" s="114"/>
      <c r="AH591" s="104" t="s">
        <v>50</v>
      </c>
      <c r="AI591" s="114"/>
      <c r="AJ591" s="114"/>
      <c r="AK591" s="114"/>
      <c r="AL591" s="114"/>
      <c r="AM591" s="54" t="str">
        <f t="shared" si="19"/>
        <v xml:space="preserve">Es una actividad no requiere asociación Categoría            Se ajusta redacción     </v>
      </c>
    </row>
    <row r="592" spans="1:39" ht="75" customHeight="1" x14ac:dyDescent="0.25">
      <c r="A592" s="42"/>
      <c r="B592" s="155">
        <f t="shared" si="20"/>
        <v>37</v>
      </c>
      <c r="C592" s="155" t="s">
        <v>1539</v>
      </c>
      <c r="D592" s="42" t="s">
        <v>912</v>
      </c>
      <c r="E592" s="114" t="s">
        <v>51</v>
      </c>
      <c r="F592" s="70" t="s">
        <v>52</v>
      </c>
      <c r="G592" s="104" t="s">
        <v>53</v>
      </c>
      <c r="H592" s="114" t="s">
        <v>53</v>
      </c>
      <c r="I592" s="114" t="s">
        <v>54</v>
      </c>
      <c r="J592" s="114" t="s">
        <v>55</v>
      </c>
      <c r="K592" s="114" t="s">
        <v>42</v>
      </c>
      <c r="L592" s="114" t="s">
        <v>56</v>
      </c>
      <c r="M592" s="114" t="s">
        <v>44</v>
      </c>
      <c r="N592" s="66" t="s">
        <v>942</v>
      </c>
      <c r="O592" s="116">
        <v>0.05</v>
      </c>
      <c r="P592" s="114">
        <v>1</v>
      </c>
      <c r="Q592" s="114" t="s">
        <v>7</v>
      </c>
      <c r="R592" s="160" t="s">
        <v>1558</v>
      </c>
      <c r="S592" s="54" t="s">
        <v>1559</v>
      </c>
      <c r="T592" s="54"/>
      <c r="U592" s="96">
        <v>45597</v>
      </c>
      <c r="V592" s="114" t="s">
        <v>934</v>
      </c>
      <c r="W592" s="114" t="s">
        <v>1661</v>
      </c>
      <c r="X592" s="114"/>
      <c r="Y592" s="114"/>
      <c r="Z592" s="114"/>
      <c r="AA592" s="114"/>
      <c r="AB592" s="114"/>
      <c r="AC592" s="114"/>
      <c r="AD592" s="114"/>
      <c r="AE592" s="114"/>
      <c r="AF592" s="147"/>
      <c r="AG592" s="114"/>
      <c r="AH592" s="104" t="s">
        <v>50</v>
      </c>
      <c r="AI592" s="114"/>
      <c r="AJ592" s="114"/>
      <c r="AK592" s="113" t="s">
        <v>1652</v>
      </c>
      <c r="AL592" s="114"/>
      <c r="AM592" s="54" t="str">
        <f t="shared" si="19"/>
        <v xml:space="preserve">Es una actividad no requiere asociación Categoría            Se ajusta redacción    la actividad se va a realizar en 11 días? </v>
      </c>
    </row>
    <row r="593" spans="1:39" ht="75" customHeight="1" x14ac:dyDescent="0.25">
      <c r="A593" s="42"/>
      <c r="B593" s="155">
        <f t="shared" si="20"/>
        <v>38</v>
      </c>
      <c r="C593" s="155" t="s">
        <v>1539</v>
      </c>
      <c r="D593" s="42" t="s">
        <v>912</v>
      </c>
      <c r="E593" s="114" t="s">
        <v>51</v>
      </c>
      <c r="F593" s="70" t="s">
        <v>52</v>
      </c>
      <c r="G593" s="104" t="s">
        <v>53</v>
      </c>
      <c r="H593" s="114" t="s">
        <v>53</v>
      </c>
      <c r="I593" s="114" t="s">
        <v>54</v>
      </c>
      <c r="J593" s="114" t="s">
        <v>55</v>
      </c>
      <c r="K593" s="114" t="s">
        <v>42</v>
      </c>
      <c r="L593" s="114" t="s">
        <v>56</v>
      </c>
      <c r="M593" s="114" t="s">
        <v>44</v>
      </c>
      <c r="N593" s="162" t="s">
        <v>1560</v>
      </c>
      <c r="O593" s="116">
        <v>0</v>
      </c>
      <c r="P593" s="114">
        <v>1</v>
      </c>
      <c r="Q593" s="114" t="s">
        <v>7</v>
      </c>
      <c r="R593" s="160" t="s">
        <v>1562</v>
      </c>
      <c r="S593" s="54" t="s">
        <v>1563</v>
      </c>
      <c r="T593" s="54"/>
      <c r="U593" s="96">
        <v>45625</v>
      </c>
      <c r="V593" s="114" t="s">
        <v>107</v>
      </c>
      <c r="W593" s="114" t="s">
        <v>1661</v>
      </c>
      <c r="X593" s="114"/>
      <c r="Y593" s="114"/>
      <c r="Z593" s="114"/>
      <c r="AA593" s="114"/>
      <c r="AB593" s="114"/>
      <c r="AC593" s="114"/>
      <c r="AD593" s="114"/>
      <c r="AE593" s="114"/>
      <c r="AF593" s="147"/>
      <c r="AG593" s="114"/>
      <c r="AH593" s="104" t="s">
        <v>50</v>
      </c>
      <c r="AI593" s="114"/>
      <c r="AJ593" s="114"/>
      <c r="AK593" s="114"/>
      <c r="AL593" s="114"/>
      <c r="AM593" s="54" t="str">
        <f t="shared" si="19"/>
        <v xml:space="preserve">Es una actividad no requiere asociación Categoría            Se ajusta redacción     </v>
      </c>
    </row>
    <row r="594" spans="1:39" ht="75" hidden="1" customHeight="1" x14ac:dyDescent="0.25">
      <c r="A594" s="55" t="s">
        <v>1509</v>
      </c>
      <c r="B594" s="181">
        <v>1</v>
      </c>
      <c r="C594" s="181"/>
      <c r="D594" s="55" t="s">
        <v>943</v>
      </c>
      <c r="E594" s="167" t="s">
        <v>36</v>
      </c>
      <c r="F594" s="167" t="s">
        <v>64</v>
      </c>
      <c r="G594" s="167" t="s">
        <v>93</v>
      </c>
      <c r="H594" s="167" t="s">
        <v>94</v>
      </c>
      <c r="I594" s="167" t="s">
        <v>95</v>
      </c>
      <c r="J594" s="167" t="s">
        <v>41</v>
      </c>
      <c r="K594" s="167" t="s">
        <v>944</v>
      </c>
      <c r="L594" s="167" t="s">
        <v>299</v>
      </c>
      <c r="M594" s="167" t="s">
        <v>188</v>
      </c>
      <c r="N594" s="167" t="s">
        <v>945</v>
      </c>
      <c r="O594" s="168">
        <v>0.1</v>
      </c>
      <c r="P594" s="167">
        <v>100</v>
      </c>
      <c r="Q594" s="167" t="s">
        <v>46</v>
      </c>
      <c r="R594" s="167" t="s">
        <v>946</v>
      </c>
      <c r="S594" s="165" t="s">
        <v>1340</v>
      </c>
      <c r="T594" s="169">
        <v>45323</v>
      </c>
      <c r="U594" s="169">
        <v>45657</v>
      </c>
      <c r="V594" s="167" t="s">
        <v>943</v>
      </c>
      <c r="W594" s="114"/>
      <c r="X594" s="114"/>
      <c r="Y594" s="114"/>
      <c r="Z594" s="114"/>
      <c r="AA594" s="114"/>
      <c r="AB594" s="114"/>
      <c r="AC594" s="114"/>
      <c r="AD594" s="114"/>
      <c r="AE594" s="114"/>
      <c r="AF594" s="147"/>
      <c r="AG594" s="114"/>
      <c r="AH594" s="114"/>
      <c r="AI594" s="114"/>
      <c r="AJ594" s="114"/>
      <c r="AK594" s="114"/>
      <c r="AL594" s="114"/>
      <c r="AM594" s="54" t="str">
        <f t="shared" si="19"/>
        <v xml:space="preserve">               </v>
      </c>
    </row>
    <row r="595" spans="1:39" ht="75" hidden="1" customHeight="1" x14ac:dyDescent="0.25">
      <c r="A595" s="42" t="s">
        <v>1509</v>
      </c>
      <c r="B595" s="155">
        <f t="shared" si="20"/>
        <v>2</v>
      </c>
      <c r="C595" s="155"/>
      <c r="D595" s="42" t="s">
        <v>943</v>
      </c>
      <c r="E595" s="114" t="s">
        <v>51</v>
      </c>
      <c r="F595" s="70" t="s">
        <v>52</v>
      </c>
      <c r="G595" s="104" t="s">
        <v>53</v>
      </c>
      <c r="H595" s="114" t="s">
        <v>53</v>
      </c>
      <c r="I595" s="114" t="s">
        <v>54</v>
      </c>
      <c r="J595" s="114" t="s">
        <v>55</v>
      </c>
      <c r="K595" s="114" t="s">
        <v>42</v>
      </c>
      <c r="L595" s="114" t="s">
        <v>56</v>
      </c>
      <c r="M595" s="114" t="s">
        <v>44</v>
      </c>
      <c r="N595" s="114" t="s">
        <v>947</v>
      </c>
      <c r="O595" s="130">
        <v>0.7</v>
      </c>
      <c r="P595" s="114">
        <v>250000</v>
      </c>
      <c r="Q595" s="114" t="s">
        <v>7</v>
      </c>
      <c r="R595" s="114" t="s">
        <v>948</v>
      </c>
      <c r="S595" s="113" t="s">
        <v>1341</v>
      </c>
      <c r="T595" s="96">
        <v>45323</v>
      </c>
      <c r="U595" s="96">
        <v>45657</v>
      </c>
      <c r="V595" s="114" t="s">
        <v>943</v>
      </c>
      <c r="W595" s="114" t="s">
        <v>1661</v>
      </c>
      <c r="X595" s="114"/>
      <c r="Y595" s="114"/>
      <c r="Z595" s="114"/>
      <c r="AA595" s="114"/>
      <c r="AB595" s="114"/>
      <c r="AC595" s="114"/>
      <c r="AD595" s="114"/>
      <c r="AE595" s="114"/>
      <c r="AF595" s="147"/>
      <c r="AG595" s="114"/>
      <c r="AH595" s="114"/>
      <c r="AI595" s="114"/>
      <c r="AJ595" s="114"/>
      <c r="AK595" s="114"/>
      <c r="AL595" s="114"/>
      <c r="AM595" s="79" t="str">
        <f t="shared" si="19"/>
        <v xml:space="preserve">Es una actividad no requiere asociación Categoría                </v>
      </c>
    </row>
    <row r="596" spans="1:39" ht="75" hidden="1" customHeight="1" x14ac:dyDescent="0.25">
      <c r="A596" s="42" t="s">
        <v>1509</v>
      </c>
      <c r="B596" s="155">
        <f t="shared" si="20"/>
        <v>3</v>
      </c>
      <c r="C596" s="155"/>
      <c r="D596" s="42" t="s">
        <v>943</v>
      </c>
      <c r="E596" s="114" t="s">
        <v>51</v>
      </c>
      <c r="F596" s="70" t="s">
        <v>52</v>
      </c>
      <c r="G596" s="104" t="s">
        <v>53</v>
      </c>
      <c r="H596" s="114" t="s">
        <v>53</v>
      </c>
      <c r="I596" s="114" t="s">
        <v>54</v>
      </c>
      <c r="J596" s="114" t="s">
        <v>55</v>
      </c>
      <c r="K596" s="114" t="s">
        <v>42</v>
      </c>
      <c r="L596" s="114" t="s">
        <v>56</v>
      </c>
      <c r="M596" s="114" t="s">
        <v>44</v>
      </c>
      <c r="N596" s="114" t="s">
        <v>949</v>
      </c>
      <c r="O596" s="130">
        <v>0.3</v>
      </c>
      <c r="P596" s="114">
        <v>35</v>
      </c>
      <c r="Q596" s="114" t="s">
        <v>46</v>
      </c>
      <c r="R596" s="114" t="s">
        <v>950</v>
      </c>
      <c r="S596" s="113" t="s">
        <v>1342</v>
      </c>
      <c r="T596" s="96">
        <v>45323</v>
      </c>
      <c r="U596" s="96">
        <v>45657</v>
      </c>
      <c r="V596" s="114" t="s">
        <v>943</v>
      </c>
      <c r="W596" s="114" t="s">
        <v>1661</v>
      </c>
      <c r="X596" s="114"/>
      <c r="Y596" s="114"/>
      <c r="Z596" s="114"/>
      <c r="AA596" s="114"/>
      <c r="AB596" s="114"/>
      <c r="AC596" s="114"/>
      <c r="AD596" s="114"/>
      <c r="AE596" s="114"/>
      <c r="AF596" s="147"/>
      <c r="AG596" s="114"/>
      <c r="AH596" s="114"/>
      <c r="AI596" s="114"/>
      <c r="AJ596" s="114"/>
      <c r="AK596" s="114"/>
      <c r="AL596" s="114"/>
      <c r="AM596" s="79" t="str">
        <f t="shared" si="19"/>
        <v xml:space="preserve">Es una actividad no requiere asociación Categoría                </v>
      </c>
    </row>
    <row r="597" spans="1:39" ht="75" hidden="1" customHeight="1" x14ac:dyDescent="0.25">
      <c r="A597" s="55" t="s">
        <v>1509</v>
      </c>
      <c r="B597" s="181">
        <f t="shared" si="20"/>
        <v>4</v>
      </c>
      <c r="C597" s="181"/>
      <c r="D597" s="55" t="s">
        <v>943</v>
      </c>
      <c r="E597" s="167" t="s">
        <v>36</v>
      </c>
      <c r="F597" s="167" t="s">
        <v>64</v>
      </c>
      <c r="G597" s="167" t="s">
        <v>312</v>
      </c>
      <c r="H597" s="167" t="s">
        <v>313</v>
      </c>
      <c r="I597" s="167" t="s">
        <v>95</v>
      </c>
      <c r="J597" s="167" t="s">
        <v>41</v>
      </c>
      <c r="K597" s="167" t="s">
        <v>944</v>
      </c>
      <c r="L597" s="167" t="s">
        <v>951</v>
      </c>
      <c r="M597" s="167" t="s">
        <v>188</v>
      </c>
      <c r="N597" s="167" t="s">
        <v>952</v>
      </c>
      <c r="O597" s="168">
        <v>0.1</v>
      </c>
      <c r="P597" s="167">
        <v>100</v>
      </c>
      <c r="Q597" s="167" t="s">
        <v>46</v>
      </c>
      <c r="R597" s="167" t="s">
        <v>953</v>
      </c>
      <c r="S597" s="167" t="s">
        <v>136</v>
      </c>
      <c r="T597" s="169">
        <v>45323</v>
      </c>
      <c r="U597" s="169">
        <v>45657</v>
      </c>
      <c r="V597" s="167" t="s">
        <v>943</v>
      </c>
      <c r="W597" s="114"/>
      <c r="X597" s="114"/>
      <c r="Y597" s="114"/>
      <c r="Z597" s="114"/>
      <c r="AA597" s="114"/>
      <c r="AB597" s="114"/>
      <c r="AC597" s="114"/>
      <c r="AD597" s="114"/>
      <c r="AE597" s="114"/>
      <c r="AF597" s="147"/>
      <c r="AG597" s="114"/>
      <c r="AH597" s="114"/>
      <c r="AI597" s="114" t="s">
        <v>50</v>
      </c>
      <c r="AJ597" s="114" t="s">
        <v>50</v>
      </c>
      <c r="AK597" s="114"/>
      <c r="AL597" s="114"/>
      <c r="AM597" s="79" t="str">
        <f t="shared" si="19"/>
        <v xml:space="preserve">            Se ajusta redacción  Se ajusta redacción   </v>
      </c>
    </row>
    <row r="598" spans="1:39" ht="75" hidden="1" customHeight="1" x14ac:dyDescent="0.25">
      <c r="A598" s="42" t="s">
        <v>1509</v>
      </c>
      <c r="B598" s="155">
        <f t="shared" si="20"/>
        <v>5</v>
      </c>
      <c r="C598" s="155"/>
      <c r="D598" s="42" t="s">
        <v>943</v>
      </c>
      <c r="E598" s="114" t="s">
        <v>51</v>
      </c>
      <c r="F598" s="70" t="s">
        <v>52</v>
      </c>
      <c r="G598" s="104" t="s">
        <v>53</v>
      </c>
      <c r="H598" s="114" t="s">
        <v>53</v>
      </c>
      <c r="I598" s="114" t="s">
        <v>54</v>
      </c>
      <c r="J598" s="114" t="s">
        <v>55</v>
      </c>
      <c r="K598" s="114" t="s">
        <v>42</v>
      </c>
      <c r="L598" s="114" t="s">
        <v>56</v>
      </c>
      <c r="M598" s="114" t="s">
        <v>44</v>
      </c>
      <c r="N598" s="114" t="s">
        <v>954</v>
      </c>
      <c r="O598" s="130">
        <v>0.2</v>
      </c>
      <c r="P598" s="114">
        <v>1</v>
      </c>
      <c r="Q598" s="114" t="s">
        <v>7</v>
      </c>
      <c r="R598" s="117" t="s">
        <v>1197</v>
      </c>
      <c r="S598" s="113" t="s">
        <v>1343</v>
      </c>
      <c r="T598" s="96">
        <v>45323</v>
      </c>
      <c r="U598" s="96">
        <v>45350</v>
      </c>
      <c r="V598" s="114" t="s">
        <v>943</v>
      </c>
      <c r="W598" s="114" t="s">
        <v>1661</v>
      </c>
      <c r="X598" s="114"/>
      <c r="Y598" s="114"/>
      <c r="Z598" s="114"/>
      <c r="AA598" s="114"/>
      <c r="AB598" s="114"/>
      <c r="AC598" s="114"/>
      <c r="AD598" s="114"/>
      <c r="AE598" s="114"/>
      <c r="AF598" s="147"/>
      <c r="AG598" s="114"/>
      <c r="AH598" s="104" t="s">
        <v>50</v>
      </c>
      <c r="AI598" s="114"/>
      <c r="AJ598" s="114"/>
      <c r="AK598" s="114"/>
      <c r="AL598" s="114"/>
      <c r="AM598" s="79" t="str">
        <f t="shared" si="19"/>
        <v xml:space="preserve">Es una actividad no requiere asociación Categoría            Se ajusta redacción     </v>
      </c>
    </row>
    <row r="599" spans="1:39" ht="97.5" hidden="1" customHeight="1" x14ac:dyDescent="0.25">
      <c r="A599" s="42" t="s">
        <v>1509</v>
      </c>
      <c r="B599" s="155">
        <f t="shared" si="20"/>
        <v>6</v>
      </c>
      <c r="C599" s="155"/>
      <c r="D599" s="42" t="s">
        <v>943</v>
      </c>
      <c r="E599" s="114" t="s">
        <v>51</v>
      </c>
      <c r="F599" s="70" t="s">
        <v>52</v>
      </c>
      <c r="G599" s="104" t="s">
        <v>53</v>
      </c>
      <c r="H599" s="114" t="s">
        <v>53</v>
      </c>
      <c r="I599" s="114" t="s">
        <v>54</v>
      </c>
      <c r="J599" s="114" t="s">
        <v>55</v>
      </c>
      <c r="K599" s="114" t="s">
        <v>42</v>
      </c>
      <c r="L599" s="114" t="s">
        <v>56</v>
      </c>
      <c r="M599" s="114" t="s">
        <v>44</v>
      </c>
      <c r="N599" s="120" t="s">
        <v>1198</v>
      </c>
      <c r="O599" s="131">
        <v>0.8</v>
      </c>
      <c r="P599" s="120">
        <v>32000</v>
      </c>
      <c r="Q599" s="120" t="s">
        <v>7</v>
      </c>
      <c r="R599" s="117" t="s">
        <v>923</v>
      </c>
      <c r="S599" s="113" t="s">
        <v>1344</v>
      </c>
      <c r="T599" s="96">
        <v>45352</v>
      </c>
      <c r="U599" s="96">
        <v>45657</v>
      </c>
      <c r="V599" s="114" t="s">
        <v>943</v>
      </c>
      <c r="W599" s="114" t="s">
        <v>1661</v>
      </c>
      <c r="X599" s="114"/>
      <c r="Y599" s="114"/>
      <c r="Z599" s="114"/>
      <c r="AA599" s="114"/>
      <c r="AB599" s="114"/>
      <c r="AC599" s="114"/>
      <c r="AD599" s="114"/>
      <c r="AE599" s="114"/>
      <c r="AF599" s="147"/>
      <c r="AG599" s="114"/>
      <c r="AH599" s="104" t="s">
        <v>50</v>
      </c>
      <c r="AI599" s="114"/>
      <c r="AJ599" s="114"/>
      <c r="AK599" s="114"/>
      <c r="AL599" s="114"/>
      <c r="AM599" s="79" t="str">
        <f t="shared" si="19"/>
        <v xml:space="preserve">Es una actividad no requiere asociación Categoría            Se ajusta redacción     </v>
      </c>
    </row>
    <row r="600" spans="1:39" ht="70.5" hidden="1" customHeight="1" x14ac:dyDescent="0.25">
      <c r="A600" s="55" t="s">
        <v>1509</v>
      </c>
      <c r="B600" s="181">
        <f t="shared" si="20"/>
        <v>7</v>
      </c>
      <c r="C600" s="181"/>
      <c r="D600" s="55" t="s">
        <v>943</v>
      </c>
      <c r="E600" s="167" t="s">
        <v>36</v>
      </c>
      <c r="F600" s="167" t="s">
        <v>64</v>
      </c>
      <c r="G600" s="167" t="s">
        <v>202</v>
      </c>
      <c r="H600" s="167" t="s">
        <v>203</v>
      </c>
      <c r="I600" s="167" t="s">
        <v>95</v>
      </c>
      <c r="J600" s="167" t="s">
        <v>41</v>
      </c>
      <c r="K600" s="167" t="s">
        <v>944</v>
      </c>
      <c r="L600" s="167" t="s">
        <v>342</v>
      </c>
      <c r="M600" s="167" t="s">
        <v>188</v>
      </c>
      <c r="N600" s="167" t="s">
        <v>955</v>
      </c>
      <c r="O600" s="168">
        <v>0.1</v>
      </c>
      <c r="P600" s="167">
        <v>30</v>
      </c>
      <c r="Q600" s="167" t="s">
        <v>46</v>
      </c>
      <c r="R600" s="167" t="s">
        <v>1802</v>
      </c>
      <c r="S600" s="165" t="s">
        <v>1345</v>
      </c>
      <c r="T600" s="169">
        <v>45323</v>
      </c>
      <c r="U600" s="169">
        <v>45657</v>
      </c>
      <c r="V600" s="167" t="s">
        <v>956</v>
      </c>
      <c r="W600" s="114"/>
      <c r="X600" s="114"/>
      <c r="Y600" s="114"/>
      <c r="Z600" s="114"/>
      <c r="AA600" s="114"/>
      <c r="AB600" s="114"/>
      <c r="AC600" s="114"/>
      <c r="AD600" s="114"/>
      <c r="AE600" s="114"/>
      <c r="AF600" s="147"/>
      <c r="AG600" s="114"/>
      <c r="AH600" s="114"/>
      <c r="AI600" s="114"/>
      <c r="AJ600" s="114"/>
      <c r="AK600" s="114"/>
      <c r="AL600" s="114"/>
      <c r="AM600" s="54" t="str">
        <f t="shared" si="19"/>
        <v xml:space="preserve">               </v>
      </c>
    </row>
    <row r="601" spans="1:39" ht="78.75" hidden="1" customHeight="1" x14ac:dyDescent="0.25">
      <c r="A601" s="42" t="s">
        <v>1509</v>
      </c>
      <c r="B601" s="155">
        <f t="shared" si="20"/>
        <v>8</v>
      </c>
      <c r="C601" s="155"/>
      <c r="D601" s="42" t="s">
        <v>943</v>
      </c>
      <c r="E601" s="114" t="s">
        <v>51</v>
      </c>
      <c r="F601" s="70" t="s">
        <v>52</v>
      </c>
      <c r="G601" s="104" t="s">
        <v>53</v>
      </c>
      <c r="H601" s="114" t="s">
        <v>53</v>
      </c>
      <c r="I601" s="114" t="s">
        <v>54</v>
      </c>
      <c r="J601" s="114" t="s">
        <v>55</v>
      </c>
      <c r="K601" s="114" t="s">
        <v>42</v>
      </c>
      <c r="L601" s="114" t="s">
        <v>56</v>
      </c>
      <c r="M601" s="114" t="s">
        <v>44</v>
      </c>
      <c r="N601" s="114" t="s">
        <v>1199</v>
      </c>
      <c r="O601" s="130">
        <v>0.2</v>
      </c>
      <c r="P601" s="114">
        <v>1</v>
      </c>
      <c r="Q601" s="114" t="s">
        <v>7</v>
      </c>
      <c r="R601" s="117" t="s">
        <v>957</v>
      </c>
      <c r="S601" s="113" t="s">
        <v>1346</v>
      </c>
      <c r="T601" s="96">
        <v>45323</v>
      </c>
      <c r="U601" s="96">
        <v>45350</v>
      </c>
      <c r="V601" s="114" t="s">
        <v>943</v>
      </c>
      <c r="W601" s="114" t="s">
        <v>1661</v>
      </c>
      <c r="X601" s="114"/>
      <c r="Y601" s="114"/>
      <c r="Z601" s="114"/>
      <c r="AA601" s="114"/>
      <c r="AB601" s="114"/>
      <c r="AC601" s="114"/>
      <c r="AD601" s="114"/>
      <c r="AE601" s="114"/>
      <c r="AF601" s="147"/>
      <c r="AG601" s="114"/>
      <c r="AH601" s="104" t="s">
        <v>50</v>
      </c>
      <c r="AI601" s="114"/>
      <c r="AJ601" s="114"/>
      <c r="AK601" s="114"/>
      <c r="AL601" s="114"/>
      <c r="AM601" s="79" t="str">
        <f t="shared" si="19"/>
        <v xml:space="preserve">Es una actividad no requiere asociación Categoría            Se ajusta redacción     </v>
      </c>
    </row>
    <row r="602" spans="1:39" ht="75" hidden="1" customHeight="1" x14ac:dyDescent="0.25">
      <c r="A602" s="42" t="s">
        <v>1509</v>
      </c>
      <c r="B602" s="155">
        <f t="shared" si="20"/>
        <v>9</v>
      </c>
      <c r="C602" s="155"/>
      <c r="D602" s="42" t="s">
        <v>943</v>
      </c>
      <c r="E602" s="114" t="s">
        <v>51</v>
      </c>
      <c r="F602" s="70" t="s">
        <v>52</v>
      </c>
      <c r="G602" s="104" t="s">
        <v>53</v>
      </c>
      <c r="H602" s="114" t="s">
        <v>53</v>
      </c>
      <c r="I602" s="114" t="s">
        <v>54</v>
      </c>
      <c r="J602" s="114" t="s">
        <v>55</v>
      </c>
      <c r="K602" s="114" t="s">
        <v>42</v>
      </c>
      <c r="L602" s="114" t="s">
        <v>56</v>
      </c>
      <c r="M602" s="114" t="s">
        <v>44</v>
      </c>
      <c r="N602" s="114" t="s">
        <v>1200</v>
      </c>
      <c r="O602" s="130">
        <v>0.8</v>
      </c>
      <c r="P602" s="114">
        <v>220</v>
      </c>
      <c r="Q602" s="114" t="s">
        <v>7</v>
      </c>
      <c r="R602" s="117" t="s">
        <v>1201</v>
      </c>
      <c r="S602" s="113" t="s">
        <v>1347</v>
      </c>
      <c r="T602" s="96">
        <v>45352</v>
      </c>
      <c r="U602" s="96">
        <v>45657</v>
      </c>
      <c r="V602" s="114" t="s">
        <v>943</v>
      </c>
      <c r="W602" s="114" t="s">
        <v>1661</v>
      </c>
      <c r="X602" s="114"/>
      <c r="Y602" s="114"/>
      <c r="Z602" s="114"/>
      <c r="AA602" s="114"/>
      <c r="AB602" s="114"/>
      <c r="AC602" s="114"/>
      <c r="AD602" s="114"/>
      <c r="AE602" s="114"/>
      <c r="AF602" s="147"/>
      <c r="AG602" s="114"/>
      <c r="AH602" s="104" t="s">
        <v>50</v>
      </c>
      <c r="AI602" s="114"/>
      <c r="AJ602" s="114"/>
      <c r="AK602" s="114"/>
      <c r="AL602" s="114"/>
      <c r="AM602" s="79" t="str">
        <f t="shared" si="19"/>
        <v xml:space="preserve">Es una actividad no requiere asociación Categoría            Se ajusta redacción     </v>
      </c>
    </row>
    <row r="603" spans="1:39" ht="75" hidden="1" customHeight="1" x14ac:dyDescent="0.25">
      <c r="A603" s="55" t="s">
        <v>1509</v>
      </c>
      <c r="B603" s="181">
        <f t="shared" si="20"/>
        <v>10</v>
      </c>
      <c r="C603" s="181"/>
      <c r="D603" s="55" t="s">
        <v>943</v>
      </c>
      <c r="E603" s="167" t="s">
        <v>36</v>
      </c>
      <c r="F603" s="167" t="s">
        <v>37</v>
      </c>
      <c r="G603" s="167" t="s">
        <v>202</v>
      </c>
      <c r="H603" s="167" t="s">
        <v>203</v>
      </c>
      <c r="I603" s="167" t="s">
        <v>221</v>
      </c>
      <c r="J603" s="167" t="s">
        <v>41</v>
      </c>
      <c r="K603" s="167" t="s">
        <v>944</v>
      </c>
      <c r="L603" s="167" t="s">
        <v>342</v>
      </c>
      <c r="M603" s="167" t="s">
        <v>188</v>
      </c>
      <c r="N603" s="167" t="s">
        <v>958</v>
      </c>
      <c r="O603" s="168">
        <v>0.06</v>
      </c>
      <c r="P603" s="167">
        <v>1</v>
      </c>
      <c r="Q603" s="167" t="s">
        <v>7</v>
      </c>
      <c r="R603" s="165" t="s">
        <v>959</v>
      </c>
      <c r="S603" s="165" t="s">
        <v>1348</v>
      </c>
      <c r="T603" s="169">
        <v>45323</v>
      </c>
      <c r="U603" s="169">
        <v>45657</v>
      </c>
      <c r="V603" s="167" t="s">
        <v>943</v>
      </c>
      <c r="W603" s="114"/>
      <c r="X603" s="114"/>
      <c r="Y603" s="114"/>
      <c r="Z603" s="114"/>
      <c r="AA603" s="114"/>
      <c r="AB603" s="114"/>
      <c r="AC603" s="114"/>
      <c r="AD603" s="114"/>
      <c r="AE603" s="114"/>
      <c r="AF603" s="147"/>
      <c r="AG603" s="114"/>
      <c r="AH603" s="104" t="s">
        <v>50</v>
      </c>
      <c r="AI603" s="114"/>
      <c r="AJ603" s="114"/>
      <c r="AK603" s="114"/>
      <c r="AL603" s="114"/>
      <c r="AM603" s="79" t="str">
        <f t="shared" si="19"/>
        <v xml:space="preserve">           Se ajusta redacción     </v>
      </c>
    </row>
    <row r="604" spans="1:39" ht="75" hidden="1" customHeight="1" x14ac:dyDescent="0.25">
      <c r="A604" s="42" t="s">
        <v>1509</v>
      </c>
      <c r="B604" s="155">
        <f t="shared" si="20"/>
        <v>11</v>
      </c>
      <c r="C604" s="155"/>
      <c r="D604" s="42" t="s">
        <v>943</v>
      </c>
      <c r="E604" s="114" t="s">
        <v>51</v>
      </c>
      <c r="F604" s="70" t="s">
        <v>52</v>
      </c>
      <c r="G604" s="104" t="s">
        <v>53</v>
      </c>
      <c r="H604" s="114" t="s">
        <v>53</v>
      </c>
      <c r="I604" s="114" t="s">
        <v>54</v>
      </c>
      <c r="J604" s="114" t="s">
        <v>55</v>
      </c>
      <c r="K604" s="114" t="s">
        <v>42</v>
      </c>
      <c r="L604" s="114" t="s">
        <v>56</v>
      </c>
      <c r="M604" s="114" t="s">
        <v>44</v>
      </c>
      <c r="N604" s="114" t="s">
        <v>960</v>
      </c>
      <c r="O604" s="130">
        <v>0.2</v>
      </c>
      <c r="P604" s="114">
        <v>1</v>
      </c>
      <c r="Q604" s="114" t="s">
        <v>7</v>
      </c>
      <c r="R604" s="117" t="s">
        <v>961</v>
      </c>
      <c r="S604" s="113" t="s">
        <v>1349</v>
      </c>
      <c r="T604" s="96">
        <v>45323</v>
      </c>
      <c r="U604" s="96">
        <v>45350</v>
      </c>
      <c r="V604" s="114" t="s">
        <v>943</v>
      </c>
      <c r="W604" s="114" t="s">
        <v>1661</v>
      </c>
      <c r="X604" s="114"/>
      <c r="Y604" s="114"/>
      <c r="Z604" s="114"/>
      <c r="AA604" s="114"/>
      <c r="AB604" s="114"/>
      <c r="AC604" s="114"/>
      <c r="AD604" s="114"/>
      <c r="AE604" s="114"/>
      <c r="AF604" s="147"/>
      <c r="AG604" s="114"/>
      <c r="AH604" s="104" t="s">
        <v>50</v>
      </c>
      <c r="AI604" s="114"/>
      <c r="AJ604" s="114"/>
      <c r="AK604" s="114"/>
      <c r="AL604" s="114"/>
      <c r="AM604" s="79" t="str">
        <f t="shared" si="19"/>
        <v xml:space="preserve">Es una actividad no requiere asociación Categoría            Se ajusta redacción     </v>
      </c>
    </row>
    <row r="605" spans="1:39" ht="75" hidden="1" customHeight="1" x14ac:dyDescent="0.25">
      <c r="A605" s="42" t="s">
        <v>1509</v>
      </c>
      <c r="B605" s="155">
        <f t="shared" si="20"/>
        <v>12</v>
      </c>
      <c r="C605" s="155"/>
      <c r="D605" s="42" t="s">
        <v>943</v>
      </c>
      <c r="E605" s="114" t="s">
        <v>51</v>
      </c>
      <c r="F605" s="70" t="s">
        <v>52</v>
      </c>
      <c r="G605" s="104" t="s">
        <v>53</v>
      </c>
      <c r="H605" s="114" t="s">
        <v>53</v>
      </c>
      <c r="I605" s="114" t="s">
        <v>54</v>
      </c>
      <c r="J605" s="114" t="s">
        <v>55</v>
      </c>
      <c r="K605" s="114" t="s">
        <v>42</v>
      </c>
      <c r="L605" s="114" t="s">
        <v>56</v>
      </c>
      <c r="M605" s="114" t="s">
        <v>44</v>
      </c>
      <c r="N605" s="114" t="s">
        <v>962</v>
      </c>
      <c r="O605" s="130">
        <v>0.15</v>
      </c>
      <c r="P605" s="114">
        <v>1</v>
      </c>
      <c r="Q605" s="114" t="s">
        <v>7</v>
      </c>
      <c r="R605" s="117" t="s">
        <v>963</v>
      </c>
      <c r="S605" s="113" t="s">
        <v>1350</v>
      </c>
      <c r="T605" s="96">
        <v>45352</v>
      </c>
      <c r="U605" s="118">
        <v>45383</v>
      </c>
      <c r="V605" s="114" t="s">
        <v>943</v>
      </c>
      <c r="W605" s="114" t="s">
        <v>1661</v>
      </c>
      <c r="X605" s="114"/>
      <c r="Y605" s="114"/>
      <c r="Z605" s="114"/>
      <c r="AA605" s="114"/>
      <c r="AB605" s="114"/>
      <c r="AC605" s="114"/>
      <c r="AD605" s="114"/>
      <c r="AE605" s="114"/>
      <c r="AF605" s="147"/>
      <c r="AG605" s="114"/>
      <c r="AH605" s="104" t="s">
        <v>50</v>
      </c>
      <c r="AI605" s="114"/>
      <c r="AJ605" s="114"/>
      <c r="AK605" s="114"/>
      <c r="AL605" s="114"/>
      <c r="AM605" s="79" t="str">
        <f t="shared" si="19"/>
        <v xml:space="preserve">Es una actividad no requiere asociación Categoría            Se ajusta redacción     </v>
      </c>
    </row>
    <row r="606" spans="1:39" ht="75" hidden="1" customHeight="1" x14ac:dyDescent="0.25">
      <c r="A606" s="42" t="s">
        <v>1509</v>
      </c>
      <c r="B606" s="155">
        <f t="shared" si="20"/>
        <v>13</v>
      </c>
      <c r="C606" s="155"/>
      <c r="D606" s="42" t="s">
        <v>943</v>
      </c>
      <c r="E606" s="114" t="s">
        <v>51</v>
      </c>
      <c r="F606" s="70" t="s">
        <v>52</v>
      </c>
      <c r="G606" s="104" t="s">
        <v>53</v>
      </c>
      <c r="H606" s="114" t="s">
        <v>53</v>
      </c>
      <c r="I606" s="114" t="s">
        <v>54</v>
      </c>
      <c r="J606" s="114" t="s">
        <v>55</v>
      </c>
      <c r="K606" s="114" t="s">
        <v>42</v>
      </c>
      <c r="L606" s="114" t="s">
        <v>56</v>
      </c>
      <c r="M606" s="114" t="s">
        <v>44</v>
      </c>
      <c r="N606" s="114" t="s">
        <v>964</v>
      </c>
      <c r="O606" s="130">
        <v>0.15</v>
      </c>
      <c r="P606" s="114">
        <v>1</v>
      </c>
      <c r="Q606" s="114" t="s">
        <v>7</v>
      </c>
      <c r="R606" s="117" t="s">
        <v>965</v>
      </c>
      <c r="S606" s="113" t="s">
        <v>1803</v>
      </c>
      <c r="T606" s="96">
        <v>45383</v>
      </c>
      <c r="U606" s="96">
        <v>45412</v>
      </c>
      <c r="V606" s="114" t="s">
        <v>943</v>
      </c>
      <c r="W606" s="114" t="s">
        <v>1661</v>
      </c>
      <c r="X606" s="114"/>
      <c r="Y606" s="114"/>
      <c r="Z606" s="114"/>
      <c r="AA606" s="114"/>
      <c r="AB606" s="114"/>
      <c r="AC606" s="114"/>
      <c r="AD606" s="114"/>
      <c r="AE606" s="114"/>
      <c r="AF606" s="147"/>
      <c r="AG606" s="114"/>
      <c r="AH606" s="104" t="s">
        <v>50</v>
      </c>
      <c r="AI606" s="114"/>
      <c r="AJ606" s="114"/>
      <c r="AK606" s="114"/>
      <c r="AL606" s="114"/>
      <c r="AM606" s="79" t="str">
        <f t="shared" si="19"/>
        <v xml:space="preserve">Es una actividad no requiere asociación Categoría            Se ajusta redacción     </v>
      </c>
    </row>
    <row r="607" spans="1:39" ht="58.5" hidden="1" customHeight="1" x14ac:dyDescent="0.25">
      <c r="A607" s="42" t="s">
        <v>1509</v>
      </c>
      <c r="B607" s="155">
        <f t="shared" si="20"/>
        <v>14</v>
      </c>
      <c r="C607" s="155"/>
      <c r="D607" s="42" t="s">
        <v>943</v>
      </c>
      <c r="E607" s="114" t="s">
        <v>51</v>
      </c>
      <c r="F607" s="70" t="s">
        <v>52</v>
      </c>
      <c r="G607" s="104" t="s">
        <v>53</v>
      </c>
      <c r="H607" s="114" t="s">
        <v>53</v>
      </c>
      <c r="I607" s="114" t="s">
        <v>54</v>
      </c>
      <c r="J607" s="114" t="s">
        <v>55</v>
      </c>
      <c r="K607" s="114" t="s">
        <v>42</v>
      </c>
      <c r="L607" s="114" t="s">
        <v>56</v>
      </c>
      <c r="M607" s="114" t="s">
        <v>44</v>
      </c>
      <c r="N607" s="67" t="s">
        <v>752</v>
      </c>
      <c r="O607" s="130">
        <v>0.1</v>
      </c>
      <c r="P607" s="114">
        <v>1</v>
      </c>
      <c r="Q607" s="114" t="s">
        <v>7</v>
      </c>
      <c r="R607" s="79" t="s">
        <v>753</v>
      </c>
      <c r="S607" s="54" t="s">
        <v>1565</v>
      </c>
      <c r="T607" s="96">
        <v>45413</v>
      </c>
      <c r="U607" s="96">
        <v>45442</v>
      </c>
      <c r="V607" s="114" t="s">
        <v>943</v>
      </c>
      <c r="W607" s="114" t="s">
        <v>1661</v>
      </c>
      <c r="X607" s="114"/>
      <c r="Y607" s="114"/>
      <c r="Z607" s="114"/>
      <c r="AA607" s="114"/>
      <c r="AB607" s="114"/>
      <c r="AC607" s="114"/>
      <c r="AD607" s="114"/>
      <c r="AE607" s="114"/>
      <c r="AF607" s="147"/>
      <c r="AG607" s="114"/>
      <c r="AH607" s="104" t="s">
        <v>50</v>
      </c>
      <c r="AI607" s="114"/>
      <c r="AJ607" s="114"/>
      <c r="AK607" s="114"/>
      <c r="AL607" s="114"/>
      <c r="AM607" s="79" t="str">
        <f t="shared" si="19"/>
        <v xml:space="preserve">Es una actividad no requiere asociación Categoría            Se ajusta redacción     </v>
      </c>
    </row>
    <row r="608" spans="1:39" ht="75" hidden="1" customHeight="1" x14ac:dyDescent="0.25">
      <c r="A608" s="42" t="s">
        <v>1509</v>
      </c>
      <c r="B608" s="155">
        <f t="shared" si="20"/>
        <v>15</v>
      </c>
      <c r="C608" s="155" t="s">
        <v>1566</v>
      </c>
      <c r="D608" s="42" t="s">
        <v>943</v>
      </c>
      <c r="E608" s="114" t="s">
        <v>51</v>
      </c>
      <c r="F608" s="70" t="s">
        <v>52</v>
      </c>
      <c r="G608" s="104" t="s">
        <v>53</v>
      </c>
      <c r="H608" s="114" t="s">
        <v>53</v>
      </c>
      <c r="I608" s="114" t="s">
        <v>54</v>
      </c>
      <c r="J608" s="114" t="s">
        <v>55</v>
      </c>
      <c r="K608" s="114" t="s">
        <v>42</v>
      </c>
      <c r="L608" s="114" t="s">
        <v>56</v>
      </c>
      <c r="M608" s="114" t="s">
        <v>44</v>
      </c>
      <c r="N608" s="114" t="s">
        <v>754</v>
      </c>
      <c r="O608" s="130">
        <v>0.1</v>
      </c>
      <c r="P608" s="114">
        <v>1</v>
      </c>
      <c r="Q608" s="114" t="s">
        <v>7</v>
      </c>
      <c r="R608" s="79" t="s">
        <v>755</v>
      </c>
      <c r="S608" s="54" t="s">
        <v>1567</v>
      </c>
      <c r="T608" s="96">
        <v>45352</v>
      </c>
      <c r="U608" s="118">
        <v>45383</v>
      </c>
      <c r="V608" s="114" t="s">
        <v>943</v>
      </c>
      <c r="W608" s="114" t="s">
        <v>1661</v>
      </c>
      <c r="X608" s="114"/>
      <c r="Y608" s="114"/>
      <c r="Z608" s="114"/>
      <c r="AA608" s="114"/>
      <c r="AB608" s="114"/>
      <c r="AC608" s="114"/>
      <c r="AD608" s="114"/>
      <c r="AE608" s="114"/>
      <c r="AF608" s="147"/>
      <c r="AG608" s="114"/>
      <c r="AH608" s="104" t="s">
        <v>50</v>
      </c>
      <c r="AI608" s="114"/>
      <c r="AJ608" s="114"/>
      <c r="AK608" s="114"/>
      <c r="AL608" s="114"/>
      <c r="AM608" s="79" t="str">
        <f t="shared" si="19"/>
        <v xml:space="preserve">Es una actividad no requiere asociación Categoría            Se ajusta redacción     </v>
      </c>
    </row>
    <row r="609" spans="1:39" ht="75" hidden="1" customHeight="1" x14ac:dyDescent="0.25">
      <c r="A609" s="42" t="s">
        <v>1509</v>
      </c>
      <c r="B609" s="155">
        <f t="shared" si="20"/>
        <v>16</v>
      </c>
      <c r="C609" s="155" t="s">
        <v>1566</v>
      </c>
      <c r="D609" s="42" t="s">
        <v>943</v>
      </c>
      <c r="E609" s="114" t="s">
        <v>51</v>
      </c>
      <c r="F609" s="70" t="s">
        <v>52</v>
      </c>
      <c r="G609" s="104" t="s">
        <v>53</v>
      </c>
      <c r="H609" s="114" t="s">
        <v>53</v>
      </c>
      <c r="I609" s="114" t="s">
        <v>54</v>
      </c>
      <c r="J609" s="114" t="s">
        <v>55</v>
      </c>
      <c r="K609" s="114" t="s">
        <v>42</v>
      </c>
      <c r="L609" s="114" t="s">
        <v>56</v>
      </c>
      <c r="M609" s="114" t="s">
        <v>44</v>
      </c>
      <c r="N609" s="79" t="s">
        <v>1570</v>
      </c>
      <c r="O609" s="130">
        <v>0</v>
      </c>
      <c r="P609" s="114">
        <v>1</v>
      </c>
      <c r="Q609" s="114" t="s">
        <v>7</v>
      </c>
      <c r="R609" s="79" t="s">
        <v>1568</v>
      </c>
      <c r="S609" s="54" t="s">
        <v>1569</v>
      </c>
      <c r="T609" s="96">
        <v>45413</v>
      </c>
      <c r="U609" s="96">
        <v>45442</v>
      </c>
      <c r="V609" s="114" t="s">
        <v>544</v>
      </c>
      <c r="W609" s="114" t="s">
        <v>1661</v>
      </c>
      <c r="X609" s="114"/>
      <c r="Y609" s="114"/>
      <c r="Z609" s="114"/>
      <c r="AA609" s="114"/>
      <c r="AB609" s="114"/>
      <c r="AC609" s="114"/>
      <c r="AD609" s="114"/>
      <c r="AE609" s="114"/>
      <c r="AF609" s="147"/>
      <c r="AG609" s="114"/>
      <c r="AH609" s="104" t="s">
        <v>50</v>
      </c>
      <c r="AI609" s="114"/>
      <c r="AJ609" s="114"/>
      <c r="AK609" s="114"/>
      <c r="AL609" s="114"/>
      <c r="AM609" s="79" t="str">
        <f t="shared" si="19"/>
        <v xml:space="preserve">Es una actividad no requiere asociación Categoría            Se ajusta redacción     </v>
      </c>
    </row>
    <row r="610" spans="1:39" ht="75" hidden="1" customHeight="1" x14ac:dyDescent="0.25">
      <c r="A610" s="42" t="s">
        <v>1509</v>
      </c>
      <c r="B610" s="155">
        <f t="shared" si="20"/>
        <v>17</v>
      </c>
      <c r="C610" s="155" t="s">
        <v>1566</v>
      </c>
      <c r="D610" s="42" t="s">
        <v>943</v>
      </c>
      <c r="E610" s="114" t="s">
        <v>51</v>
      </c>
      <c r="F610" s="70" t="s">
        <v>52</v>
      </c>
      <c r="G610" s="104" t="s">
        <v>53</v>
      </c>
      <c r="H610" s="114" t="s">
        <v>53</v>
      </c>
      <c r="I610" s="114" t="s">
        <v>54</v>
      </c>
      <c r="J610" s="114" t="s">
        <v>55</v>
      </c>
      <c r="K610" s="114" t="s">
        <v>42</v>
      </c>
      <c r="L610" s="114" t="s">
        <v>56</v>
      </c>
      <c r="M610" s="114" t="s">
        <v>44</v>
      </c>
      <c r="N610" s="114" t="s">
        <v>756</v>
      </c>
      <c r="O610" s="130">
        <v>0</v>
      </c>
      <c r="P610" s="114">
        <v>1</v>
      </c>
      <c r="Q610" s="114" t="s">
        <v>7</v>
      </c>
      <c r="R610" s="79" t="s">
        <v>1573</v>
      </c>
      <c r="S610" s="54" t="s">
        <v>1574</v>
      </c>
      <c r="T610" s="96">
        <v>45413</v>
      </c>
      <c r="U610" s="96">
        <v>45442</v>
      </c>
      <c r="V610" s="114" t="s">
        <v>966</v>
      </c>
      <c r="W610" s="114" t="s">
        <v>1661</v>
      </c>
      <c r="X610" s="114"/>
      <c r="Y610" s="114"/>
      <c r="Z610" s="114"/>
      <c r="AA610" s="114"/>
      <c r="AB610" s="114"/>
      <c r="AC610" s="114"/>
      <c r="AD610" s="114"/>
      <c r="AE610" s="114"/>
      <c r="AF610" s="147"/>
      <c r="AG610" s="114"/>
      <c r="AH610" s="104" t="s">
        <v>50</v>
      </c>
      <c r="AI610" s="114"/>
      <c r="AJ610" s="114"/>
      <c r="AK610" s="114"/>
      <c r="AL610" s="114"/>
      <c r="AM610" s="79" t="str">
        <f t="shared" si="19"/>
        <v xml:space="preserve">Es una actividad no requiere asociación Categoría            Se ajusta redacción     </v>
      </c>
    </row>
    <row r="611" spans="1:39" ht="75" hidden="1" customHeight="1" x14ac:dyDescent="0.25">
      <c r="A611" s="42" t="s">
        <v>1509</v>
      </c>
      <c r="B611" s="155">
        <f t="shared" si="20"/>
        <v>18</v>
      </c>
      <c r="C611" s="155"/>
      <c r="D611" s="42" t="s">
        <v>943</v>
      </c>
      <c r="E611" s="114" t="s">
        <v>51</v>
      </c>
      <c r="F611" s="70" t="s">
        <v>52</v>
      </c>
      <c r="G611" s="104" t="s">
        <v>53</v>
      </c>
      <c r="H611" s="114" t="s">
        <v>53</v>
      </c>
      <c r="I611" s="114" t="s">
        <v>54</v>
      </c>
      <c r="J611" s="114" t="s">
        <v>55</v>
      </c>
      <c r="K611" s="114" t="s">
        <v>42</v>
      </c>
      <c r="L611" s="114" t="s">
        <v>56</v>
      </c>
      <c r="M611" s="114" t="s">
        <v>44</v>
      </c>
      <c r="N611" s="114" t="s">
        <v>1202</v>
      </c>
      <c r="O611" s="130">
        <v>0.3</v>
      </c>
      <c r="P611" s="114">
        <v>4</v>
      </c>
      <c r="Q611" s="114" t="s">
        <v>7</v>
      </c>
      <c r="R611" s="114" t="s">
        <v>967</v>
      </c>
      <c r="S611" s="113" t="s">
        <v>1351</v>
      </c>
      <c r="T611" s="96">
        <v>45474</v>
      </c>
      <c r="U611" s="118">
        <v>45628</v>
      </c>
      <c r="V611" s="114" t="s">
        <v>943</v>
      </c>
      <c r="W611" s="114" t="s">
        <v>1661</v>
      </c>
      <c r="X611" s="114"/>
      <c r="Y611" s="114"/>
      <c r="Z611" s="114"/>
      <c r="AA611" s="114"/>
      <c r="AB611" s="114"/>
      <c r="AC611" s="114"/>
      <c r="AD611" s="114"/>
      <c r="AE611" s="114"/>
      <c r="AF611" s="147"/>
      <c r="AG611" s="114"/>
      <c r="AH611" s="114"/>
      <c r="AI611" s="114"/>
      <c r="AJ611" s="114"/>
      <c r="AK611" s="114"/>
      <c r="AL611" s="114"/>
      <c r="AM611" s="79" t="str">
        <f t="shared" si="19"/>
        <v xml:space="preserve">Es una actividad no requiere asociación Categoría                </v>
      </c>
    </row>
    <row r="612" spans="1:39" ht="75" hidden="1" customHeight="1" x14ac:dyDescent="0.25">
      <c r="A612" s="55" t="s">
        <v>1509</v>
      </c>
      <c r="B612" s="181">
        <f t="shared" si="20"/>
        <v>19</v>
      </c>
      <c r="C612" s="181"/>
      <c r="D612" s="55" t="s">
        <v>943</v>
      </c>
      <c r="E612" s="167" t="s">
        <v>36</v>
      </c>
      <c r="F612" s="167" t="s">
        <v>64</v>
      </c>
      <c r="G612" s="167" t="s">
        <v>128</v>
      </c>
      <c r="H612" s="167" t="s">
        <v>129</v>
      </c>
      <c r="I612" s="167" t="s">
        <v>534</v>
      </c>
      <c r="J612" s="167" t="s">
        <v>41</v>
      </c>
      <c r="K612" s="167" t="s">
        <v>944</v>
      </c>
      <c r="L612" s="167" t="s">
        <v>431</v>
      </c>
      <c r="M612" s="167" t="s">
        <v>188</v>
      </c>
      <c r="N612" s="167" t="s">
        <v>968</v>
      </c>
      <c r="O612" s="168">
        <v>0.06</v>
      </c>
      <c r="P612" s="167">
        <v>100</v>
      </c>
      <c r="Q612" s="167" t="s">
        <v>46</v>
      </c>
      <c r="R612" s="167" t="s">
        <v>953</v>
      </c>
      <c r="S612" s="167" t="s">
        <v>136</v>
      </c>
      <c r="T612" s="169">
        <v>45323</v>
      </c>
      <c r="U612" s="169">
        <v>45657</v>
      </c>
      <c r="V612" s="167" t="s">
        <v>943</v>
      </c>
      <c r="W612" s="114"/>
      <c r="X612" s="114"/>
      <c r="Y612" s="114"/>
      <c r="Z612" s="114"/>
      <c r="AA612" s="114"/>
      <c r="AB612" s="114"/>
      <c r="AC612" s="114"/>
      <c r="AD612" s="114"/>
      <c r="AE612" s="114"/>
      <c r="AF612" s="147"/>
      <c r="AG612" s="114"/>
      <c r="AH612" s="114"/>
      <c r="AI612" s="114" t="s">
        <v>50</v>
      </c>
      <c r="AJ612" s="114" t="s">
        <v>50</v>
      </c>
      <c r="AK612" s="114"/>
      <c r="AL612" s="114"/>
      <c r="AM612" s="79" t="str">
        <f t="shared" si="19"/>
        <v xml:space="preserve">            Se ajusta redacción  Se ajusta redacción   </v>
      </c>
    </row>
    <row r="613" spans="1:39" ht="75" hidden="1" customHeight="1" x14ac:dyDescent="0.25">
      <c r="A613" s="42" t="s">
        <v>1509</v>
      </c>
      <c r="B613" s="155">
        <f t="shared" si="20"/>
        <v>20</v>
      </c>
      <c r="C613" s="155"/>
      <c r="D613" s="42" t="s">
        <v>943</v>
      </c>
      <c r="E613" s="114" t="s">
        <v>51</v>
      </c>
      <c r="F613" s="70" t="s">
        <v>52</v>
      </c>
      <c r="G613" s="104" t="s">
        <v>53</v>
      </c>
      <c r="H613" s="114" t="s">
        <v>53</v>
      </c>
      <c r="I613" s="114" t="s">
        <v>54</v>
      </c>
      <c r="J613" s="114" t="s">
        <v>55</v>
      </c>
      <c r="K613" s="114" t="s">
        <v>42</v>
      </c>
      <c r="L613" s="114" t="s">
        <v>56</v>
      </c>
      <c r="M613" s="114" t="s">
        <v>44</v>
      </c>
      <c r="N613" s="114" t="s">
        <v>969</v>
      </c>
      <c r="O613" s="130">
        <v>0.3</v>
      </c>
      <c r="P613" s="114">
        <v>1</v>
      </c>
      <c r="Q613" s="114" t="s">
        <v>7</v>
      </c>
      <c r="R613" s="117" t="s">
        <v>970</v>
      </c>
      <c r="S613" s="113" t="s">
        <v>1352</v>
      </c>
      <c r="T613" s="96">
        <v>45323</v>
      </c>
      <c r="U613" s="96">
        <v>45350</v>
      </c>
      <c r="V613" s="114" t="s">
        <v>971</v>
      </c>
      <c r="W613" s="114" t="s">
        <v>1661</v>
      </c>
      <c r="X613" s="114"/>
      <c r="Y613" s="114"/>
      <c r="Z613" s="114"/>
      <c r="AA613" s="114"/>
      <c r="AB613" s="114"/>
      <c r="AC613" s="114"/>
      <c r="AD613" s="114"/>
      <c r="AE613" s="114"/>
      <c r="AF613" s="147"/>
      <c r="AG613" s="114"/>
      <c r="AH613" s="104" t="s">
        <v>50</v>
      </c>
      <c r="AI613" s="114"/>
      <c r="AJ613" s="114"/>
      <c r="AK613" s="114"/>
      <c r="AL613" s="114"/>
      <c r="AM613" s="79" t="str">
        <f t="shared" si="19"/>
        <v xml:space="preserve">Es una actividad no requiere asociación Categoría            Se ajusta redacción     </v>
      </c>
    </row>
    <row r="614" spans="1:39" ht="75" hidden="1" customHeight="1" x14ac:dyDescent="0.25">
      <c r="A614" s="42" t="s">
        <v>1509</v>
      </c>
      <c r="B614" s="155">
        <f t="shared" si="20"/>
        <v>21</v>
      </c>
      <c r="C614" s="155"/>
      <c r="D614" s="42" t="s">
        <v>943</v>
      </c>
      <c r="E614" s="114" t="s">
        <v>51</v>
      </c>
      <c r="F614" s="70" t="s">
        <v>52</v>
      </c>
      <c r="G614" s="104" t="s">
        <v>53</v>
      </c>
      <c r="H614" s="114" t="s">
        <v>53</v>
      </c>
      <c r="I614" s="114" t="s">
        <v>54</v>
      </c>
      <c r="J614" s="114" t="s">
        <v>55</v>
      </c>
      <c r="K614" s="114" t="s">
        <v>42</v>
      </c>
      <c r="L614" s="114" t="s">
        <v>56</v>
      </c>
      <c r="M614" s="114" t="s">
        <v>44</v>
      </c>
      <c r="N614" s="114" t="s">
        <v>972</v>
      </c>
      <c r="O614" s="130">
        <v>0.7</v>
      </c>
      <c r="P614" s="114" t="s">
        <v>344</v>
      </c>
      <c r="Q614" s="114" t="s">
        <v>46</v>
      </c>
      <c r="R614" s="117" t="s">
        <v>1203</v>
      </c>
      <c r="S614" s="113" t="s">
        <v>1353</v>
      </c>
      <c r="T614" s="96">
        <v>45352</v>
      </c>
      <c r="U614" s="96">
        <v>45657</v>
      </c>
      <c r="V614" s="114" t="s">
        <v>943</v>
      </c>
      <c r="W614" s="114" t="s">
        <v>1661</v>
      </c>
      <c r="X614" s="114"/>
      <c r="Y614" s="114"/>
      <c r="Z614" s="114"/>
      <c r="AA614" s="114"/>
      <c r="AB614" s="114"/>
      <c r="AC614" s="114"/>
      <c r="AD614" s="114"/>
      <c r="AE614" s="114"/>
      <c r="AF614" s="147"/>
      <c r="AG614" s="114"/>
      <c r="AH614" s="104" t="s">
        <v>50</v>
      </c>
      <c r="AI614" s="114"/>
      <c r="AJ614" s="114"/>
      <c r="AK614" s="114"/>
      <c r="AL614" s="114"/>
      <c r="AM614" s="79" t="str">
        <f t="shared" si="19"/>
        <v xml:space="preserve">Es una actividad no requiere asociación Categoría            Se ajusta redacción     </v>
      </c>
    </row>
    <row r="615" spans="1:39" ht="107.25" hidden="1" customHeight="1" x14ac:dyDescent="0.25">
      <c r="A615" s="55" t="s">
        <v>1509</v>
      </c>
      <c r="B615" s="181">
        <f t="shared" si="20"/>
        <v>22</v>
      </c>
      <c r="C615" s="181"/>
      <c r="D615" s="55" t="s">
        <v>943</v>
      </c>
      <c r="E615" s="167" t="s">
        <v>36</v>
      </c>
      <c r="F615" s="167" t="s">
        <v>37</v>
      </c>
      <c r="G615" s="167" t="s">
        <v>312</v>
      </c>
      <c r="H615" s="167" t="s">
        <v>313</v>
      </c>
      <c r="I615" s="167" t="s">
        <v>221</v>
      </c>
      <c r="J615" s="167" t="s">
        <v>41</v>
      </c>
      <c r="K615" s="167" t="s">
        <v>944</v>
      </c>
      <c r="L615" s="167" t="s">
        <v>299</v>
      </c>
      <c r="M615" s="167" t="s">
        <v>188</v>
      </c>
      <c r="N615" s="167" t="s">
        <v>973</v>
      </c>
      <c r="O615" s="168">
        <v>0.08</v>
      </c>
      <c r="P615" s="167">
        <v>1</v>
      </c>
      <c r="Q615" s="167" t="s">
        <v>7</v>
      </c>
      <c r="R615" s="165" t="s">
        <v>1804</v>
      </c>
      <c r="S615" s="165" t="s">
        <v>1805</v>
      </c>
      <c r="T615" s="169">
        <v>45323</v>
      </c>
      <c r="U615" s="169">
        <v>45657</v>
      </c>
      <c r="V615" s="167" t="s">
        <v>943</v>
      </c>
      <c r="W615" s="114"/>
      <c r="X615" s="114"/>
      <c r="Y615" s="114"/>
      <c r="Z615" s="114"/>
      <c r="AA615" s="114"/>
      <c r="AB615" s="114"/>
      <c r="AC615" s="114"/>
      <c r="AD615" s="114"/>
      <c r="AE615" s="114"/>
      <c r="AF615" s="147"/>
      <c r="AG615" s="114"/>
      <c r="AH615" s="104" t="s">
        <v>50</v>
      </c>
      <c r="AI615" s="114"/>
      <c r="AJ615" s="114"/>
      <c r="AK615" s="114"/>
      <c r="AL615" s="114"/>
      <c r="AM615" s="79" t="str">
        <f t="shared" si="19"/>
        <v xml:space="preserve">           Se ajusta redacción     </v>
      </c>
    </row>
    <row r="616" spans="1:39" ht="75" hidden="1" customHeight="1" x14ac:dyDescent="0.25">
      <c r="A616" s="42" t="s">
        <v>1509</v>
      </c>
      <c r="B616" s="155">
        <f t="shared" si="20"/>
        <v>23</v>
      </c>
      <c r="C616" s="155"/>
      <c r="D616" s="42" t="s">
        <v>943</v>
      </c>
      <c r="E616" s="114" t="s">
        <v>51</v>
      </c>
      <c r="F616" s="70" t="s">
        <v>52</v>
      </c>
      <c r="G616" s="104" t="s">
        <v>53</v>
      </c>
      <c r="H616" s="114" t="s">
        <v>53</v>
      </c>
      <c r="I616" s="114" t="s">
        <v>54</v>
      </c>
      <c r="J616" s="114" t="s">
        <v>55</v>
      </c>
      <c r="K616" s="114" t="s">
        <v>42</v>
      </c>
      <c r="L616" s="114" t="s">
        <v>56</v>
      </c>
      <c r="M616" s="114" t="s">
        <v>44</v>
      </c>
      <c r="N616" s="114" t="s">
        <v>974</v>
      </c>
      <c r="O616" s="130">
        <v>0.4</v>
      </c>
      <c r="P616" s="114">
        <v>1</v>
      </c>
      <c r="Q616" s="114" t="s">
        <v>7</v>
      </c>
      <c r="R616" s="117" t="s">
        <v>975</v>
      </c>
      <c r="S616" s="113" t="s">
        <v>1354</v>
      </c>
      <c r="T616" s="96">
        <v>45323</v>
      </c>
      <c r="U616" s="96">
        <v>45350</v>
      </c>
      <c r="V616" s="114" t="s">
        <v>943</v>
      </c>
      <c r="W616" s="114" t="s">
        <v>1661</v>
      </c>
      <c r="X616" s="114"/>
      <c r="Y616" s="114"/>
      <c r="Z616" s="114"/>
      <c r="AA616" s="114"/>
      <c r="AB616" s="114"/>
      <c r="AC616" s="114"/>
      <c r="AD616" s="114"/>
      <c r="AE616" s="114"/>
      <c r="AF616" s="147"/>
      <c r="AG616" s="114"/>
      <c r="AH616" s="104" t="s">
        <v>50</v>
      </c>
      <c r="AI616" s="114"/>
      <c r="AJ616" s="114"/>
      <c r="AK616" s="114"/>
      <c r="AL616" s="114"/>
      <c r="AM616" s="79" t="str">
        <f t="shared" si="19"/>
        <v xml:space="preserve">Es una actividad no requiere asociación Categoría            Se ajusta redacción     </v>
      </c>
    </row>
    <row r="617" spans="1:39" ht="75" hidden="1" customHeight="1" x14ac:dyDescent="0.25">
      <c r="A617" s="42" t="s">
        <v>1509</v>
      </c>
      <c r="B617" s="155">
        <f t="shared" si="20"/>
        <v>24</v>
      </c>
      <c r="C617" s="155"/>
      <c r="D617" s="42" t="s">
        <v>943</v>
      </c>
      <c r="E617" s="114" t="s">
        <v>51</v>
      </c>
      <c r="F617" s="70" t="s">
        <v>52</v>
      </c>
      <c r="G617" s="104" t="s">
        <v>53</v>
      </c>
      <c r="H617" s="114" t="s">
        <v>53</v>
      </c>
      <c r="I617" s="114" t="s">
        <v>54</v>
      </c>
      <c r="J617" s="114" t="s">
        <v>55</v>
      </c>
      <c r="K617" s="114" t="s">
        <v>42</v>
      </c>
      <c r="L617" s="114" t="s">
        <v>56</v>
      </c>
      <c r="M617" s="114" t="s">
        <v>44</v>
      </c>
      <c r="N617" s="114" t="s">
        <v>976</v>
      </c>
      <c r="O617" s="130">
        <v>0.6</v>
      </c>
      <c r="P617" s="114">
        <v>1</v>
      </c>
      <c r="Q617" s="114" t="s">
        <v>7</v>
      </c>
      <c r="R617" s="117" t="s">
        <v>1806</v>
      </c>
      <c r="S617" s="113" t="s">
        <v>1355</v>
      </c>
      <c r="T617" s="96">
        <v>45352</v>
      </c>
      <c r="U617" s="96">
        <v>45657</v>
      </c>
      <c r="V617" s="114" t="s">
        <v>977</v>
      </c>
      <c r="W617" s="114" t="s">
        <v>1661</v>
      </c>
      <c r="X617" s="114"/>
      <c r="Y617" s="114"/>
      <c r="Z617" s="114"/>
      <c r="AA617" s="114"/>
      <c r="AB617" s="114"/>
      <c r="AC617" s="114"/>
      <c r="AD617" s="114"/>
      <c r="AE617" s="114"/>
      <c r="AF617" s="147"/>
      <c r="AG617" s="114"/>
      <c r="AH617" s="104" t="s">
        <v>50</v>
      </c>
      <c r="AI617" s="114"/>
      <c r="AJ617" s="114"/>
      <c r="AK617" s="114"/>
      <c r="AL617" s="114"/>
      <c r="AM617" s="79" t="str">
        <f t="shared" si="19"/>
        <v xml:space="preserve">Es una actividad no requiere asociación Categoría            Se ajusta redacción     </v>
      </c>
    </row>
    <row r="618" spans="1:39" ht="75" hidden="1" customHeight="1" x14ac:dyDescent="0.25">
      <c r="A618" s="55" t="s">
        <v>1509</v>
      </c>
      <c r="B618" s="181">
        <f t="shared" si="20"/>
        <v>25</v>
      </c>
      <c r="C618" s="181"/>
      <c r="D618" s="55" t="s">
        <v>943</v>
      </c>
      <c r="E618" s="167" t="s">
        <v>36</v>
      </c>
      <c r="F618" s="167" t="s">
        <v>37</v>
      </c>
      <c r="G618" s="167" t="s">
        <v>65</v>
      </c>
      <c r="H618" s="167" t="s">
        <v>66</v>
      </c>
      <c r="I618" s="167" t="s">
        <v>221</v>
      </c>
      <c r="J618" s="167" t="s">
        <v>68</v>
      </c>
      <c r="K618" s="167" t="s">
        <v>944</v>
      </c>
      <c r="L618" s="167" t="s">
        <v>535</v>
      </c>
      <c r="M618" s="167" t="s">
        <v>188</v>
      </c>
      <c r="N618" s="167" t="s">
        <v>978</v>
      </c>
      <c r="O618" s="168">
        <v>0.08</v>
      </c>
      <c r="P618" s="167">
        <v>1</v>
      </c>
      <c r="Q618" s="167" t="s">
        <v>7</v>
      </c>
      <c r="R618" s="165" t="s">
        <v>979</v>
      </c>
      <c r="S618" s="165" t="s">
        <v>1356</v>
      </c>
      <c r="T618" s="169">
        <v>45323</v>
      </c>
      <c r="U618" s="169">
        <v>45657</v>
      </c>
      <c r="V618" s="167" t="s">
        <v>943</v>
      </c>
      <c r="W618" s="114"/>
      <c r="X618" s="114"/>
      <c r="Y618" s="114"/>
      <c r="Z618" s="114"/>
      <c r="AA618" s="114"/>
      <c r="AB618" s="114"/>
      <c r="AC618" s="114"/>
      <c r="AD618" s="114"/>
      <c r="AE618" s="114"/>
      <c r="AF618" s="147"/>
      <c r="AG618" s="114"/>
      <c r="AH618" s="104" t="s">
        <v>50</v>
      </c>
      <c r="AI618" s="114"/>
      <c r="AJ618" s="114"/>
      <c r="AK618" s="114"/>
      <c r="AL618" s="114"/>
      <c r="AM618" s="79" t="str">
        <f t="shared" si="19"/>
        <v xml:space="preserve">           Se ajusta redacción     </v>
      </c>
    </row>
    <row r="619" spans="1:39" ht="155.25" hidden="1" customHeight="1" x14ac:dyDescent="0.25">
      <c r="A619" s="42" t="s">
        <v>1509</v>
      </c>
      <c r="B619" s="155">
        <f t="shared" si="20"/>
        <v>26</v>
      </c>
      <c r="C619" s="155"/>
      <c r="D619" s="42" t="s">
        <v>943</v>
      </c>
      <c r="E619" s="114" t="s">
        <v>51</v>
      </c>
      <c r="F619" s="70" t="s">
        <v>52</v>
      </c>
      <c r="G619" s="104" t="s">
        <v>53</v>
      </c>
      <c r="H619" s="114" t="s">
        <v>53</v>
      </c>
      <c r="I619" s="114" t="s">
        <v>54</v>
      </c>
      <c r="J619" s="114" t="s">
        <v>55</v>
      </c>
      <c r="K619" s="114" t="s">
        <v>42</v>
      </c>
      <c r="L619" s="114" t="s">
        <v>56</v>
      </c>
      <c r="M619" s="114" t="s">
        <v>44</v>
      </c>
      <c r="N619" s="114" t="s">
        <v>980</v>
      </c>
      <c r="O619" s="130">
        <v>0.5</v>
      </c>
      <c r="P619" s="114">
        <v>1</v>
      </c>
      <c r="Q619" s="114" t="s">
        <v>7</v>
      </c>
      <c r="R619" s="117" t="s">
        <v>1204</v>
      </c>
      <c r="S619" s="113" t="s">
        <v>1357</v>
      </c>
      <c r="T619" s="96">
        <v>45323</v>
      </c>
      <c r="U619" s="96">
        <v>45379</v>
      </c>
      <c r="V619" s="114" t="s">
        <v>943</v>
      </c>
      <c r="W619" s="114" t="s">
        <v>1661</v>
      </c>
      <c r="X619" s="114"/>
      <c r="Y619" s="114"/>
      <c r="Z619" s="114"/>
      <c r="AA619" s="114"/>
      <c r="AB619" s="114"/>
      <c r="AC619" s="114"/>
      <c r="AD619" s="114"/>
      <c r="AE619" s="114"/>
      <c r="AF619" s="147"/>
      <c r="AG619" s="114"/>
      <c r="AH619" s="104" t="s">
        <v>50</v>
      </c>
      <c r="AI619" s="114"/>
      <c r="AJ619" s="114"/>
      <c r="AK619" s="114"/>
      <c r="AL619" s="114"/>
      <c r="AM619" s="79" t="str">
        <f t="shared" si="19"/>
        <v xml:space="preserve">Es una actividad no requiere asociación Categoría            Se ajusta redacción     </v>
      </c>
    </row>
    <row r="620" spans="1:39" ht="75" hidden="1" customHeight="1" x14ac:dyDescent="0.25">
      <c r="A620" s="42" t="s">
        <v>1509</v>
      </c>
      <c r="B620" s="155">
        <f t="shared" si="20"/>
        <v>27</v>
      </c>
      <c r="C620" s="155"/>
      <c r="D620" s="42" t="s">
        <v>943</v>
      </c>
      <c r="E620" s="114" t="s">
        <v>51</v>
      </c>
      <c r="F620" s="70" t="s">
        <v>52</v>
      </c>
      <c r="G620" s="104" t="s">
        <v>53</v>
      </c>
      <c r="H620" s="114" t="s">
        <v>53</v>
      </c>
      <c r="I620" s="114" t="s">
        <v>54</v>
      </c>
      <c r="J620" s="114" t="s">
        <v>55</v>
      </c>
      <c r="K620" s="114" t="s">
        <v>42</v>
      </c>
      <c r="L620" s="114" t="s">
        <v>56</v>
      </c>
      <c r="M620" s="114" t="s">
        <v>44</v>
      </c>
      <c r="N620" s="114" t="s">
        <v>981</v>
      </c>
      <c r="O620" s="130">
        <v>0.5</v>
      </c>
      <c r="P620" s="114">
        <v>6</v>
      </c>
      <c r="Q620" s="114" t="s">
        <v>7</v>
      </c>
      <c r="R620" s="117" t="s">
        <v>1807</v>
      </c>
      <c r="S620" s="113" t="s">
        <v>1358</v>
      </c>
      <c r="T620" s="96">
        <v>45383</v>
      </c>
      <c r="U620" s="96">
        <v>45657</v>
      </c>
      <c r="V620" s="114" t="s">
        <v>943</v>
      </c>
      <c r="W620" s="114" t="s">
        <v>1661</v>
      </c>
      <c r="X620" s="114"/>
      <c r="Y620" s="114"/>
      <c r="Z620" s="114"/>
      <c r="AA620" s="114"/>
      <c r="AB620" s="114"/>
      <c r="AC620" s="114"/>
      <c r="AD620" s="114"/>
      <c r="AE620" s="114"/>
      <c r="AF620" s="147"/>
      <c r="AG620" s="114"/>
      <c r="AH620" s="104" t="s">
        <v>50</v>
      </c>
      <c r="AI620" s="114"/>
      <c r="AJ620" s="114"/>
      <c r="AK620" s="114"/>
      <c r="AL620" s="114"/>
      <c r="AM620" s="79" t="str">
        <f t="shared" si="19"/>
        <v xml:space="preserve">Es una actividad no requiere asociación Categoría            Se ajusta redacción     </v>
      </c>
    </row>
    <row r="621" spans="1:39" ht="75" hidden="1" customHeight="1" x14ac:dyDescent="0.25">
      <c r="A621" s="55" t="s">
        <v>1509</v>
      </c>
      <c r="B621" s="181">
        <f t="shared" si="20"/>
        <v>28</v>
      </c>
      <c r="C621" s="181"/>
      <c r="D621" s="55" t="s">
        <v>943</v>
      </c>
      <c r="E621" s="167" t="s">
        <v>36</v>
      </c>
      <c r="F621" s="167" t="s">
        <v>37</v>
      </c>
      <c r="G621" s="167" t="s">
        <v>65</v>
      </c>
      <c r="H621" s="173" t="s">
        <v>66</v>
      </c>
      <c r="I621" s="167" t="s">
        <v>95</v>
      </c>
      <c r="J621" s="167" t="s">
        <v>68</v>
      </c>
      <c r="K621" s="167" t="s">
        <v>944</v>
      </c>
      <c r="L621" s="167" t="s">
        <v>535</v>
      </c>
      <c r="M621" s="167" t="s">
        <v>188</v>
      </c>
      <c r="N621" s="167" t="s">
        <v>982</v>
      </c>
      <c r="O621" s="168">
        <v>0.06</v>
      </c>
      <c r="P621" s="167">
        <v>45</v>
      </c>
      <c r="Q621" s="167" t="s">
        <v>7</v>
      </c>
      <c r="R621" s="167" t="s">
        <v>983</v>
      </c>
      <c r="S621" s="165" t="s">
        <v>1808</v>
      </c>
      <c r="T621" s="169">
        <v>45323</v>
      </c>
      <c r="U621" s="169">
        <v>45657</v>
      </c>
      <c r="V621" s="167" t="s">
        <v>943</v>
      </c>
      <c r="W621" s="114"/>
      <c r="X621" s="114"/>
      <c r="Y621" s="114" t="s">
        <v>1749</v>
      </c>
      <c r="Z621" s="114"/>
      <c r="AA621" s="114"/>
      <c r="AB621" s="114"/>
      <c r="AC621" s="114"/>
      <c r="AD621" s="114"/>
      <c r="AE621" s="114"/>
      <c r="AF621" s="147"/>
      <c r="AG621" s="114"/>
      <c r="AH621" s="114"/>
      <c r="AI621" s="114"/>
      <c r="AJ621" s="114"/>
      <c r="AK621" s="114"/>
      <c r="AL621" s="114"/>
      <c r="AM621" s="79" t="str">
        <f t="shared" si="19"/>
        <v xml:space="preserve">  El indicador seleccionado no correspondía al objetivo seleccionado             </v>
      </c>
    </row>
    <row r="622" spans="1:39" ht="75" hidden="1" customHeight="1" x14ac:dyDescent="0.25">
      <c r="A622" s="42" t="s">
        <v>1509</v>
      </c>
      <c r="B622" s="155">
        <f t="shared" si="20"/>
        <v>29</v>
      </c>
      <c r="C622" s="155"/>
      <c r="D622" s="42" t="s">
        <v>943</v>
      </c>
      <c r="E622" s="114" t="s">
        <v>51</v>
      </c>
      <c r="F622" s="70" t="s">
        <v>52</v>
      </c>
      <c r="G622" s="104" t="s">
        <v>53</v>
      </c>
      <c r="H622" s="114" t="s">
        <v>53</v>
      </c>
      <c r="I622" s="114" t="s">
        <v>54</v>
      </c>
      <c r="J622" s="114" t="s">
        <v>55</v>
      </c>
      <c r="K622" s="114" t="s">
        <v>42</v>
      </c>
      <c r="L622" s="114" t="s">
        <v>56</v>
      </c>
      <c r="M622" s="114" t="s">
        <v>44</v>
      </c>
      <c r="N622" s="114" t="s">
        <v>984</v>
      </c>
      <c r="O622" s="130">
        <v>0.4</v>
      </c>
      <c r="P622" s="114">
        <v>1</v>
      </c>
      <c r="Q622" s="114" t="s">
        <v>7</v>
      </c>
      <c r="R622" s="117" t="s">
        <v>1205</v>
      </c>
      <c r="S622" s="113" t="s">
        <v>1359</v>
      </c>
      <c r="T622" s="96">
        <v>45292</v>
      </c>
      <c r="U622" s="96">
        <v>45657</v>
      </c>
      <c r="V622" s="114" t="s">
        <v>943</v>
      </c>
      <c r="W622" s="114" t="s">
        <v>1661</v>
      </c>
      <c r="X622" s="114"/>
      <c r="Y622" s="114"/>
      <c r="Z622" s="114"/>
      <c r="AA622" s="114"/>
      <c r="AB622" s="114"/>
      <c r="AC622" s="114"/>
      <c r="AD622" s="114"/>
      <c r="AE622" s="114"/>
      <c r="AF622" s="147"/>
      <c r="AG622" s="114"/>
      <c r="AH622" s="104" t="s">
        <v>50</v>
      </c>
      <c r="AI622" s="114"/>
      <c r="AJ622" s="114"/>
      <c r="AK622" s="114"/>
      <c r="AL622" s="114"/>
      <c r="AM622" s="79" t="str">
        <f t="shared" si="19"/>
        <v xml:space="preserve">Es una actividad no requiere asociación Categoría            Se ajusta redacción     </v>
      </c>
    </row>
    <row r="623" spans="1:39" ht="75" hidden="1" customHeight="1" x14ac:dyDescent="0.25">
      <c r="A623" s="42" t="s">
        <v>1509</v>
      </c>
      <c r="B623" s="155">
        <f t="shared" si="20"/>
        <v>30</v>
      </c>
      <c r="C623" s="155"/>
      <c r="D623" s="42" t="s">
        <v>943</v>
      </c>
      <c r="E623" s="114" t="s">
        <v>51</v>
      </c>
      <c r="F623" s="70" t="s">
        <v>52</v>
      </c>
      <c r="G623" s="104" t="s">
        <v>53</v>
      </c>
      <c r="H623" s="114" t="s">
        <v>53</v>
      </c>
      <c r="I623" s="114" t="s">
        <v>54</v>
      </c>
      <c r="J623" s="114" t="s">
        <v>55</v>
      </c>
      <c r="K623" s="114" t="s">
        <v>42</v>
      </c>
      <c r="L623" s="114" t="s">
        <v>56</v>
      </c>
      <c r="M623" s="114" t="s">
        <v>44</v>
      </c>
      <c r="N623" s="120" t="s">
        <v>1809</v>
      </c>
      <c r="O623" s="130">
        <v>0.1</v>
      </c>
      <c r="P623" s="114">
        <v>45</v>
      </c>
      <c r="Q623" s="114" t="s">
        <v>7</v>
      </c>
      <c r="R623" s="117" t="s">
        <v>1810</v>
      </c>
      <c r="S623" s="113" t="s">
        <v>1360</v>
      </c>
      <c r="T623" s="96">
        <v>45352</v>
      </c>
      <c r="U623" s="118">
        <v>45474</v>
      </c>
      <c r="V623" s="114" t="s">
        <v>943</v>
      </c>
      <c r="W623" s="114" t="s">
        <v>1661</v>
      </c>
      <c r="X623" s="114"/>
      <c r="Y623" s="114"/>
      <c r="Z623" s="114"/>
      <c r="AA623" s="114"/>
      <c r="AB623" s="114"/>
      <c r="AC623" s="114"/>
      <c r="AD623" s="114"/>
      <c r="AE623" s="114"/>
      <c r="AF623" s="147"/>
      <c r="AG623" s="114"/>
      <c r="AH623" s="104" t="s">
        <v>50</v>
      </c>
      <c r="AI623" s="114"/>
      <c r="AJ623" s="114"/>
      <c r="AK623" s="114" t="s">
        <v>1660</v>
      </c>
      <c r="AL623" s="114"/>
      <c r="AM623" s="79" t="str">
        <f t="shared" si="19"/>
        <v xml:space="preserve">Es una actividad no requiere asociación Categoría            Se ajusta redacción    Corresponde a un día festivo </v>
      </c>
    </row>
    <row r="624" spans="1:39" ht="75" hidden="1" customHeight="1" x14ac:dyDescent="0.25">
      <c r="A624" s="42" t="s">
        <v>1509</v>
      </c>
      <c r="B624" s="155">
        <f t="shared" si="20"/>
        <v>31</v>
      </c>
      <c r="C624" s="155"/>
      <c r="D624" s="42" t="s">
        <v>943</v>
      </c>
      <c r="E624" s="114" t="s">
        <v>51</v>
      </c>
      <c r="F624" s="70" t="s">
        <v>52</v>
      </c>
      <c r="G624" s="104" t="s">
        <v>53</v>
      </c>
      <c r="H624" s="114" t="s">
        <v>53</v>
      </c>
      <c r="I624" s="114" t="s">
        <v>54</v>
      </c>
      <c r="J624" s="114" t="s">
        <v>55</v>
      </c>
      <c r="K624" s="114" t="s">
        <v>42</v>
      </c>
      <c r="L624" s="114" t="s">
        <v>56</v>
      </c>
      <c r="M624" s="114" t="s">
        <v>44</v>
      </c>
      <c r="N624" s="114" t="s">
        <v>985</v>
      </c>
      <c r="O624" s="130">
        <v>0.3</v>
      </c>
      <c r="P624" s="114">
        <v>1</v>
      </c>
      <c r="Q624" s="114" t="s">
        <v>7</v>
      </c>
      <c r="R624" s="117" t="s">
        <v>986</v>
      </c>
      <c r="S624" s="113" t="s">
        <v>1361</v>
      </c>
      <c r="T624" s="96">
        <v>45566</v>
      </c>
      <c r="U624" s="96">
        <v>45657</v>
      </c>
      <c r="V624" s="114" t="s">
        <v>943</v>
      </c>
      <c r="W624" s="114" t="s">
        <v>1661</v>
      </c>
      <c r="X624" s="114"/>
      <c r="Y624" s="114"/>
      <c r="Z624" s="114"/>
      <c r="AA624" s="114"/>
      <c r="AB624" s="114"/>
      <c r="AC624" s="114"/>
      <c r="AD624" s="114"/>
      <c r="AE624" s="114"/>
      <c r="AF624" s="147"/>
      <c r="AG624" s="114"/>
      <c r="AH624" s="104" t="s">
        <v>50</v>
      </c>
      <c r="AI624" s="114"/>
      <c r="AJ624" s="114"/>
      <c r="AK624" s="114"/>
      <c r="AL624" s="114"/>
      <c r="AM624" s="79" t="str">
        <f t="shared" si="19"/>
        <v xml:space="preserve">Es una actividad no requiere asociación Categoría            Se ajusta redacción     </v>
      </c>
    </row>
    <row r="625" spans="1:39" ht="75" hidden="1" customHeight="1" x14ac:dyDescent="0.25">
      <c r="A625" s="55" t="s">
        <v>1509</v>
      </c>
      <c r="B625" s="181">
        <f t="shared" si="20"/>
        <v>32</v>
      </c>
      <c r="C625" s="181"/>
      <c r="D625" s="55" t="s">
        <v>943</v>
      </c>
      <c r="E625" s="167" t="s">
        <v>36</v>
      </c>
      <c r="F625" s="167" t="s">
        <v>37</v>
      </c>
      <c r="G625" s="167" t="s">
        <v>128</v>
      </c>
      <c r="H625" s="167" t="s">
        <v>129</v>
      </c>
      <c r="I625" s="167" t="s">
        <v>534</v>
      </c>
      <c r="J625" s="167" t="s">
        <v>68</v>
      </c>
      <c r="K625" s="167" t="s">
        <v>944</v>
      </c>
      <c r="L625" s="167" t="s">
        <v>342</v>
      </c>
      <c r="M625" s="167" t="s">
        <v>188</v>
      </c>
      <c r="N625" s="167" t="s">
        <v>987</v>
      </c>
      <c r="O625" s="168">
        <v>0.08</v>
      </c>
      <c r="P625" s="167">
        <v>1</v>
      </c>
      <c r="Q625" s="167" t="s">
        <v>7</v>
      </c>
      <c r="R625" s="165" t="s">
        <v>988</v>
      </c>
      <c r="S625" s="165" t="s">
        <v>1362</v>
      </c>
      <c r="T625" s="169">
        <v>45352</v>
      </c>
      <c r="U625" s="169">
        <v>45657</v>
      </c>
      <c r="V625" s="167" t="s">
        <v>943</v>
      </c>
      <c r="W625" s="114"/>
      <c r="X625" s="114"/>
      <c r="Y625" s="114"/>
      <c r="Z625" s="114"/>
      <c r="AA625" s="114"/>
      <c r="AB625" s="114"/>
      <c r="AC625" s="114"/>
      <c r="AD625" s="114"/>
      <c r="AE625" s="114"/>
      <c r="AF625" s="147"/>
      <c r="AG625" s="114"/>
      <c r="AH625" s="104" t="s">
        <v>50</v>
      </c>
      <c r="AI625" s="114"/>
      <c r="AJ625" s="114"/>
      <c r="AK625" s="114"/>
      <c r="AL625" s="114"/>
      <c r="AM625" s="79" t="str">
        <f t="shared" si="19"/>
        <v xml:space="preserve">           Se ajusta redacción     </v>
      </c>
    </row>
    <row r="626" spans="1:39" ht="75" hidden="1" customHeight="1" x14ac:dyDescent="0.25">
      <c r="A626" s="42" t="s">
        <v>1509</v>
      </c>
      <c r="B626" s="155">
        <f t="shared" si="20"/>
        <v>33</v>
      </c>
      <c r="C626" s="155"/>
      <c r="D626" s="42" t="s">
        <v>943</v>
      </c>
      <c r="E626" s="114" t="s">
        <v>51</v>
      </c>
      <c r="F626" s="70" t="s">
        <v>52</v>
      </c>
      <c r="G626" s="104" t="s">
        <v>53</v>
      </c>
      <c r="H626" s="114" t="s">
        <v>53</v>
      </c>
      <c r="I626" s="114" t="s">
        <v>54</v>
      </c>
      <c r="J626" s="114" t="s">
        <v>55</v>
      </c>
      <c r="K626" s="114" t="s">
        <v>42</v>
      </c>
      <c r="L626" s="114" t="s">
        <v>56</v>
      </c>
      <c r="M626" s="114" t="s">
        <v>44</v>
      </c>
      <c r="N626" s="114" t="s">
        <v>989</v>
      </c>
      <c r="O626" s="130">
        <v>0.4</v>
      </c>
      <c r="P626" s="114">
        <v>1</v>
      </c>
      <c r="Q626" s="114" t="s">
        <v>7</v>
      </c>
      <c r="R626" s="117" t="s">
        <v>990</v>
      </c>
      <c r="S626" s="113" t="s">
        <v>1363</v>
      </c>
      <c r="T626" s="96">
        <v>45352</v>
      </c>
      <c r="U626" s="96">
        <v>45412</v>
      </c>
      <c r="V626" s="114" t="s">
        <v>943</v>
      </c>
      <c r="W626" s="114" t="s">
        <v>1661</v>
      </c>
      <c r="X626" s="114"/>
      <c r="Y626" s="114"/>
      <c r="Z626" s="114"/>
      <c r="AA626" s="114"/>
      <c r="AB626" s="114"/>
      <c r="AC626" s="114"/>
      <c r="AD626" s="114"/>
      <c r="AE626" s="114"/>
      <c r="AF626" s="147"/>
      <c r="AG626" s="114"/>
      <c r="AH626" s="104" t="s">
        <v>50</v>
      </c>
      <c r="AI626" s="114"/>
      <c r="AJ626" s="114"/>
      <c r="AK626" s="114"/>
      <c r="AL626" s="114"/>
      <c r="AM626" s="79" t="str">
        <f t="shared" si="19"/>
        <v xml:space="preserve">Es una actividad no requiere asociación Categoría            Se ajusta redacción     </v>
      </c>
    </row>
    <row r="627" spans="1:39" ht="75" hidden="1" customHeight="1" x14ac:dyDescent="0.25">
      <c r="A627" s="42" t="s">
        <v>1509</v>
      </c>
      <c r="B627" s="155">
        <f t="shared" si="20"/>
        <v>34</v>
      </c>
      <c r="C627" s="155"/>
      <c r="D627" s="42" t="s">
        <v>943</v>
      </c>
      <c r="E627" s="114" t="s">
        <v>51</v>
      </c>
      <c r="F627" s="70" t="s">
        <v>52</v>
      </c>
      <c r="G627" s="104" t="s">
        <v>53</v>
      </c>
      <c r="H627" s="114" t="s">
        <v>53</v>
      </c>
      <c r="I627" s="114" t="s">
        <v>54</v>
      </c>
      <c r="J627" s="114" t="s">
        <v>55</v>
      </c>
      <c r="K627" s="114" t="s">
        <v>42</v>
      </c>
      <c r="L627" s="114" t="s">
        <v>56</v>
      </c>
      <c r="M627" s="114" t="s">
        <v>44</v>
      </c>
      <c r="N627" s="114" t="s">
        <v>991</v>
      </c>
      <c r="O627" s="130">
        <v>0.3</v>
      </c>
      <c r="P627" s="114">
        <v>1</v>
      </c>
      <c r="Q627" s="114" t="s">
        <v>7</v>
      </c>
      <c r="R627" s="117" t="s">
        <v>1206</v>
      </c>
      <c r="S627" s="113" t="s">
        <v>1362</v>
      </c>
      <c r="T627" s="96">
        <v>45413</v>
      </c>
      <c r="U627" s="96">
        <v>45504</v>
      </c>
      <c r="V627" s="114" t="s">
        <v>943</v>
      </c>
      <c r="W627" s="114" t="s">
        <v>1661</v>
      </c>
      <c r="X627" s="114"/>
      <c r="Y627" s="114"/>
      <c r="Z627" s="114"/>
      <c r="AA627" s="114"/>
      <c r="AB627" s="114"/>
      <c r="AC627" s="114"/>
      <c r="AD627" s="114"/>
      <c r="AE627" s="114"/>
      <c r="AF627" s="147"/>
      <c r="AG627" s="114"/>
      <c r="AH627" s="104" t="s">
        <v>50</v>
      </c>
      <c r="AI627" s="114"/>
      <c r="AJ627" s="114"/>
      <c r="AK627" s="114"/>
      <c r="AL627" s="114"/>
      <c r="AM627" s="79" t="str">
        <f t="shared" si="19"/>
        <v xml:space="preserve">Es una actividad no requiere asociación Categoría            Se ajusta redacción     </v>
      </c>
    </row>
    <row r="628" spans="1:39" ht="75" hidden="1" customHeight="1" x14ac:dyDescent="0.25">
      <c r="A628" s="42" t="s">
        <v>1509</v>
      </c>
      <c r="B628" s="155">
        <f t="shared" si="20"/>
        <v>35</v>
      </c>
      <c r="C628" s="155"/>
      <c r="D628" s="42" t="s">
        <v>943</v>
      </c>
      <c r="E628" s="114" t="s">
        <v>51</v>
      </c>
      <c r="F628" s="70" t="s">
        <v>52</v>
      </c>
      <c r="G628" s="104" t="s">
        <v>53</v>
      </c>
      <c r="H628" s="114" t="s">
        <v>53</v>
      </c>
      <c r="I628" s="114" t="s">
        <v>54</v>
      </c>
      <c r="J628" s="114" t="s">
        <v>55</v>
      </c>
      <c r="K628" s="114" t="s">
        <v>42</v>
      </c>
      <c r="L628" s="114" t="s">
        <v>56</v>
      </c>
      <c r="M628" s="114" t="s">
        <v>44</v>
      </c>
      <c r="N628" s="114" t="s">
        <v>992</v>
      </c>
      <c r="O628" s="130">
        <v>0.3</v>
      </c>
      <c r="P628" s="114">
        <v>1</v>
      </c>
      <c r="Q628" s="114" t="s">
        <v>7</v>
      </c>
      <c r="R628" s="117" t="s">
        <v>1207</v>
      </c>
      <c r="S628" s="113" t="s">
        <v>1364</v>
      </c>
      <c r="T628" s="96">
        <v>45505</v>
      </c>
      <c r="U628" s="96">
        <v>45657</v>
      </c>
      <c r="V628" s="114" t="s">
        <v>943</v>
      </c>
      <c r="W628" s="114" t="s">
        <v>1661</v>
      </c>
      <c r="X628" s="114"/>
      <c r="Y628" s="114"/>
      <c r="Z628" s="114"/>
      <c r="AA628" s="114"/>
      <c r="AB628" s="114"/>
      <c r="AC628" s="114"/>
      <c r="AD628" s="114"/>
      <c r="AE628" s="114"/>
      <c r="AF628" s="147"/>
      <c r="AG628" s="114"/>
      <c r="AH628" s="104" t="s">
        <v>50</v>
      </c>
      <c r="AI628" s="114"/>
      <c r="AJ628" s="114"/>
      <c r="AK628" s="114"/>
      <c r="AL628" s="114"/>
      <c r="AM628" s="79" t="str">
        <f t="shared" si="19"/>
        <v xml:space="preserve">Es una actividad no requiere asociación Categoría            Se ajusta redacción     </v>
      </c>
    </row>
    <row r="629" spans="1:39" ht="75" hidden="1" customHeight="1" x14ac:dyDescent="0.25">
      <c r="A629" s="55" t="s">
        <v>1509</v>
      </c>
      <c r="B629" s="181">
        <f t="shared" si="20"/>
        <v>36</v>
      </c>
      <c r="C629" s="181"/>
      <c r="D629" s="55" t="s">
        <v>943</v>
      </c>
      <c r="E629" s="167" t="s">
        <v>36</v>
      </c>
      <c r="F629" s="167" t="s">
        <v>64</v>
      </c>
      <c r="G629" s="167" t="s">
        <v>93</v>
      </c>
      <c r="H629" s="173" t="s">
        <v>94</v>
      </c>
      <c r="I629" s="167" t="s">
        <v>95</v>
      </c>
      <c r="J629" s="167" t="s">
        <v>55</v>
      </c>
      <c r="K629" s="167" t="s">
        <v>944</v>
      </c>
      <c r="L629" s="167" t="s">
        <v>431</v>
      </c>
      <c r="M629" s="167" t="s">
        <v>188</v>
      </c>
      <c r="N629" s="167" t="s">
        <v>993</v>
      </c>
      <c r="O629" s="168">
        <v>0.09</v>
      </c>
      <c r="P629" s="167">
        <v>100</v>
      </c>
      <c r="Q629" s="167" t="s">
        <v>46</v>
      </c>
      <c r="R629" s="167" t="s">
        <v>953</v>
      </c>
      <c r="S629" s="167" t="s">
        <v>136</v>
      </c>
      <c r="T629" s="169">
        <v>45323</v>
      </c>
      <c r="U629" s="169">
        <v>45657</v>
      </c>
      <c r="V629" s="167" t="s">
        <v>943</v>
      </c>
      <c r="W629" s="114"/>
      <c r="X629" s="114"/>
      <c r="Y629" s="114" t="s">
        <v>1749</v>
      </c>
      <c r="Z629" s="114"/>
      <c r="AA629" s="114"/>
      <c r="AB629" s="114"/>
      <c r="AC629" s="114"/>
      <c r="AD629" s="114"/>
      <c r="AE629" s="114"/>
      <c r="AF629" s="147"/>
      <c r="AG629" s="114"/>
      <c r="AH629" s="114"/>
      <c r="AI629" s="114" t="s">
        <v>50</v>
      </c>
      <c r="AJ629" s="114" t="s">
        <v>50</v>
      </c>
      <c r="AK629" s="114"/>
      <c r="AL629" s="114"/>
      <c r="AM629" s="79" t="str">
        <f t="shared" ref="AM629:AM654" si="21">+CONCATENATE(W629," ",X629," ",Y629," ",Z629," ",AA629," ",AB629," ",AC629," ",AD629," ",AE629," ",AF629," ",AG629," ",AH629," ",AI629," ",AJ629," ",AK629," ")</f>
        <v xml:space="preserve">  El indicador seleccionado no correspondía al objetivo seleccionado          Se ajusta redacción  Se ajusta redacción   </v>
      </c>
    </row>
    <row r="630" spans="1:39" ht="75" hidden="1" customHeight="1" x14ac:dyDescent="0.25">
      <c r="A630" s="42" t="s">
        <v>1509</v>
      </c>
      <c r="B630" s="155">
        <f t="shared" ref="B630:B693" si="22">+B629+1</f>
        <v>37</v>
      </c>
      <c r="C630" s="155"/>
      <c r="D630" s="42" t="s">
        <v>943</v>
      </c>
      <c r="E630" s="114" t="s">
        <v>51</v>
      </c>
      <c r="F630" s="70" t="s">
        <v>52</v>
      </c>
      <c r="G630" s="104" t="s">
        <v>53</v>
      </c>
      <c r="H630" s="114" t="s">
        <v>53</v>
      </c>
      <c r="I630" s="114" t="s">
        <v>54</v>
      </c>
      <c r="J630" s="114" t="s">
        <v>55</v>
      </c>
      <c r="K630" s="114" t="s">
        <v>42</v>
      </c>
      <c r="L630" s="114" t="s">
        <v>56</v>
      </c>
      <c r="M630" s="114" t="s">
        <v>44</v>
      </c>
      <c r="N630" s="114" t="s">
        <v>994</v>
      </c>
      <c r="O630" s="130">
        <v>0.2</v>
      </c>
      <c r="P630" s="114">
        <v>1</v>
      </c>
      <c r="Q630" s="114" t="s">
        <v>7</v>
      </c>
      <c r="R630" s="117" t="s">
        <v>995</v>
      </c>
      <c r="S630" s="113" t="s">
        <v>1811</v>
      </c>
      <c r="T630" s="96">
        <v>45323</v>
      </c>
      <c r="U630" s="96">
        <v>45350</v>
      </c>
      <c r="V630" s="114" t="s">
        <v>943</v>
      </c>
      <c r="W630" s="114" t="s">
        <v>1661</v>
      </c>
      <c r="X630" s="114"/>
      <c r="Y630" s="114"/>
      <c r="Z630" s="114"/>
      <c r="AA630" s="114"/>
      <c r="AB630" s="114"/>
      <c r="AC630" s="114"/>
      <c r="AD630" s="114"/>
      <c r="AE630" s="114"/>
      <c r="AF630" s="147"/>
      <c r="AG630" s="114"/>
      <c r="AH630" s="104" t="s">
        <v>50</v>
      </c>
      <c r="AI630" s="114"/>
      <c r="AJ630" s="114"/>
      <c r="AK630" s="114"/>
      <c r="AL630" s="114"/>
      <c r="AM630" s="79" t="str">
        <f t="shared" si="21"/>
        <v xml:space="preserve">Es una actividad no requiere asociación Categoría            Se ajusta redacción     </v>
      </c>
    </row>
    <row r="631" spans="1:39" ht="75" hidden="1" customHeight="1" x14ac:dyDescent="0.25">
      <c r="A631" s="42" t="s">
        <v>1509</v>
      </c>
      <c r="B631" s="155">
        <f t="shared" si="22"/>
        <v>38</v>
      </c>
      <c r="C631" s="155"/>
      <c r="D631" s="42" t="s">
        <v>943</v>
      </c>
      <c r="E631" s="114" t="s">
        <v>51</v>
      </c>
      <c r="F631" s="70" t="s">
        <v>52</v>
      </c>
      <c r="G631" s="104" t="s">
        <v>53</v>
      </c>
      <c r="H631" s="114" t="s">
        <v>53</v>
      </c>
      <c r="I631" s="114" t="s">
        <v>54</v>
      </c>
      <c r="J631" s="114" t="s">
        <v>55</v>
      </c>
      <c r="K631" s="114" t="s">
        <v>42</v>
      </c>
      <c r="L631" s="114" t="s">
        <v>56</v>
      </c>
      <c r="M631" s="114" t="s">
        <v>44</v>
      </c>
      <c r="N631" s="114" t="s">
        <v>996</v>
      </c>
      <c r="O631" s="130">
        <v>0.8</v>
      </c>
      <c r="P631" s="114" t="s">
        <v>344</v>
      </c>
      <c r="Q631" s="114" t="s">
        <v>46</v>
      </c>
      <c r="R631" s="117" t="s">
        <v>1208</v>
      </c>
      <c r="S631" s="113" t="s">
        <v>1353</v>
      </c>
      <c r="T631" s="96">
        <v>45352</v>
      </c>
      <c r="U631" s="96">
        <v>45657</v>
      </c>
      <c r="V631" s="114" t="s">
        <v>943</v>
      </c>
      <c r="W631" s="114" t="s">
        <v>1661</v>
      </c>
      <c r="X631" s="114"/>
      <c r="Y631" s="114"/>
      <c r="Z631" s="114"/>
      <c r="AA631" s="114"/>
      <c r="AB631" s="114"/>
      <c r="AC631" s="114"/>
      <c r="AD631" s="114"/>
      <c r="AE631" s="114"/>
      <c r="AF631" s="147"/>
      <c r="AG631" s="114"/>
      <c r="AH631" s="104" t="s">
        <v>50</v>
      </c>
      <c r="AI631" s="114"/>
      <c r="AJ631" s="114"/>
      <c r="AK631" s="114"/>
      <c r="AL631" s="114"/>
      <c r="AM631" s="79" t="str">
        <f t="shared" si="21"/>
        <v xml:space="preserve">Es una actividad no requiere asociación Categoría            Se ajusta redacción     </v>
      </c>
    </row>
    <row r="632" spans="1:39" ht="98.25" hidden="1" customHeight="1" x14ac:dyDescent="0.25">
      <c r="A632" s="55" t="s">
        <v>1509</v>
      </c>
      <c r="B632" s="181">
        <f t="shared" si="22"/>
        <v>39</v>
      </c>
      <c r="C632" s="181"/>
      <c r="D632" s="55" t="s">
        <v>943</v>
      </c>
      <c r="E632" s="167" t="s">
        <v>36</v>
      </c>
      <c r="F632" s="167" t="s">
        <v>37</v>
      </c>
      <c r="G632" s="167" t="s">
        <v>128</v>
      </c>
      <c r="H632" s="167" t="s">
        <v>129</v>
      </c>
      <c r="I632" s="167" t="s">
        <v>221</v>
      </c>
      <c r="J632" s="167" t="s">
        <v>55</v>
      </c>
      <c r="K632" s="167" t="s">
        <v>944</v>
      </c>
      <c r="L632" s="167" t="s">
        <v>997</v>
      </c>
      <c r="M632" s="167" t="s">
        <v>188</v>
      </c>
      <c r="N632" s="167" t="s">
        <v>998</v>
      </c>
      <c r="O632" s="168">
        <v>0.09</v>
      </c>
      <c r="P632" s="167">
        <v>1</v>
      </c>
      <c r="Q632" s="167" t="s">
        <v>7</v>
      </c>
      <c r="R632" s="165" t="s">
        <v>999</v>
      </c>
      <c r="S632" s="165" t="s">
        <v>999</v>
      </c>
      <c r="T632" s="169">
        <v>45323</v>
      </c>
      <c r="U632" s="169">
        <v>45474</v>
      </c>
      <c r="V632" s="167" t="s">
        <v>943</v>
      </c>
      <c r="W632" s="114"/>
      <c r="X632" s="114"/>
      <c r="Y632" s="114"/>
      <c r="Z632" s="114"/>
      <c r="AA632" s="114"/>
      <c r="AB632" s="114"/>
      <c r="AC632" s="114"/>
      <c r="AD632" s="114"/>
      <c r="AE632" s="114"/>
      <c r="AF632" s="147"/>
      <c r="AG632" s="114"/>
      <c r="AH632" s="104" t="s">
        <v>50</v>
      </c>
      <c r="AI632" s="114"/>
      <c r="AJ632" s="114"/>
      <c r="AK632" s="114"/>
      <c r="AL632" s="114"/>
      <c r="AM632" s="79" t="str">
        <f t="shared" si="21"/>
        <v xml:space="preserve">           Se ajusta redacción     </v>
      </c>
    </row>
    <row r="633" spans="1:39" ht="75" hidden="1" customHeight="1" x14ac:dyDescent="0.25">
      <c r="A633" s="42" t="s">
        <v>1509</v>
      </c>
      <c r="B633" s="155">
        <f t="shared" si="22"/>
        <v>40</v>
      </c>
      <c r="C633" s="155"/>
      <c r="D633" s="42" t="s">
        <v>943</v>
      </c>
      <c r="E633" s="114" t="s">
        <v>51</v>
      </c>
      <c r="F633" s="70" t="s">
        <v>52</v>
      </c>
      <c r="G633" s="104" t="s">
        <v>53</v>
      </c>
      <c r="H633" s="114" t="s">
        <v>53</v>
      </c>
      <c r="I633" s="114" t="s">
        <v>54</v>
      </c>
      <c r="J633" s="114" t="s">
        <v>55</v>
      </c>
      <c r="K633" s="114" t="s">
        <v>42</v>
      </c>
      <c r="L633" s="114" t="s">
        <v>56</v>
      </c>
      <c r="M633" s="114" t="s">
        <v>44</v>
      </c>
      <c r="N633" s="114" t="s">
        <v>1000</v>
      </c>
      <c r="O633" s="130">
        <v>0.5</v>
      </c>
      <c r="P633" s="114">
        <v>1</v>
      </c>
      <c r="Q633" s="114" t="s">
        <v>7</v>
      </c>
      <c r="R633" s="117" t="s">
        <v>1001</v>
      </c>
      <c r="S633" s="113" t="s">
        <v>1812</v>
      </c>
      <c r="T633" s="96">
        <v>45323</v>
      </c>
      <c r="U633" s="118">
        <v>45383</v>
      </c>
      <c r="V633" s="114" t="s">
        <v>943</v>
      </c>
      <c r="W633" s="114" t="s">
        <v>1661</v>
      </c>
      <c r="X633" s="114"/>
      <c r="Y633" s="114"/>
      <c r="Z633" s="114"/>
      <c r="AA633" s="114"/>
      <c r="AB633" s="114"/>
      <c r="AC633" s="114"/>
      <c r="AD633" s="114"/>
      <c r="AE633" s="114"/>
      <c r="AF633" s="147"/>
      <c r="AG633" s="114"/>
      <c r="AH633" s="104" t="s">
        <v>50</v>
      </c>
      <c r="AI633" s="114"/>
      <c r="AJ633" s="114"/>
      <c r="AK633" s="114" t="s">
        <v>1660</v>
      </c>
      <c r="AL633" s="114"/>
      <c r="AM633" s="79" t="str">
        <f t="shared" si="21"/>
        <v xml:space="preserve">Es una actividad no requiere asociación Categoría            Se ajusta redacción    Corresponde a un día festivo </v>
      </c>
    </row>
    <row r="634" spans="1:39" ht="75" hidden="1" customHeight="1" x14ac:dyDescent="0.25">
      <c r="A634" s="42" t="s">
        <v>1509</v>
      </c>
      <c r="B634" s="155">
        <f t="shared" si="22"/>
        <v>41</v>
      </c>
      <c r="C634" s="155"/>
      <c r="D634" s="42" t="s">
        <v>943</v>
      </c>
      <c r="E634" s="114" t="s">
        <v>51</v>
      </c>
      <c r="F634" s="70" t="s">
        <v>52</v>
      </c>
      <c r="G634" s="104" t="s">
        <v>53</v>
      </c>
      <c r="H634" s="114" t="s">
        <v>53</v>
      </c>
      <c r="I634" s="114" t="s">
        <v>54</v>
      </c>
      <c r="J634" s="114" t="s">
        <v>55</v>
      </c>
      <c r="K634" s="114" t="s">
        <v>42</v>
      </c>
      <c r="L634" s="114" t="s">
        <v>56</v>
      </c>
      <c r="M634" s="114" t="s">
        <v>44</v>
      </c>
      <c r="N634" s="114" t="s">
        <v>1002</v>
      </c>
      <c r="O634" s="130">
        <v>0.5</v>
      </c>
      <c r="P634" s="114">
        <v>6</v>
      </c>
      <c r="Q634" s="114" t="s">
        <v>7</v>
      </c>
      <c r="R634" s="117" t="s">
        <v>1209</v>
      </c>
      <c r="S634" s="113" t="s">
        <v>1365</v>
      </c>
      <c r="T634" s="96">
        <v>45383</v>
      </c>
      <c r="U634" s="118">
        <v>45474</v>
      </c>
      <c r="V634" s="114" t="s">
        <v>943</v>
      </c>
      <c r="W634" s="114" t="s">
        <v>1661</v>
      </c>
      <c r="X634" s="114"/>
      <c r="Y634" s="114"/>
      <c r="Z634" s="114"/>
      <c r="AA634" s="114"/>
      <c r="AB634" s="114"/>
      <c r="AC634" s="114"/>
      <c r="AD634" s="114"/>
      <c r="AE634" s="114"/>
      <c r="AF634" s="147"/>
      <c r="AG634" s="114"/>
      <c r="AH634" s="104" t="s">
        <v>50</v>
      </c>
      <c r="AI634" s="114"/>
      <c r="AJ634" s="114"/>
      <c r="AK634" s="114" t="s">
        <v>1660</v>
      </c>
      <c r="AL634" s="114"/>
      <c r="AM634" s="79" t="str">
        <f t="shared" si="21"/>
        <v xml:space="preserve">Es una actividad no requiere asociación Categoría            Se ajusta redacción    Corresponde a un día festivo </v>
      </c>
    </row>
    <row r="635" spans="1:39" ht="75" hidden="1" customHeight="1" x14ac:dyDescent="0.25">
      <c r="A635" s="55" t="s">
        <v>1509</v>
      </c>
      <c r="B635" s="181">
        <f t="shared" si="22"/>
        <v>42</v>
      </c>
      <c r="C635" s="181" t="s">
        <v>1726</v>
      </c>
      <c r="D635" s="55" t="s">
        <v>943</v>
      </c>
      <c r="E635" s="167" t="s">
        <v>36</v>
      </c>
      <c r="F635" s="167" t="s">
        <v>37</v>
      </c>
      <c r="G635" s="167" t="s">
        <v>128</v>
      </c>
      <c r="H635" s="167" t="s">
        <v>129</v>
      </c>
      <c r="I635" s="167" t="s">
        <v>221</v>
      </c>
      <c r="J635" s="167" t="s">
        <v>68</v>
      </c>
      <c r="K635" s="167" t="s">
        <v>944</v>
      </c>
      <c r="L635" s="167" t="s">
        <v>149</v>
      </c>
      <c r="M635" s="167" t="s">
        <v>188</v>
      </c>
      <c r="N635" s="167" t="s">
        <v>1813</v>
      </c>
      <c r="O635" s="168">
        <v>0.1</v>
      </c>
      <c r="P635" s="167">
        <v>1</v>
      </c>
      <c r="Q635" s="167" t="s">
        <v>7</v>
      </c>
      <c r="R635" s="190" t="s">
        <v>1577</v>
      </c>
      <c r="S635" s="183" t="s">
        <v>1578</v>
      </c>
      <c r="T635" s="169">
        <v>45323</v>
      </c>
      <c r="U635" s="169">
        <v>45565</v>
      </c>
      <c r="V635" s="167" t="s">
        <v>943</v>
      </c>
      <c r="W635" s="114"/>
      <c r="X635" s="114"/>
      <c r="Y635" s="114"/>
      <c r="Z635" s="114"/>
      <c r="AA635" s="114"/>
      <c r="AB635" s="114"/>
      <c r="AC635" s="114"/>
      <c r="AD635" s="114"/>
      <c r="AE635" s="114"/>
      <c r="AF635" s="147"/>
      <c r="AG635" s="114"/>
      <c r="AH635" s="104" t="s">
        <v>50</v>
      </c>
      <c r="AI635" s="114"/>
      <c r="AJ635" s="114"/>
      <c r="AK635" s="114"/>
      <c r="AL635" s="114"/>
      <c r="AM635" s="79" t="str">
        <f t="shared" si="21"/>
        <v xml:space="preserve">           Se ajusta redacción     </v>
      </c>
    </row>
    <row r="636" spans="1:39" ht="75" hidden="1" customHeight="1" x14ac:dyDescent="0.25">
      <c r="A636" s="42" t="s">
        <v>1509</v>
      </c>
      <c r="B636" s="155">
        <f t="shared" si="22"/>
        <v>43</v>
      </c>
      <c r="C636" s="155"/>
      <c r="D636" s="42" t="s">
        <v>943</v>
      </c>
      <c r="E636" s="114" t="s">
        <v>51</v>
      </c>
      <c r="F636" s="70" t="s">
        <v>52</v>
      </c>
      <c r="G636" s="104" t="s">
        <v>53</v>
      </c>
      <c r="H636" s="114" t="s">
        <v>53</v>
      </c>
      <c r="I636" s="114" t="s">
        <v>54</v>
      </c>
      <c r="J636" s="114" t="s">
        <v>55</v>
      </c>
      <c r="K636" s="114" t="s">
        <v>42</v>
      </c>
      <c r="L636" s="114" t="s">
        <v>56</v>
      </c>
      <c r="M636" s="114" t="s">
        <v>44</v>
      </c>
      <c r="N636" s="114" t="s">
        <v>1003</v>
      </c>
      <c r="O636" s="130">
        <v>0.03</v>
      </c>
      <c r="P636" s="114">
        <v>1</v>
      </c>
      <c r="Q636" s="114" t="s">
        <v>7</v>
      </c>
      <c r="R636" s="66" t="s">
        <v>1579</v>
      </c>
      <c r="S636" s="66" t="s">
        <v>1580</v>
      </c>
      <c r="T636" s="96">
        <v>45323</v>
      </c>
      <c r="U636" s="118">
        <v>45383</v>
      </c>
      <c r="V636" s="114" t="s">
        <v>943</v>
      </c>
      <c r="W636" s="114" t="s">
        <v>1661</v>
      </c>
      <c r="X636" s="114"/>
      <c r="Y636" s="114"/>
      <c r="Z636" s="114"/>
      <c r="AA636" s="114"/>
      <c r="AB636" s="114"/>
      <c r="AC636" s="114"/>
      <c r="AD636" s="114"/>
      <c r="AE636" s="114"/>
      <c r="AF636" s="147"/>
      <c r="AG636" s="114"/>
      <c r="AH636" s="104" t="s">
        <v>50</v>
      </c>
      <c r="AI636" s="114"/>
      <c r="AJ636" s="114"/>
      <c r="AK636" s="114" t="s">
        <v>1660</v>
      </c>
      <c r="AL636" s="114"/>
      <c r="AM636" s="79" t="str">
        <f t="shared" si="21"/>
        <v xml:space="preserve">Es una actividad no requiere asociación Categoría            Se ajusta redacción    Corresponde a un día festivo </v>
      </c>
    </row>
    <row r="637" spans="1:39" ht="75" hidden="1" customHeight="1" x14ac:dyDescent="0.25">
      <c r="A637" s="42" t="s">
        <v>1509</v>
      </c>
      <c r="B637" s="155">
        <f t="shared" si="22"/>
        <v>44</v>
      </c>
      <c r="C637" s="155"/>
      <c r="D637" s="42" t="s">
        <v>943</v>
      </c>
      <c r="E637" s="114" t="s">
        <v>51</v>
      </c>
      <c r="F637" s="70" t="s">
        <v>52</v>
      </c>
      <c r="G637" s="104" t="s">
        <v>53</v>
      </c>
      <c r="H637" s="114" t="s">
        <v>53</v>
      </c>
      <c r="I637" s="114" t="s">
        <v>54</v>
      </c>
      <c r="J637" s="114" t="s">
        <v>55</v>
      </c>
      <c r="K637" s="114" t="s">
        <v>42</v>
      </c>
      <c r="L637" s="114" t="s">
        <v>56</v>
      </c>
      <c r="M637" s="114" t="s">
        <v>44</v>
      </c>
      <c r="N637" s="114" t="s">
        <v>1004</v>
      </c>
      <c r="O637" s="130">
        <v>0.03</v>
      </c>
      <c r="P637" s="114">
        <v>1</v>
      </c>
      <c r="Q637" s="114" t="s">
        <v>7</v>
      </c>
      <c r="R637" s="67" t="s">
        <v>1597</v>
      </c>
      <c r="S637" s="67" t="s">
        <v>1598</v>
      </c>
      <c r="T637" s="96">
        <v>45383</v>
      </c>
      <c r="U637" s="118">
        <v>45474</v>
      </c>
      <c r="V637" s="114" t="s">
        <v>943</v>
      </c>
      <c r="W637" s="114" t="s">
        <v>1661</v>
      </c>
      <c r="X637" s="114"/>
      <c r="Y637" s="114"/>
      <c r="Z637" s="114"/>
      <c r="AA637" s="114"/>
      <c r="AB637" s="114"/>
      <c r="AC637" s="114"/>
      <c r="AD637" s="114"/>
      <c r="AE637" s="114"/>
      <c r="AF637" s="147"/>
      <c r="AG637" s="114"/>
      <c r="AH637" s="104" t="s">
        <v>50</v>
      </c>
      <c r="AI637" s="114"/>
      <c r="AJ637" s="114"/>
      <c r="AK637" s="114" t="s">
        <v>1660</v>
      </c>
      <c r="AL637" s="114"/>
      <c r="AM637" s="79" t="str">
        <f t="shared" si="21"/>
        <v xml:space="preserve">Es una actividad no requiere asociación Categoría            Se ajusta redacción    Corresponde a un día festivo </v>
      </c>
    </row>
    <row r="638" spans="1:39" ht="75" hidden="1" customHeight="1" x14ac:dyDescent="0.25">
      <c r="A638" s="55"/>
      <c r="B638" s="181">
        <v>1</v>
      </c>
      <c r="C638" s="181"/>
      <c r="D638" s="55" t="s">
        <v>1005</v>
      </c>
      <c r="E638" s="167" t="s">
        <v>36</v>
      </c>
      <c r="F638" s="167" t="s">
        <v>64</v>
      </c>
      <c r="G638" s="167" t="s">
        <v>312</v>
      </c>
      <c r="H638" s="167" t="s">
        <v>313</v>
      </c>
      <c r="I638" s="167" t="s">
        <v>95</v>
      </c>
      <c r="J638" s="167" t="s">
        <v>1814</v>
      </c>
      <c r="K638" s="167" t="s">
        <v>922</v>
      </c>
      <c r="L638" s="167" t="s">
        <v>56</v>
      </c>
      <c r="M638" s="167" t="s">
        <v>44</v>
      </c>
      <c r="N638" s="167" t="s">
        <v>1007</v>
      </c>
      <c r="O638" s="168">
        <v>1</v>
      </c>
      <c r="P638" s="167">
        <v>300</v>
      </c>
      <c r="Q638" s="173" t="s">
        <v>7</v>
      </c>
      <c r="R638" s="167" t="s">
        <v>1008</v>
      </c>
      <c r="S638" s="165" t="s">
        <v>1366</v>
      </c>
      <c r="T638" s="169">
        <v>45293</v>
      </c>
      <c r="U638" s="169">
        <v>45625</v>
      </c>
      <c r="V638" s="167" t="s">
        <v>1005</v>
      </c>
      <c r="W638" s="114"/>
      <c r="X638" s="114"/>
      <c r="Y638" s="114"/>
      <c r="Z638" s="114"/>
      <c r="AA638" s="114"/>
      <c r="AB638" s="114"/>
      <c r="AC638" s="114"/>
      <c r="AD638" s="114"/>
      <c r="AE638" s="114"/>
      <c r="AF638" s="147"/>
      <c r="AG638" s="114"/>
      <c r="AH638" s="114"/>
      <c r="AI638" s="114"/>
      <c r="AJ638" s="114"/>
      <c r="AK638" s="114"/>
      <c r="AL638" s="114"/>
      <c r="AM638" s="54" t="str">
        <f t="shared" si="21"/>
        <v xml:space="preserve">               </v>
      </c>
    </row>
    <row r="639" spans="1:39" ht="75" hidden="1" customHeight="1" x14ac:dyDescent="0.25">
      <c r="A639" s="42"/>
      <c r="B639" s="155">
        <f t="shared" si="22"/>
        <v>2</v>
      </c>
      <c r="C639" s="155"/>
      <c r="D639" s="42" t="s">
        <v>1005</v>
      </c>
      <c r="E639" s="114" t="s">
        <v>51</v>
      </c>
      <c r="F639" s="114" t="s">
        <v>52</v>
      </c>
      <c r="G639" s="104" t="s">
        <v>53</v>
      </c>
      <c r="H639" s="114" t="s">
        <v>53</v>
      </c>
      <c r="I639" s="114" t="s">
        <v>54</v>
      </c>
      <c r="J639" s="114" t="s">
        <v>55</v>
      </c>
      <c r="K639" s="114" t="s">
        <v>42</v>
      </c>
      <c r="L639" s="114" t="s">
        <v>56</v>
      </c>
      <c r="M639" s="114" t="s">
        <v>44</v>
      </c>
      <c r="N639" s="114" t="s">
        <v>1009</v>
      </c>
      <c r="O639" s="116">
        <v>0.05</v>
      </c>
      <c r="P639" s="114">
        <v>1</v>
      </c>
      <c r="Q639" s="104" t="s">
        <v>7</v>
      </c>
      <c r="R639" s="114" t="s">
        <v>1010</v>
      </c>
      <c r="S639" s="113" t="s">
        <v>1367</v>
      </c>
      <c r="T639" s="96">
        <v>45293</v>
      </c>
      <c r="U639" s="96">
        <v>45295</v>
      </c>
      <c r="V639" s="114" t="s">
        <v>1005</v>
      </c>
      <c r="W639" s="114"/>
      <c r="X639" s="114"/>
      <c r="Y639" s="114"/>
      <c r="Z639" s="114"/>
      <c r="AA639" s="114"/>
      <c r="AB639" s="114"/>
      <c r="AC639" s="114"/>
      <c r="AD639" s="114"/>
      <c r="AE639" s="114"/>
      <c r="AF639" s="147"/>
      <c r="AG639" s="114"/>
      <c r="AH639" s="114"/>
      <c r="AI639" s="114"/>
      <c r="AJ639" s="114"/>
      <c r="AK639" s="113" t="s">
        <v>1815</v>
      </c>
      <c r="AL639" s="114"/>
      <c r="AM639" s="54" t="str">
        <f t="shared" si="21"/>
        <v xml:space="preserve">              la actividad se va a realizar en 2 días? </v>
      </c>
    </row>
    <row r="640" spans="1:39" ht="75" hidden="1" customHeight="1" x14ac:dyDescent="0.25">
      <c r="A640" s="42"/>
      <c r="B640" s="155">
        <f t="shared" si="22"/>
        <v>3</v>
      </c>
      <c r="C640" s="155"/>
      <c r="D640" s="42" t="s">
        <v>1005</v>
      </c>
      <c r="E640" s="114" t="s">
        <v>51</v>
      </c>
      <c r="F640" s="114" t="s">
        <v>52</v>
      </c>
      <c r="G640" s="104" t="s">
        <v>53</v>
      </c>
      <c r="H640" s="114" t="s">
        <v>53</v>
      </c>
      <c r="I640" s="114" t="s">
        <v>54</v>
      </c>
      <c r="J640" s="114" t="s">
        <v>55</v>
      </c>
      <c r="K640" s="76" t="s">
        <v>42</v>
      </c>
      <c r="L640" s="114" t="s">
        <v>56</v>
      </c>
      <c r="M640" s="114" t="s">
        <v>44</v>
      </c>
      <c r="N640" s="114" t="s">
        <v>1012</v>
      </c>
      <c r="O640" s="116">
        <v>0.15</v>
      </c>
      <c r="P640" s="114">
        <v>11</v>
      </c>
      <c r="Q640" s="104" t="s">
        <v>7</v>
      </c>
      <c r="R640" s="114" t="s">
        <v>1013</v>
      </c>
      <c r="S640" s="113" t="s">
        <v>1368</v>
      </c>
      <c r="T640" s="96">
        <v>45296</v>
      </c>
      <c r="U640" s="96">
        <v>45625</v>
      </c>
      <c r="V640" s="114" t="s">
        <v>1005</v>
      </c>
      <c r="W640" s="114"/>
      <c r="X640" s="114"/>
      <c r="Y640" s="114"/>
      <c r="Z640" s="114"/>
      <c r="AA640" s="114"/>
      <c r="AB640" s="114" t="s">
        <v>1686</v>
      </c>
      <c r="AC640" s="114"/>
      <c r="AD640" s="114"/>
      <c r="AE640" s="114"/>
      <c r="AF640" s="147"/>
      <c r="AG640" s="114"/>
      <c r="AH640" s="114"/>
      <c r="AI640" s="114"/>
      <c r="AJ640" s="114"/>
      <c r="AK640" s="114"/>
      <c r="AL640" s="114"/>
      <c r="AM640" s="54" t="str">
        <f t="shared" si="21"/>
        <v xml:space="preserve">     Se asocia el NA correspondiente a fuente de financiación por ser una actividad           </v>
      </c>
    </row>
    <row r="641" spans="1:39" ht="75" hidden="1" customHeight="1" x14ac:dyDescent="0.25">
      <c r="A641" s="42"/>
      <c r="B641" s="155">
        <f t="shared" si="22"/>
        <v>4</v>
      </c>
      <c r="C641" s="155"/>
      <c r="D641" s="42" t="s">
        <v>1005</v>
      </c>
      <c r="E641" s="114" t="s">
        <v>51</v>
      </c>
      <c r="F641" s="114" t="s">
        <v>52</v>
      </c>
      <c r="G641" s="104" t="s">
        <v>53</v>
      </c>
      <c r="H641" s="114" t="s">
        <v>53</v>
      </c>
      <c r="I641" s="114" t="s">
        <v>54</v>
      </c>
      <c r="J641" s="114" t="s">
        <v>55</v>
      </c>
      <c r="K641" s="76" t="s">
        <v>42</v>
      </c>
      <c r="L641" s="114" t="s">
        <v>56</v>
      </c>
      <c r="M641" s="114" t="s">
        <v>44</v>
      </c>
      <c r="N641" s="114" t="s">
        <v>1014</v>
      </c>
      <c r="O641" s="116">
        <v>0.8</v>
      </c>
      <c r="P641" s="114">
        <v>300</v>
      </c>
      <c r="Q641" s="104" t="s">
        <v>7</v>
      </c>
      <c r="R641" s="114" t="s">
        <v>1008</v>
      </c>
      <c r="S641" s="113" t="s">
        <v>1366</v>
      </c>
      <c r="T641" s="96">
        <v>45296</v>
      </c>
      <c r="U641" s="96">
        <v>45625</v>
      </c>
      <c r="V641" s="114" t="s">
        <v>1005</v>
      </c>
      <c r="W641" s="114"/>
      <c r="X641" s="114"/>
      <c r="Y641" s="114"/>
      <c r="Z641" s="114"/>
      <c r="AA641" s="114"/>
      <c r="AB641" s="114" t="s">
        <v>1686</v>
      </c>
      <c r="AC641" s="114"/>
      <c r="AD641" s="114"/>
      <c r="AE641" s="114"/>
      <c r="AF641" s="147"/>
      <c r="AG641" s="114"/>
      <c r="AH641" s="114"/>
      <c r="AI641" s="114"/>
      <c r="AJ641" s="114"/>
      <c r="AK641" s="114"/>
      <c r="AL641" s="114"/>
      <c r="AM641" s="54" t="str">
        <f t="shared" si="21"/>
        <v xml:space="preserve">     Se asocia el NA correspondiente a fuente de financiación por ser una actividad           </v>
      </c>
    </row>
    <row r="642" spans="1:39" ht="75" hidden="1" customHeight="1" x14ac:dyDescent="0.25">
      <c r="A642" s="55" t="s">
        <v>1497</v>
      </c>
      <c r="B642" s="181">
        <v>1</v>
      </c>
      <c r="C642" s="181"/>
      <c r="D642" s="55" t="s">
        <v>1015</v>
      </c>
      <c r="E642" s="167" t="s">
        <v>36</v>
      </c>
      <c r="F642" s="167" t="s">
        <v>64</v>
      </c>
      <c r="G642" s="167" t="s">
        <v>312</v>
      </c>
      <c r="H642" s="191" t="s">
        <v>313</v>
      </c>
      <c r="I642" s="167" t="s">
        <v>95</v>
      </c>
      <c r="J642" s="167" t="s">
        <v>1016</v>
      </c>
      <c r="K642" s="167" t="s">
        <v>353</v>
      </c>
      <c r="L642" s="167" t="s">
        <v>56</v>
      </c>
      <c r="M642" s="167" t="s">
        <v>44</v>
      </c>
      <c r="N642" s="175" t="s">
        <v>1017</v>
      </c>
      <c r="O642" s="168">
        <v>0.25</v>
      </c>
      <c r="P642" s="192">
        <v>40</v>
      </c>
      <c r="Q642" s="167" t="s">
        <v>7</v>
      </c>
      <c r="R642" s="167" t="s">
        <v>1816</v>
      </c>
      <c r="S642" s="167" t="s">
        <v>1018</v>
      </c>
      <c r="T642" s="169">
        <v>45327</v>
      </c>
      <c r="U642" s="174">
        <v>45625</v>
      </c>
      <c r="V642" s="167" t="s">
        <v>1015</v>
      </c>
      <c r="W642" s="114"/>
      <c r="X642" s="114"/>
      <c r="Y642" s="114"/>
      <c r="Z642" s="114"/>
      <c r="AA642" s="114"/>
      <c r="AB642" s="114"/>
      <c r="AC642" s="114"/>
      <c r="AD642" s="114"/>
      <c r="AE642" s="114"/>
      <c r="AF642" s="147"/>
      <c r="AG642" s="114"/>
      <c r="AH642" s="114"/>
      <c r="AI642" s="114"/>
      <c r="AJ642" s="114"/>
      <c r="AK642" s="114" t="s">
        <v>1660</v>
      </c>
      <c r="AL642" s="114"/>
      <c r="AM642" s="54" t="str">
        <f t="shared" si="21"/>
        <v xml:space="preserve">              Corresponde a un día festivo </v>
      </c>
    </row>
    <row r="643" spans="1:39" ht="75" hidden="1" customHeight="1" x14ac:dyDescent="0.25">
      <c r="A643" s="42" t="s">
        <v>1497</v>
      </c>
      <c r="B643" s="155">
        <f t="shared" si="22"/>
        <v>2</v>
      </c>
      <c r="C643" s="155"/>
      <c r="D643" s="42" t="s">
        <v>1015</v>
      </c>
      <c r="E643" s="95" t="s">
        <v>51</v>
      </c>
      <c r="F643" s="95" t="s">
        <v>52</v>
      </c>
      <c r="G643" s="95" t="s">
        <v>53</v>
      </c>
      <c r="H643" s="141" t="s">
        <v>53</v>
      </c>
      <c r="I643" s="95" t="s">
        <v>54</v>
      </c>
      <c r="J643" s="95" t="s">
        <v>55</v>
      </c>
      <c r="K643" s="95" t="s">
        <v>353</v>
      </c>
      <c r="L643" s="95" t="s">
        <v>56</v>
      </c>
      <c r="M643" s="95" t="s">
        <v>44</v>
      </c>
      <c r="N643" s="80" t="s">
        <v>1019</v>
      </c>
      <c r="O643" s="94">
        <v>0.2</v>
      </c>
      <c r="P643" s="142">
        <v>1</v>
      </c>
      <c r="Q643" s="95" t="s">
        <v>7</v>
      </c>
      <c r="R643" s="95" t="s">
        <v>1020</v>
      </c>
      <c r="S643" s="95" t="s">
        <v>1021</v>
      </c>
      <c r="T643" s="96">
        <v>45327</v>
      </c>
      <c r="U643" s="97">
        <v>45418</v>
      </c>
      <c r="V643" s="95" t="s">
        <v>1015</v>
      </c>
      <c r="W643" s="114"/>
      <c r="X643" s="114"/>
      <c r="Y643" s="114"/>
      <c r="Z643" s="114"/>
      <c r="AA643" s="114"/>
      <c r="AB643" s="114" t="s">
        <v>1793</v>
      </c>
      <c r="AC643" s="114"/>
      <c r="AD643" s="114"/>
      <c r="AE643" s="114"/>
      <c r="AF643" s="147"/>
      <c r="AG643" s="114"/>
      <c r="AH643" s="114"/>
      <c r="AI643" s="114"/>
      <c r="AJ643" s="114"/>
      <c r="AK643" s="114" t="s">
        <v>1660</v>
      </c>
      <c r="AL643" s="114"/>
      <c r="AM643" s="54" t="str">
        <f t="shared" si="21"/>
        <v xml:space="preserve">     Es una Actividad no requiere asociación a Fuente de Financiamiento          Corresponde a un día festivo </v>
      </c>
    </row>
    <row r="644" spans="1:39" ht="75" hidden="1" customHeight="1" x14ac:dyDescent="0.25">
      <c r="A644" s="42" t="s">
        <v>1497</v>
      </c>
      <c r="B644" s="155">
        <f t="shared" si="22"/>
        <v>3</v>
      </c>
      <c r="C644" s="155"/>
      <c r="D644" s="42" t="s">
        <v>1015</v>
      </c>
      <c r="E644" s="95" t="s">
        <v>51</v>
      </c>
      <c r="F644" s="95" t="s">
        <v>52</v>
      </c>
      <c r="G644" s="95" t="s">
        <v>53</v>
      </c>
      <c r="H644" s="141" t="s">
        <v>53</v>
      </c>
      <c r="I644" s="95" t="s">
        <v>54</v>
      </c>
      <c r="J644" s="95" t="s">
        <v>55</v>
      </c>
      <c r="K644" s="95" t="s">
        <v>353</v>
      </c>
      <c r="L644" s="95" t="s">
        <v>56</v>
      </c>
      <c r="M644" s="95" t="s">
        <v>44</v>
      </c>
      <c r="N644" s="80" t="s">
        <v>1022</v>
      </c>
      <c r="O644" s="94">
        <v>0.8</v>
      </c>
      <c r="P644" s="142">
        <v>40</v>
      </c>
      <c r="Q644" s="95" t="s">
        <v>7</v>
      </c>
      <c r="R644" s="95" t="s">
        <v>1816</v>
      </c>
      <c r="S644" s="95" t="s">
        <v>1018</v>
      </c>
      <c r="T644" s="96">
        <v>45327</v>
      </c>
      <c r="U644" s="97">
        <v>45625</v>
      </c>
      <c r="V644" s="95" t="s">
        <v>1015</v>
      </c>
      <c r="W644" s="114"/>
      <c r="X644" s="114"/>
      <c r="Y644" s="114"/>
      <c r="Z644" s="114"/>
      <c r="AA644" s="114"/>
      <c r="AB644" s="114" t="s">
        <v>1793</v>
      </c>
      <c r="AC644" s="114"/>
      <c r="AD644" s="114"/>
      <c r="AE644" s="114"/>
      <c r="AF644" s="147"/>
      <c r="AG644" s="114"/>
      <c r="AH644" s="114"/>
      <c r="AI644" s="114"/>
      <c r="AJ644" s="114"/>
      <c r="AK644" s="114" t="s">
        <v>1660</v>
      </c>
      <c r="AL644" s="114"/>
      <c r="AM644" s="54" t="str">
        <f t="shared" si="21"/>
        <v xml:space="preserve">     Es una Actividad no requiere asociación a Fuente de Financiamiento          Corresponde a un día festivo </v>
      </c>
    </row>
    <row r="645" spans="1:39" ht="75" hidden="1" customHeight="1" x14ac:dyDescent="0.25">
      <c r="A645" s="55" t="s">
        <v>1497</v>
      </c>
      <c r="B645" s="181">
        <f t="shared" si="22"/>
        <v>4</v>
      </c>
      <c r="C645" s="181"/>
      <c r="D645" s="55" t="s">
        <v>1015</v>
      </c>
      <c r="E645" s="167" t="s">
        <v>36</v>
      </c>
      <c r="F645" s="167" t="s">
        <v>64</v>
      </c>
      <c r="G645" s="167" t="s">
        <v>312</v>
      </c>
      <c r="H645" s="191" t="s">
        <v>313</v>
      </c>
      <c r="I645" s="167" t="s">
        <v>534</v>
      </c>
      <c r="J645" s="167" t="s">
        <v>1016</v>
      </c>
      <c r="K645" s="167" t="s">
        <v>353</v>
      </c>
      <c r="L645" s="167" t="s">
        <v>56</v>
      </c>
      <c r="M645" s="167" t="s">
        <v>44</v>
      </c>
      <c r="N645" s="175" t="s">
        <v>1023</v>
      </c>
      <c r="O645" s="168">
        <v>0.25</v>
      </c>
      <c r="P645" s="192">
        <v>15</v>
      </c>
      <c r="Q645" s="167" t="s">
        <v>7</v>
      </c>
      <c r="R645" s="167" t="s">
        <v>1024</v>
      </c>
      <c r="S645" s="167" t="s">
        <v>1025</v>
      </c>
      <c r="T645" s="169">
        <v>45306</v>
      </c>
      <c r="U645" s="174">
        <v>45631</v>
      </c>
      <c r="V645" s="167" t="s">
        <v>1015</v>
      </c>
      <c r="W645" s="114"/>
      <c r="X645" s="114"/>
      <c r="Y645" s="114"/>
      <c r="Z645" s="114"/>
      <c r="AA645" s="114"/>
      <c r="AB645" s="114"/>
      <c r="AC645" s="114"/>
      <c r="AD645" s="114"/>
      <c r="AE645" s="114"/>
      <c r="AF645" s="147"/>
      <c r="AG645" s="114"/>
      <c r="AH645" s="114"/>
      <c r="AI645" s="114"/>
      <c r="AJ645" s="114"/>
      <c r="AK645" s="114"/>
      <c r="AL645" s="114"/>
      <c r="AM645" s="54" t="str">
        <f t="shared" si="21"/>
        <v xml:space="preserve">               </v>
      </c>
    </row>
    <row r="646" spans="1:39" ht="75" hidden="1" customHeight="1" x14ac:dyDescent="0.25">
      <c r="A646" s="42" t="s">
        <v>1497</v>
      </c>
      <c r="B646" s="155">
        <f t="shared" si="22"/>
        <v>5</v>
      </c>
      <c r="C646" s="155"/>
      <c r="D646" s="42" t="s">
        <v>1015</v>
      </c>
      <c r="E646" s="95" t="s">
        <v>51</v>
      </c>
      <c r="F646" s="95" t="s">
        <v>52</v>
      </c>
      <c r="G646" s="95" t="s">
        <v>53</v>
      </c>
      <c r="H646" s="141" t="s">
        <v>53</v>
      </c>
      <c r="I646" s="95" t="s">
        <v>54</v>
      </c>
      <c r="J646" s="95" t="s">
        <v>55</v>
      </c>
      <c r="K646" s="95" t="s">
        <v>353</v>
      </c>
      <c r="L646" s="95" t="s">
        <v>56</v>
      </c>
      <c r="M646" s="95" t="s">
        <v>44</v>
      </c>
      <c r="N646" s="81" t="s">
        <v>1026</v>
      </c>
      <c r="O646" s="94">
        <v>0.2</v>
      </c>
      <c r="P646" s="142">
        <v>1</v>
      </c>
      <c r="Q646" s="95" t="s">
        <v>7</v>
      </c>
      <c r="R646" s="95" t="s">
        <v>1027</v>
      </c>
      <c r="S646" s="95" t="s">
        <v>1028</v>
      </c>
      <c r="T646" s="96">
        <v>45306</v>
      </c>
      <c r="U646" s="97">
        <v>45397</v>
      </c>
      <c r="V646" s="95" t="s">
        <v>1015</v>
      </c>
      <c r="W646" s="114"/>
      <c r="X646" s="114"/>
      <c r="Y646" s="114"/>
      <c r="Z646" s="114"/>
      <c r="AA646" s="114"/>
      <c r="AB646" s="114" t="s">
        <v>1793</v>
      </c>
      <c r="AC646" s="114"/>
      <c r="AD646" s="114"/>
      <c r="AE646" s="114"/>
      <c r="AF646" s="147"/>
      <c r="AG646" s="114"/>
      <c r="AH646" s="114"/>
      <c r="AI646" s="114"/>
      <c r="AJ646" s="114"/>
      <c r="AK646" s="114"/>
      <c r="AL646" s="114"/>
      <c r="AM646" s="54" t="str">
        <f t="shared" si="21"/>
        <v xml:space="preserve">     Es una Actividad no requiere asociación a Fuente de Financiamiento           </v>
      </c>
    </row>
    <row r="647" spans="1:39" ht="75" hidden="1" customHeight="1" x14ac:dyDescent="0.25">
      <c r="A647" s="42" t="s">
        <v>1497</v>
      </c>
      <c r="B647" s="155">
        <f t="shared" si="22"/>
        <v>6</v>
      </c>
      <c r="C647" s="155"/>
      <c r="D647" s="42" t="s">
        <v>1015</v>
      </c>
      <c r="E647" s="95" t="s">
        <v>51</v>
      </c>
      <c r="F647" s="95" t="s">
        <v>52</v>
      </c>
      <c r="G647" s="95" t="s">
        <v>53</v>
      </c>
      <c r="H647" s="141" t="s">
        <v>53</v>
      </c>
      <c r="I647" s="95" t="s">
        <v>54</v>
      </c>
      <c r="J647" s="95" t="s">
        <v>55</v>
      </c>
      <c r="K647" s="95" t="s">
        <v>353</v>
      </c>
      <c r="L647" s="95" t="s">
        <v>56</v>
      </c>
      <c r="M647" s="95" t="s">
        <v>44</v>
      </c>
      <c r="N647" s="80" t="s">
        <v>1029</v>
      </c>
      <c r="O647" s="94">
        <v>0.8</v>
      </c>
      <c r="P647" s="142">
        <v>15</v>
      </c>
      <c r="Q647" s="95" t="s">
        <v>7</v>
      </c>
      <c r="R647" s="95" t="s">
        <v>1024</v>
      </c>
      <c r="S647" s="95" t="s">
        <v>1025</v>
      </c>
      <c r="T647" s="96">
        <v>45306</v>
      </c>
      <c r="U647" s="97">
        <v>45631</v>
      </c>
      <c r="V647" s="95" t="s">
        <v>1015</v>
      </c>
      <c r="W647" s="114"/>
      <c r="X647" s="114"/>
      <c r="Y647" s="114"/>
      <c r="Z647" s="114"/>
      <c r="AA647" s="114"/>
      <c r="AB647" s="114" t="s">
        <v>1793</v>
      </c>
      <c r="AC647" s="114"/>
      <c r="AD647" s="114"/>
      <c r="AE647" s="114"/>
      <c r="AF647" s="147"/>
      <c r="AG647" s="114"/>
      <c r="AH647" s="114"/>
      <c r="AI647" s="114"/>
      <c r="AJ647" s="114"/>
      <c r="AK647" s="114"/>
      <c r="AL647" s="114"/>
      <c r="AM647" s="54" t="str">
        <f t="shared" si="21"/>
        <v xml:space="preserve">     Es una Actividad no requiere asociación a Fuente de Financiamiento           </v>
      </c>
    </row>
    <row r="648" spans="1:39" ht="75" hidden="1" customHeight="1" x14ac:dyDescent="0.25">
      <c r="A648" s="55" t="s">
        <v>1497</v>
      </c>
      <c r="B648" s="181">
        <f t="shared" si="22"/>
        <v>7</v>
      </c>
      <c r="C648" s="181"/>
      <c r="D648" s="55" t="s">
        <v>1015</v>
      </c>
      <c r="E648" s="167" t="s">
        <v>36</v>
      </c>
      <c r="F648" s="167" t="s">
        <v>37</v>
      </c>
      <c r="G648" s="167" t="s">
        <v>128</v>
      </c>
      <c r="H648" s="191" t="s">
        <v>129</v>
      </c>
      <c r="I648" s="167" t="s">
        <v>40</v>
      </c>
      <c r="J648" s="167" t="s">
        <v>55</v>
      </c>
      <c r="K648" s="167" t="s">
        <v>353</v>
      </c>
      <c r="L648" s="167" t="s">
        <v>56</v>
      </c>
      <c r="M648" s="167" t="s">
        <v>44</v>
      </c>
      <c r="N648" s="175" t="s">
        <v>1030</v>
      </c>
      <c r="O648" s="168">
        <v>0.25</v>
      </c>
      <c r="P648" s="192">
        <v>2</v>
      </c>
      <c r="Q648" s="167" t="s">
        <v>7</v>
      </c>
      <c r="R648" s="167" t="s">
        <v>1031</v>
      </c>
      <c r="S648" s="167" t="s">
        <v>1032</v>
      </c>
      <c r="T648" s="169">
        <v>45322</v>
      </c>
      <c r="U648" s="174">
        <v>45631</v>
      </c>
      <c r="V648" s="167" t="s">
        <v>1033</v>
      </c>
      <c r="W648" s="114"/>
      <c r="X648" s="114"/>
      <c r="Y648" s="114"/>
      <c r="Z648" s="114"/>
      <c r="AA648" s="114"/>
      <c r="AB648" s="114"/>
      <c r="AC648" s="114"/>
      <c r="AD648" s="114"/>
      <c r="AE648" s="114"/>
      <c r="AF648" s="147"/>
      <c r="AG648" s="114"/>
      <c r="AH648" s="114"/>
      <c r="AI648" s="114"/>
      <c r="AJ648" s="114"/>
      <c r="AK648" s="114"/>
      <c r="AL648" s="114"/>
      <c r="AM648" s="54" t="str">
        <f t="shared" si="21"/>
        <v xml:space="preserve">               </v>
      </c>
    </row>
    <row r="649" spans="1:39" ht="75" hidden="1" customHeight="1" x14ac:dyDescent="0.25">
      <c r="A649" s="42" t="s">
        <v>1497</v>
      </c>
      <c r="B649" s="155">
        <f t="shared" si="22"/>
        <v>8</v>
      </c>
      <c r="C649" s="155"/>
      <c r="D649" s="42" t="s">
        <v>1015</v>
      </c>
      <c r="E649" s="95" t="s">
        <v>51</v>
      </c>
      <c r="F649" s="95" t="s">
        <v>52</v>
      </c>
      <c r="G649" s="95" t="s">
        <v>53</v>
      </c>
      <c r="H649" s="141" t="s">
        <v>53</v>
      </c>
      <c r="I649" s="95" t="s">
        <v>54</v>
      </c>
      <c r="J649" s="95" t="s">
        <v>55</v>
      </c>
      <c r="K649" s="95" t="s">
        <v>353</v>
      </c>
      <c r="L649" s="95" t="s">
        <v>56</v>
      </c>
      <c r="M649" s="95" t="s">
        <v>44</v>
      </c>
      <c r="N649" s="98" t="s">
        <v>1494</v>
      </c>
      <c r="O649" s="99">
        <v>0.25</v>
      </c>
      <c r="P649" s="100">
        <v>4</v>
      </c>
      <c r="Q649" s="98" t="s">
        <v>7</v>
      </c>
      <c r="R649" s="98" t="s">
        <v>1034</v>
      </c>
      <c r="S649" s="98" t="s">
        <v>1035</v>
      </c>
      <c r="T649" s="143">
        <v>45322</v>
      </c>
      <c r="U649" s="144">
        <v>45380</v>
      </c>
      <c r="V649" s="95" t="s">
        <v>1033</v>
      </c>
      <c r="W649" s="114"/>
      <c r="X649" s="114"/>
      <c r="Y649" s="114"/>
      <c r="Z649" s="114"/>
      <c r="AA649" s="114"/>
      <c r="AB649" s="114" t="s">
        <v>1793</v>
      </c>
      <c r="AC649" s="114"/>
      <c r="AD649" s="114"/>
      <c r="AE649" s="119" t="s">
        <v>1036</v>
      </c>
      <c r="AF649" s="147"/>
      <c r="AG649" s="114"/>
      <c r="AH649" s="114"/>
      <c r="AI649" s="114"/>
      <c r="AJ649" s="114"/>
      <c r="AK649" s="114"/>
      <c r="AL649" s="114"/>
      <c r="AM649" s="54" t="str">
        <f t="shared" si="21"/>
        <v xml:space="preserve">     Es una Actividad no requiere asociación a Fuente de Financiamiento    Toda redacción de Actividad debe iniciar con un verbo , la actividad contemplaba, Reuniones ..       </v>
      </c>
    </row>
    <row r="650" spans="1:39" ht="75" hidden="1" customHeight="1" x14ac:dyDescent="0.25">
      <c r="A650" s="42" t="s">
        <v>1497</v>
      </c>
      <c r="B650" s="155">
        <f t="shared" si="22"/>
        <v>9</v>
      </c>
      <c r="C650" s="155"/>
      <c r="D650" s="42" t="s">
        <v>1015</v>
      </c>
      <c r="E650" s="95" t="s">
        <v>51</v>
      </c>
      <c r="F650" s="95" t="s">
        <v>52</v>
      </c>
      <c r="G650" s="95" t="s">
        <v>53</v>
      </c>
      <c r="H650" s="141" t="s">
        <v>53</v>
      </c>
      <c r="I650" s="95" t="s">
        <v>54</v>
      </c>
      <c r="J650" s="95" t="s">
        <v>55</v>
      </c>
      <c r="K650" s="95" t="s">
        <v>353</v>
      </c>
      <c r="L650" s="95" t="s">
        <v>56</v>
      </c>
      <c r="M650" s="95" t="s">
        <v>44</v>
      </c>
      <c r="N650" s="98" t="s">
        <v>1495</v>
      </c>
      <c r="O650" s="99">
        <v>0.25</v>
      </c>
      <c r="P650" s="100">
        <v>2</v>
      </c>
      <c r="Q650" s="98" t="s">
        <v>7</v>
      </c>
      <c r="R650" s="98" t="s">
        <v>1037</v>
      </c>
      <c r="S650" s="98" t="s">
        <v>1038</v>
      </c>
      <c r="T650" s="143">
        <v>45322</v>
      </c>
      <c r="U650" s="144">
        <v>45411</v>
      </c>
      <c r="V650" s="95" t="s">
        <v>1033</v>
      </c>
      <c r="W650" s="114"/>
      <c r="X650" s="114"/>
      <c r="Y650" s="114"/>
      <c r="Z650" s="114"/>
      <c r="AA650" s="114"/>
      <c r="AB650" s="114" t="s">
        <v>1793</v>
      </c>
      <c r="AC650" s="114"/>
      <c r="AD650" s="114"/>
      <c r="AE650" s="114"/>
      <c r="AF650" s="147"/>
      <c r="AG650" s="114"/>
      <c r="AH650" s="114"/>
      <c r="AI650" s="114"/>
      <c r="AJ650" s="114"/>
      <c r="AK650" s="114"/>
      <c r="AL650" s="114"/>
      <c r="AM650" s="54" t="str">
        <f t="shared" si="21"/>
        <v xml:space="preserve">     Es una Actividad no requiere asociación a Fuente de Financiamiento           </v>
      </c>
    </row>
    <row r="651" spans="1:39" ht="75" hidden="1" customHeight="1" x14ac:dyDescent="0.25">
      <c r="A651" s="42" t="s">
        <v>1497</v>
      </c>
      <c r="B651" s="155">
        <f t="shared" si="22"/>
        <v>10</v>
      </c>
      <c r="C651" s="155"/>
      <c r="D651" s="42" t="s">
        <v>1015</v>
      </c>
      <c r="E651" s="95" t="s">
        <v>51</v>
      </c>
      <c r="F651" s="95" t="s">
        <v>52</v>
      </c>
      <c r="G651" s="95" t="s">
        <v>53</v>
      </c>
      <c r="H651" s="141" t="s">
        <v>53</v>
      </c>
      <c r="I651" s="95" t="s">
        <v>54</v>
      </c>
      <c r="J651" s="95" t="s">
        <v>55</v>
      </c>
      <c r="K651" s="95" t="s">
        <v>353</v>
      </c>
      <c r="L651" s="95" t="s">
        <v>56</v>
      </c>
      <c r="M651" s="95" t="s">
        <v>44</v>
      </c>
      <c r="N651" s="98" t="s">
        <v>1039</v>
      </c>
      <c r="O651" s="99">
        <v>0.5</v>
      </c>
      <c r="P651" s="100">
        <v>2</v>
      </c>
      <c r="Q651" s="98" t="s">
        <v>7</v>
      </c>
      <c r="R651" s="98" t="s">
        <v>1040</v>
      </c>
      <c r="S651" s="98" t="s">
        <v>1040</v>
      </c>
      <c r="T651" s="143">
        <v>45322</v>
      </c>
      <c r="U651" s="144">
        <v>45631</v>
      </c>
      <c r="V651" s="95" t="s">
        <v>1033</v>
      </c>
      <c r="W651" s="114"/>
      <c r="X651" s="114"/>
      <c r="Y651" s="114"/>
      <c r="Z651" s="114"/>
      <c r="AA651" s="114"/>
      <c r="AB651" s="114" t="s">
        <v>1793</v>
      </c>
      <c r="AC651" s="114"/>
      <c r="AD651" s="114"/>
      <c r="AE651" s="119" t="s">
        <v>1041</v>
      </c>
      <c r="AF651" s="147"/>
      <c r="AG651" s="114"/>
      <c r="AH651" s="114"/>
      <c r="AI651" s="114"/>
      <c r="AJ651" s="114"/>
      <c r="AK651" s="114"/>
      <c r="AL651" s="114"/>
      <c r="AM651" s="54" t="str">
        <f t="shared" si="21"/>
        <v xml:space="preserve">     Es una Actividad no requiere asociación a Fuente de Financiamiento    Toda redacción de Actividad debe iniciar con un verbo , la actividad contemplaba, Curso en M..       </v>
      </c>
    </row>
    <row r="652" spans="1:39" ht="75" hidden="1" customHeight="1" x14ac:dyDescent="0.25">
      <c r="A652" s="55" t="s">
        <v>1497</v>
      </c>
      <c r="B652" s="181">
        <f t="shared" si="22"/>
        <v>11</v>
      </c>
      <c r="C652" s="181"/>
      <c r="D652" s="55" t="s">
        <v>1015</v>
      </c>
      <c r="E652" s="167" t="s">
        <v>36</v>
      </c>
      <c r="F652" s="167" t="s">
        <v>37</v>
      </c>
      <c r="G652" s="167" t="s">
        <v>128</v>
      </c>
      <c r="H652" s="191" t="s">
        <v>129</v>
      </c>
      <c r="I652" s="167" t="s">
        <v>40</v>
      </c>
      <c r="J652" s="167" t="s">
        <v>55</v>
      </c>
      <c r="K652" s="167" t="s">
        <v>353</v>
      </c>
      <c r="L652" s="167" t="s">
        <v>56</v>
      </c>
      <c r="M652" s="167" t="s">
        <v>44</v>
      </c>
      <c r="N652" s="175" t="s">
        <v>1042</v>
      </c>
      <c r="O652" s="168">
        <v>0.25</v>
      </c>
      <c r="P652" s="192">
        <v>2</v>
      </c>
      <c r="Q652" s="167" t="s">
        <v>7</v>
      </c>
      <c r="R652" s="167" t="s">
        <v>1043</v>
      </c>
      <c r="S652" s="167" t="s">
        <v>1044</v>
      </c>
      <c r="T652" s="169">
        <v>45322</v>
      </c>
      <c r="U652" s="174">
        <v>45631</v>
      </c>
      <c r="V652" s="167" t="s">
        <v>1015</v>
      </c>
      <c r="W652" s="114"/>
      <c r="X652" s="114"/>
      <c r="Y652" s="114"/>
      <c r="Z652" s="114"/>
      <c r="AA652" s="114"/>
      <c r="AB652" s="114"/>
      <c r="AC652" s="114"/>
      <c r="AD652" s="114"/>
      <c r="AE652" s="114"/>
      <c r="AF652" s="147"/>
      <c r="AG652" s="114"/>
      <c r="AH652" s="114"/>
      <c r="AI652" s="114"/>
      <c r="AJ652" s="114"/>
      <c r="AK652" s="114"/>
      <c r="AL652" s="114"/>
      <c r="AM652" s="54" t="str">
        <f t="shared" si="21"/>
        <v xml:space="preserve">               </v>
      </c>
    </row>
    <row r="653" spans="1:39" ht="75" hidden="1" customHeight="1" x14ac:dyDescent="0.25">
      <c r="A653" s="42" t="s">
        <v>1497</v>
      </c>
      <c r="B653" s="155">
        <f t="shared" si="22"/>
        <v>12</v>
      </c>
      <c r="C653" s="155"/>
      <c r="D653" s="42" t="s">
        <v>1015</v>
      </c>
      <c r="E653" s="98" t="s">
        <v>51</v>
      </c>
      <c r="F653" s="98" t="s">
        <v>52</v>
      </c>
      <c r="G653" s="98" t="s">
        <v>53</v>
      </c>
      <c r="H653" s="145" t="s">
        <v>53</v>
      </c>
      <c r="I653" s="98" t="s">
        <v>54</v>
      </c>
      <c r="J653" s="98" t="s">
        <v>55</v>
      </c>
      <c r="K653" s="98" t="s">
        <v>353</v>
      </c>
      <c r="L653" s="98" t="s">
        <v>56</v>
      </c>
      <c r="M653" s="98" t="s">
        <v>44</v>
      </c>
      <c r="N653" s="98" t="s">
        <v>1496</v>
      </c>
      <c r="O653" s="99">
        <v>0.2</v>
      </c>
      <c r="P653" s="100">
        <v>1</v>
      </c>
      <c r="Q653" s="98" t="s">
        <v>7</v>
      </c>
      <c r="R653" s="98" t="s">
        <v>1045</v>
      </c>
      <c r="S653" s="98" t="s">
        <v>1046</v>
      </c>
      <c r="T653" s="96">
        <v>45322</v>
      </c>
      <c r="U653" s="97">
        <v>45380</v>
      </c>
      <c r="V653" s="95" t="s">
        <v>1015</v>
      </c>
      <c r="W653" s="114"/>
      <c r="X653" s="114"/>
      <c r="Y653" s="114"/>
      <c r="Z653" s="114"/>
      <c r="AA653" s="114"/>
      <c r="AB653" s="114" t="s">
        <v>1793</v>
      </c>
      <c r="AC653" s="114"/>
      <c r="AD653" s="114"/>
      <c r="AE653" s="114"/>
      <c r="AF653" s="147"/>
      <c r="AG653" s="114"/>
      <c r="AH653" s="114"/>
      <c r="AI653" s="114"/>
      <c r="AJ653" s="114"/>
      <c r="AK653" s="114"/>
      <c r="AL653" s="114"/>
      <c r="AM653" s="54" t="str">
        <f t="shared" si="21"/>
        <v xml:space="preserve">     Es una Actividad no requiere asociación a Fuente de Financiamiento           </v>
      </c>
    </row>
    <row r="654" spans="1:39" ht="75" hidden="1" customHeight="1" x14ac:dyDescent="0.25">
      <c r="A654" s="42" t="s">
        <v>1497</v>
      </c>
      <c r="B654" s="155">
        <f t="shared" si="22"/>
        <v>13</v>
      </c>
      <c r="C654" s="155"/>
      <c r="D654" s="42" t="s">
        <v>1015</v>
      </c>
      <c r="E654" s="98" t="s">
        <v>51</v>
      </c>
      <c r="F654" s="98" t="s">
        <v>52</v>
      </c>
      <c r="G654" s="98" t="s">
        <v>53</v>
      </c>
      <c r="H654" s="145" t="s">
        <v>53</v>
      </c>
      <c r="I654" s="98" t="s">
        <v>54</v>
      </c>
      <c r="J654" s="98" t="s">
        <v>55</v>
      </c>
      <c r="K654" s="98" t="s">
        <v>353</v>
      </c>
      <c r="L654" s="98" t="s">
        <v>56</v>
      </c>
      <c r="M654" s="98" t="s">
        <v>44</v>
      </c>
      <c r="N654" s="98" t="s">
        <v>1047</v>
      </c>
      <c r="O654" s="99">
        <v>0.8</v>
      </c>
      <c r="P654" s="100">
        <v>2</v>
      </c>
      <c r="Q654" s="98" t="s">
        <v>7</v>
      </c>
      <c r="R654" s="101" t="s">
        <v>1043</v>
      </c>
      <c r="S654" s="98" t="s">
        <v>1044</v>
      </c>
      <c r="T654" s="96">
        <v>45322</v>
      </c>
      <c r="U654" s="97">
        <v>45631</v>
      </c>
      <c r="V654" s="95" t="s">
        <v>1015</v>
      </c>
      <c r="W654" s="114"/>
      <c r="X654" s="114"/>
      <c r="Y654" s="114"/>
      <c r="Z654" s="114"/>
      <c r="AA654" s="114"/>
      <c r="AB654" s="114" t="s">
        <v>1793</v>
      </c>
      <c r="AC654" s="114"/>
      <c r="AD654" s="114"/>
      <c r="AE654" s="114"/>
      <c r="AF654" s="147"/>
      <c r="AG654" s="114"/>
      <c r="AH654" s="114"/>
      <c r="AI654" s="114"/>
      <c r="AJ654" s="114"/>
      <c r="AK654" s="114"/>
      <c r="AL654" s="114"/>
      <c r="AM654" s="54" t="str">
        <f t="shared" si="21"/>
        <v xml:space="preserve">     Es una Actividad no requiere asociación a Fuente de Financiamiento           </v>
      </c>
    </row>
    <row r="655" spans="1:39" ht="75" hidden="1" customHeight="1" x14ac:dyDescent="0.25">
      <c r="A655" s="55" t="s">
        <v>1500</v>
      </c>
      <c r="B655" s="181">
        <v>1</v>
      </c>
      <c r="C655" s="181"/>
      <c r="D655" s="55" t="s">
        <v>1048</v>
      </c>
      <c r="E655" s="167" t="s">
        <v>36</v>
      </c>
      <c r="F655" s="167" t="s">
        <v>64</v>
      </c>
      <c r="G655" s="167" t="s">
        <v>93</v>
      </c>
      <c r="H655" s="167" t="s">
        <v>94</v>
      </c>
      <c r="I655" s="167" t="s">
        <v>54</v>
      </c>
      <c r="J655" s="167" t="s">
        <v>185</v>
      </c>
      <c r="K655" s="167" t="s">
        <v>1049</v>
      </c>
      <c r="L655" s="167" t="s">
        <v>56</v>
      </c>
      <c r="M655" s="167" t="s">
        <v>188</v>
      </c>
      <c r="N655" s="167" t="s">
        <v>1050</v>
      </c>
      <c r="O655" s="168">
        <v>0.15</v>
      </c>
      <c r="P655" s="167">
        <v>110</v>
      </c>
      <c r="Q655" s="167" t="s">
        <v>7</v>
      </c>
      <c r="R655" s="165" t="s">
        <v>1051</v>
      </c>
      <c r="S655" s="167" t="s">
        <v>1369</v>
      </c>
      <c r="T655" s="171">
        <v>45306</v>
      </c>
      <c r="U655" s="169">
        <v>45646</v>
      </c>
      <c r="V655" s="169" t="s">
        <v>1048</v>
      </c>
      <c r="W655" s="114"/>
      <c r="X655" s="114"/>
      <c r="Y655" s="114" t="s">
        <v>50</v>
      </c>
      <c r="Z655" s="104"/>
      <c r="AA655" s="114"/>
      <c r="AB655" s="114"/>
      <c r="AC655" s="114"/>
      <c r="AD655" s="114" t="s">
        <v>1418</v>
      </c>
      <c r="AE655" s="54"/>
      <c r="AF655"/>
      <c r="AG655" t="s">
        <v>50</v>
      </c>
      <c r="AH655" s="104"/>
      <c r="AI655" s="114"/>
      <c r="AJ655" s="114"/>
      <c r="AK655" s="114"/>
      <c r="AL655" s="114" t="s">
        <v>1517</v>
      </c>
      <c r="AM655" s="54"/>
    </row>
    <row r="656" spans="1:39" ht="75" hidden="1" customHeight="1" x14ac:dyDescent="0.25">
      <c r="A656" s="42" t="s">
        <v>1500</v>
      </c>
      <c r="B656" s="155">
        <f t="shared" si="22"/>
        <v>2</v>
      </c>
      <c r="C656" s="155"/>
      <c r="D656" s="42" t="s">
        <v>1048</v>
      </c>
      <c r="E656" s="114" t="s">
        <v>51</v>
      </c>
      <c r="F656" s="114" t="s">
        <v>52</v>
      </c>
      <c r="G656" s="104" t="s">
        <v>53</v>
      </c>
      <c r="H656" s="114" t="s">
        <v>53</v>
      </c>
      <c r="I656" s="114" t="s">
        <v>54</v>
      </c>
      <c r="J656" s="114" t="s">
        <v>55</v>
      </c>
      <c r="K656" s="114" t="s">
        <v>42</v>
      </c>
      <c r="L656" s="114" t="s">
        <v>56</v>
      </c>
      <c r="M656" s="114" t="s">
        <v>44</v>
      </c>
      <c r="N656" s="114" t="s">
        <v>1052</v>
      </c>
      <c r="O656" s="116">
        <v>0.5</v>
      </c>
      <c r="P656" s="114">
        <v>110</v>
      </c>
      <c r="Q656" s="114" t="s">
        <v>7</v>
      </c>
      <c r="R656" s="106" t="s">
        <v>1053</v>
      </c>
      <c r="S656" s="114" t="s">
        <v>1370</v>
      </c>
      <c r="T656" s="139">
        <v>45306</v>
      </c>
      <c r="U656" s="96">
        <v>45646</v>
      </c>
      <c r="V656" s="96" t="s">
        <v>1048</v>
      </c>
      <c r="W656" s="114"/>
      <c r="X656" s="114"/>
      <c r="Y656" s="114" t="s">
        <v>50</v>
      </c>
      <c r="Z656" s="104"/>
      <c r="AA656" s="114"/>
      <c r="AB656" s="114"/>
      <c r="AC656" s="114"/>
      <c r="AD656" s="114" t="s">
        <v>1418</v>
      </c>
      <c r="AE656" s="54"/>
      <c r="AF656"/>
      <c r="AG656" t="s">
        <v>50</v>
      </c>
      <c r="AH656" s="104"/>
      <c r="AI656" s="114"/>
      <c r="AJ656" s="114"/>
      <c r="AK656" s="114"/>
      <c r="AL656" s="114" t="s">
        <v>1517</v>
      </c>
      <c r="AM656" s="54"/>
    </row>
    <row r="657" spans="1:39" ht="75" hidden="1" customHeight="1" x14ac:dyDescent="0.25">
      <c r="A657" s="42" t="s">
        <v>1500</v>
      </c>
      <c r="B657" s="155">
        <f t="shared" si="22"/>
        <v>3</v>
      </c>
      <c r="C657" s="155"/>
      <c r="D657" s="42" t="s">
        <v>1048</v>
      </c>
      <c r="E657" s="114" t="s">
        <v>51</v>
      </c>
      <c r="F657" s="114" t="s">
        <v>52</v>
      </c>
      <c r="G657" s="104" t="s">
        <v>53</v>
      </c>
      <c r="H657" s="114" t="s">
        <v>53</v>
      </c>
      <c r="I657" s="114" t="s">
        <v>54</v>
      </c>
      <c r="J657" s="114" t="s">
        <v>55</v>
      </c>
      <c r="K657" s="114" t="s">
        <v>42</v>
      </c>
      <c r="L657" s="114" t="s">
        <v>56</v>
      </c>
      <c r="M657" s="114" t="s">
        <v>44</v>
      </c>
      <c r="N657" s="114" t="s">
        <v>1054</v>
      </c>
      <c r="O657" s="116">
        <v>0.5</v>
      </c>
      <c r="P657" s="114">
        <v>100</v>
      </c>
      <c r="Q657" s="114" t="s">
        <v>46</v>
      </c>
      <c r="R657" s="122" t="s">
        <v>1055</v>
      </c>
      <c r="S657" s="114" t="s">
        <v>1371</v>
      </c>
      <c r="T657" s="139">
        <v>45306</v>
      </c>
      <c r="U657" s="96">
        <v>45646</v>
      </c>
      <c r="V657" s="96" t="s">
        <v>1048</v>
      </c>
      <c r="W657" s="114"/>
      <c r="X657" s="114"/>
      <c r="Y657" s="114"/>
      <c r="Z657" s="114" t="s">
        <v>472</v>
      </c>
      <c r="AA657" s="114"/>
      <c r="AB657" s="114"/>
      <c r="AC657" s="114"/>
      <c r="AD657" s="114" t="s">
        <v>1504</v>
      </c>
      <c r="AE657" s="54"/>
      <c r="AF657"/>
      <c r="AH657" s="114" t="s">
        <v>472</v>
      </c>
      <c r="AI657" s="114"/>
      <c r="AJ657" s="114"/>
      <c r="AK657" s="114"/>
      <c r="AL657" s="114" t="s">
        <v>1518</v>
      </c>
      <c r="AM657" s="54"/>
    </row>
    <row r="658" spans="1:39" ht="75" hidden="1" customHeight="1" x14ac:dyDescent="0.25">
      <c r="A658" s="55" t="s">
        <v>1500</v>
      </c>
      <c r="B658" s="181">
        <f t="shared" si="22"/>
        <v>4</v>
      </c>
      <c r="C658" s="181"/>
      <c r="D658" s="55" t="s">
        <v>1048</v>
      </c>
      <c r="E658" s="167" t="s">
        <v>36</v>
      </c>
      <c r="F658" s="167" t="s">
        <v>64</v>
      </c>
      <c r="G658" s="167" t="s">
        <v>93</v>
      </c>
      <c r="H658" s="167" t="s">
        <v>94</v>
      </c>
      <c r="I658" s="167" t="s">
        <v>54</v>
      </c>
      <c r="J658" s="167" t="s">
        <v>185</v>
      </c>
      <c r="K658" s="167" t="s">
        <v>1049</v>
      </c>
      <c r="L658" s="167" t="s">
        <v>56</v>
      </c>
      <c r="M658" s="167" t="s">
        <v>188</v>
      </c>
      <c r="N658" s="167" t="s">
        <v>1056</v>
      </c>
      <c r="O658" s="168">
        <v>0.15</v>
      </c>
      <c r="P658" s="167">
        <v>60000</v>
      </c>
      <c r="Q658" s="167" t="s">
        <v>7</v>
      </c>
      <c r="R658" s="165" t="s">
        <v>1057</v>
      </c>
      <c r="S658" s="167" t="s">
        <v>1372</v>
      </c>
      <c r="T658" s="171">
        <v>45306</v>
      </c>
      <c r="U658" s="169">
        <v>45646</v>
      </c>
      <c r="V658" s="169" t="s">
        <v>1048</v>
      </c>
      <c r="W658" s="114"/>
      <c r="X658" s="114"/>
      <c r="Y658" s="114" t="s">
        <v>50</v>
      </c>
      <c r="Z658" s="104"/>
      <c r="AA658" s="114"/>
      <c r="AB658" s="114"/>
      <c r="AC658" s="114"/>
      <c r="AD658" s="114" t="s">
        <v>1418</v>
      </c>
      <c r="AE658" s="54"/>
      <c r="AF658"/>
      <c r="AG658" t="s">
        <v>50</v>
      </c>
      <c r="AH658" s="104"/>
      <c r="AI658" s="114"/>
      <c r="AJ658" s="114"/>
      <c r="AK658" s="114"/>
      <c r="AL658" s="114" t="s">
        <v>1517</v>
      </c>
      <c r="AM658" s="54"/>
    </row>
    <row r="659" spans="1:39" ht="75" hidden="1" customHeight="1" x14ac:dyDescent="0.25">
      <c r="A659" s="42" t="s">
        <v>1500</v>
      </c>
      <c r="B659" s="155">
        <f t="shared" si="22"/>
        <v>5</v>
      </c>
      <c r="C659" s="155"/>
      <c r="D659" s="42" t="s">
        <v>1048</v>
      </c>
      <c r="E659" s="114" t="s">
        <v>51</v>
      </c>
      <c r="F659" s="114" t="s">
        <v>52</v>
      </c>
      <c r="G659" s="104" t="s">
        <v>53</v>
      </c>
      <c r="H659" s="114" t="s">
        <v>53</v>
      </c>
      <c r="I659" s="114" t="s">
        <v>54</v>
      </c>
      <c r="J659" s="114" t="s">
        <v>55</v>
      </c>
      <c r="K659" s="114" t="s">
        <v>42</v>
      </c>
      <c r="L659" s="114" t="s">
        <v>56</v>
      </c>
      <c r="M659" s="114" t="s">
        <v>44</v>
      </c>
      <c r="N659" s="114" t="s">
        <v>1058</v>
      </c>
      <c r="O659" s="116">
        <v>1</v>
      </c>
      <c r="P659" s="114">
        <v>60000</v>
      </c>
      <c r="Q659" s="114" t="s">
        <v>7</v>
      </c>
      <c r="R659" s="106" t="s">
        <v>1057</v>
      </c>
      <c r="S659" s="114" t="s">
        <v>1372</v>
      </c>
      <c r="T659" s="139">
        <v>45306</v>
      </c>
      <c r="U659" s="96">
        <v>45646</v>
      </c>
      <c r="V659" s="96" t="s">
        <v>1048</v>
      </c>
      <c r="W659" s="114"/>
      <c r="X659" s="114"/>
      <c r="Y659" s="114" t="s">
        <v>50</v>
      </c>
      <c r="Z659" s="104"/>
      <c r="AA659" s="114"/>
      <c r="AB659" s="114"/>
      <c r="AC659" s="114"/>
      <c r="AD659" s="114" t="s">
        <v>1418</v>
      </c>
      <c r="AE659" s="54"/>
      <c r="AF659"/>
      <c r="AG659" t="s">
        <v>50</v>
      </c>
      <c r="AH659" s="104"/>
      <c r="AI659" s="114"/>
      <c r="AJ659" s="114"/>
      <c r="AK659" s="114"/>
      <c r="AL659" s="114" t="s">
        <v>1517</v>
      </c>
      <c r="AM659" s="54"/>
    </row>
    <row r="660" spans="1:39" ht="75" hidden="1" customHeight="1" x14ac:dyDescent="0.25">
      <c r="A660" s="55" t="s">
        <v>1500</v>
      </c>
      <c r="B660" s="181">
        <f t="shared" si="22"/>
        <v>6</v>
      </c>
      <c r="C660" s="181"/>
      <c r="D660" s="55" t="s">
        <v>1048</v>
      </c>
      <c r="E660" s="167" t="s">
        <v>36</v>
      </c>
      <c r="F660" s="167" t="s">
        <v>64</v>
      </c>
      <c r="G660" s="167" t="s">
        <v>93</v>
      </c>
      <c r="H660" s="167" t="s">
        <v>94</v>
      </c>
      <c r="I660" s="167" t="s">
        <v>54</v>
      </c>
      <c r="J660" s="167" t="s">
        <v>185</v>
      </c>
      <c r="K660" s="167" t="s">
        <v>1049</v>
      </c>
      <c r="L660" s="167" t="s">
        <v>56</v>
      </c>
      <c r="M660" s="167" t="s">
        <v>188</v>
      </c>
      <c r="N660" s="167" t="s">
        <v>1059</v>
      </c>
      <c r="O660" s="168">
        <v>0.15</v>
      </c>
      <c r="P660" s="167">
        <v>20000</v>
      </c>
      <c r="Q660" s="167" t="s">
        <v>7</v>
      </c>
      <c r="R660" s="165" t="s">
        <v>1060</v>
      </c>
      <c r="S660" s="167" t="s">
        <v>1373</v>
      </c>
      <c r="T660" s="171">
        <v>45306</v>
      </c>
      <c r="U660" s="169">
        <v>45646</v>
      </c>
      <c r="V660" s="169" t="s">
        <v>1048</v>
      </c>
      <c r="W660" s="114"/>
      <c r="X660" s="114"/>
      <c r="Y660" s="114" t="s">
        <v>50</v>
      </c>
      <c r="Z660" s="104"/>
      <c r="AA660" s="114"/>
      <c r="AB660" s="114"/>
      <c r="AC660" s="114"/>
      <c r="AD660" s="114" t="s">
        <v>1418</v>
      </c>
      <c r="AE660" s="54"/>
      <c r="AF660"/>
      <c r="AG660" t="s">
        <v>50</v>
      </c>
      <c r="AH660" s="104"/>
      <c r="AI660" s="114"/>
      <c r="AJ660" s="114"/>
      <c r="AK660" s="114"/>
      <c r="AL660" s="114" t="s">
        <v>1517</v>
      </c>
      <c r="AM660" s="54"/>
    </row>
    <row r="661" spans="1:39" ht="75" hidden="1" customHeight="1" x14ac:dyDescent="0.25">
      <c r="A661" s="42" t="s">
        <v>1500</v>
      </c>
      <c r="B661" s="155">
        <f t="shared" si="22"/>
        <v>7</v>
      </c>
      <c r="C661" s="155"/>
      <c r="D661" s="42" t="s">
        <v>1048</v>
      </c>
      <c r="E661" s="114" t="s">
        <v>51</v>
      </c>
      <c r="F661" s="114" t="s">
        <v>52</v>
      </c>
      <c r="G661" s="104" t="s">
        <v>53</v>
      </c>
      <c r="H661" s="114" t="s">
        <v>53</v>
      </c>
      <c r="I661" s="114" t="s">
        <v>54</v>
      </c>
      <c r="J661" s="114" t="s">
        <v>55</v>
      </c>
      <c r="K661" s="114" t="s">
        <v>42</v>
      </c>
      <c r="L661" s="114" t="s">
        <v>56</v>
      </c>
      <c r="M661" s="114" t="s">
        <v>44</v>
      </c>
      <c r="N661" s="114" t="s">
        <v>1061</v>
      </c>
      <c r="O661" s="116">
        <v>1</v>
      </c>
      <c r="P661" s="114">
        <v>20000</v>
      </c>
      <c r="Q661" s="114" t="s">
        <v>7</v>
      </c>
      <c r="R661" s="106" t="s">
        <v>1060</v>
      </c>
      <c r="S661" s="114" t="s">
        <v>1373</v>
      </c>
      <c r="T661" s="139">
        <v>45306</v>
      </c>
      <c r="U661" s="96">
        <v>45646</v>
      </c>
      <c r="V661" s="96" t="s">
        <v>1048</v>
      </c>
      <c r="W661" s="114"/>
      <c r="X661" s="114"/>
      <c r="Y661" s="114" t="s">
        <v>50</v>
      </c>
      <c r="Z661" s="104"/>
      <c r="AA661" s="114"/>
      <c r="AB661" s="114"/>
      <c r="AC661" s="114"/>
      <c r="AD661" s="114" t="s">
        <v>1418</v>
      </c>
      <c r="AE661" s="54"/>
      <c r="AF661"/>
      <c r="AG661" t="s">
        <v>50</v>
      </c>
      <c r="AH661" s="104"/>
      <c r="AI661" s="114"/>
      <c r="AJ661" s="114"/>
      <c r="AK661" s="114"/>
      <c r="AL661" s="114" t="s">
        <v>1517</v>
      </c>
      <c r="AM661" s="54"/>
    </row>
    <row r="662" spans="1:39" ht="75" hidden="1" customHeight="1" x14ac:dyDescent="0.25">
      <c r="A662" s="55" t="s">
        <v>1500</v>
      </c>
      <c r="B662" s="181">
        <f t="shared" si="22"/>
        <v>8</v>
      </c>
      <c r="C662" s="181"/>
      <c r="D662" s="55" t="s">
        <v>1048</v>
      </c>
      <c r="E662" s="167" t="s">
        <v>36</v>
      </c>
      <c r="F662" s="167" t="s">
        <v>64</v>
      </c>
      <c r="G662" s="167" t="s">
        <v>93</v>
      </c>
      <c r="H662" s="167" t="s">
        <v>94</v>
      </c>
      <c r="I662" s="167" t="s">
        <v>54</v>
      </c>
      <c r="J662" s="167" t="s">
        <v>185</v>
      </c>
      <c r="K662" s="167" t="s">
        <v>1049</v>
      </c>
      <c r="L662" s="167" t="s">
        <v>56</v>
      </c>
      <c r="M662" s="167" t="s">
        <v>188</v>
      </c>
      <c r="N662" s="167" t="s">
        <v>1062</v>
      </c>
      <c r="O662" s="168">
        <v>0.15</v>
      </c>
      <c r="P662" s="167">
        <v>10000</v>
      </c>
      <c r="Q662" s="167" t="s">
        <v>7</v>
      </c>
      <c r="R662" s="165" t="s">
        <v>1063</v>
      </c>
      <c r="S662" s="167" t="s">
        <v>1374</v>
      </c>
      <c r="T662" s="171">
        <v>45306</v>
      </c>
      <c r="U662" s="169">
        <v>45646</v>
      </c>
      <c r="V662" s="169" t="s">
        <v>1048</v>
      </c>
      <c r="W662" s="114"/>
      <c r="X662" s="114"/>
      <c r="Y662" s="114" t="s">
        <v>50</v>
      </c>
      <c r="Z662" s="104"/>
      <c r="AA662" s="114"/>
      <c r="AB662" s="114"/>
      <c r="AC662" s="114"/>
      <c r="AD662" s="114" t="s">
        <v>1418</v>
      </c>
      <c r="AE662" s="54"/>
      <c r="AF662"/>
      <c r="AG662" t="s">
        <v>50</v>
      </c>
      <c r="AH662" s="104"/>
      <c r="AI662" s="114"/>
      <c r="AJ662" s="114"/>
      <c r="AK662" s="114"/>
      <c r="AL662" s="114" t="s">
        <v>1517</v>
      </c>
      <c r="AM662" s="54"/>
    </row>
    <row r="663" spans="1:39" ht="75" hidden="1" customHeight="1" x14ac:dyDescent="0.25">
      <c r="A663" s="42" t="s">
        <v>1500</v>
      </c>
      <c r="B663" s="155">
        <f t="shared" si="22"/>
        <v>9</v>
      </c>
      <c r="C663" s="155"/>
      <c r="D663" s="42" t="s">
        <v>1048</v>
      </c>
      <c r="E663" s="114" t="s">
        <v>51</v>
      </c>
      <c r="F663" s="114" t="s">
        <v>52</v>
      </c>
      <c r="G663" s="104" t="s">
        <v>53</v>
      </c>
      <c r="H663" s="114" t="s">
        <v>53</v>
      </c>
      <c r="I663" s="114" t="s">
        <v>54</v>
      </c>
      <c r="J663" s="114" t="s">
        <v>55</v>
      </c>
      <c r="K663" s="114" t="s">
        <v>42</v>
      </c>
      <c r="L663" s="114" t="s">
        <v>56</v>
      </c>
      <c r="M663" s="114" t="s">
        <v>44</v>
      </c>
      <c r="N663" s="114" t="s">
        <v>1064</v>
      </c>
      <c r="O663" s="116">
        <v>1</v>
      </c>
      <c r="P663" s="114">
        <v>10000</v>
      </c>
      <c r="Q663" s="114" t="s">
        <v>7</v>
      </c>
      <c r="R663" s="106" t="s">
        <v>1063</v>
      </c>
      <c r="S663" s="114" t="s">
        <v>1374</v>
      </c>
      <c r="T663" s="139">
        <v>45306</v>
      </c>
      <c r="U663" s="96">
        <v>45646</v>
      </c>
      <c r="V663" s="96" t="s">
        <v>1048</v>
      </c>
      <c r="W663" s="114"/>
      <c r="X663" s="114"/>
      <c r="Y663" s="114" t="s">
        <v>50</v>
      </c>
      <c r="Z663" s="104"/>
      <c r="AA663" s="114"/>
      <c r="AB663" s="114"/>
      <c r="AC663" s="114"/>
      <c r="AD663" s="114" t="s">
        <v>1418</v>
      </c>
      <c r="AE663" s="54"/>
      <c r="AF663"/>
      <c r="AG663" t="s">
        <v>50</v>
      </c>
      <c r="AH663" s="104"/>
      <c r="AI663" s="114"/>
      <c r="AJ663" s="114"/>
      <c r="AK663" s="114"/>
      <c r="AL663" s="114" t="s">
        <v>1517</v>
      </c>
      <c r="AM663" s="54"/>
    </row>
    <row r="664" spans="1:39" ht="75" hidden="1" customHeight="1" x14ac:dyDescent="0.25">
      <c r="A664" s="55" t="s">
        <v>1500</v>
      </c>
      <c r="B664" s="181">
        <f t="shared" si="22"/>
        <v>10</v>
      </c>
      <c r="C664" s="181"/>
      <c r="D664" s="55" t="s">
        <v>1048</v>
      </c>
      <c r="E664" s="167" t="s">
        <v>36</v>
      </c>
      <c r="F664" s="167" t="s">
        <v>64</v>
      </c>
      <c r="G664" s="167" t="s">
        <v>93</v>
      </c>
      <c r="H664" s="167" t="s">
        <v>94</v>
      </c>
      <c r="I664" s="167" t="s">
        <v>54</v>
      </c>
      <c r="J664" s="167" t="s">
        <v>185</v>
      </c>
      <c r="K664" s="167" t="s">
        <v>1049</v>
      </c>
      <c r="L664" s="167" t="s">
        <v>56</v>
      </c>
      <c r="M664" s="167" t="s">
        <v>188</v>
      </c>
      <c r="N664" s="167" t="s">
        <v>1065</v>
      </c>
      <c r="O664" s="168">
        <v>0.15</v>
      </c>
      <c r="P664" s="167">
        <v>350000</v>
      </c>
      <c r="Q664" s="167" t="s">
        <v>7</v>
      </c>
      <c r="R664" s="165" t="s">
        <v>1066</v>
      </c>
      <c r="S664" s="167" t="s">
        <v>1375</v>
      </c>
      <c r="T664" s="171">
        <v>45306</v>
      </c>
      <c r="U664" s="169">
        <v>45646</v>
      </c>
      <c r="V664" s="169" t="s">
        <v>1048</v>
      </c>
      <c r="W664" s="114"/>
      <c r="X664" s="114"/>
      <c r="Y664" s="114" t="s">
        <v>50</v>
      </c>
      <c r="Z664" s="104"/>
      <c r="AA664" s="114"/>
      <c r="AB664" s="114"/>
      <c r="AC664" s="114"/>
      <c r="AD664" s="114" t="s">
        <v>1418</v>
      </c>
      <c r="AE664" s="54"/>
      <c r="AF664"/>
      <c r="AG664" t="s">
        <v>50</v>
      </c>
      <c r="AH664" s="104"/>
      <c r="AI664" s="114"/>
      <c r="AJ664" s="114"/>
      <c r="AK664" s="114"/>
      <c r="AL664" s="114" t="s">
        <v>1517</v>
      </c>
      <c r="AM664" s="54"/>
    </row>
    <row r="665" spans="1:39" ht="75" hidden="1" customHeight="1" x14ac:dyDescent="0.25">
      <c r="A665" s="42" t="s">
        <v>1500</v>
      </c>
      <c r="B665" s="155">
        <f t="shared" si="22"/>
        <v>11</v>
      </c>
      <c r="C665" s="155"/>
      <c r="D665" s="42" t="s">
        <v>1048</v>
      </c>
      <c r="E665" s="114" t="s">
        <v>51</v>
      </c>
      <c r="F665" s="114" t="s">
        <v>52</v>
      </c>
      <c r="G665" s="104" t="s">
        <v>53</v>
      </c>
      <c r="H665" s="114" t="s">
        <v>53</v>
      </c>
      <c r="I665" s="114" t="s">
        <v>54</v>
      </c>
      <c r="J665" s="114" t="s">
        <v>55</v>
      </c>
      <c r="K665" s="114" t="s">
        <v>42</v>
      </c>
      <c r="L665" s="114" t="s">
        <v>56</v>
      </c>
      <c r="M665" s="114" t="s">
        <v>44</v>
      </c>
      <c r="N665" s="114" t="s">
        <v>1067</v>
      </c>
      <c r="O665" s="116">
        <v>1</v>
      </c>
      <c r="P665" s="114">
        <v>350000</v>
      </c>
      <c r="Q665" s="114" t="s">
        <v>7</v>
      </c>
      <c r="R665" s="106" t="s">
        <v>1066</v>
      </c>
      <c r="S665" s="114" t="s">
        <v>1375</v>
      </c>
      <c r="T665" s="139">
        <v>45306</v>
      </c>
      <c r="U665" s="96">
        <v>45646</v>
      </c>
      <c r="V665" s="96" t="s">
        <v>1048</v>
      </c>
      <c r="W665" s="114"/>
      <c r="X665" s="114"/>
      <c r="Y665" s="114" t="s">
        <v>50</v>
      </c>
      <c r="Z665" s="104"/>
      <c r="AA665" s="114"/>
      <c r="AB665" s="114"/>
      <c r="AC665" s="114"/>
      <c r="AD665" s="114" t="s">
        <v>1418</v>
      </c>
      <c r="AE665" s="54"/>
      <c r="AF665"/>
      <c r="AG665" t="s">
        <v>50</v>
      </c>
      <c r="AH665" s="104"/>
      <c r="AI665" s="114"/>
      <c r="AJ665" s="114"/>
      <c r="AK665" s="114"/>
      <c r="AL665" s="114" t="s">
        <v>1517</v>
      </c>
      <c r="AM665" s="54"/>
    </row>
    <row r="666" spans="1:39" ht="75" hidden="1" customHeight="1" x14ac:dyDescent="0.25">
      <c r="A666" s="55" t="s">
        <v>1500</v>
      </c>
      <c r="B666" s="181">
        <f t="shared" si="22"/>
        <v>12</v>
      </c>
      <c r="C666" s="181"/>
      <c r="D666" s="55" t="s">
        <v>1048</v>
      </c>
      <c r="E666" s="167" t="s">
        <v>36</v>
      </c>
      <c r="F666" s="167" t="s">
        <v>37</v>
      </c>
      <c r="G666" s="167" t="s">
        <v>93</v>
      </c>
      <c r="H666" s="167" t="s">
        <v>94</v>
      </c>
      <c r="I666" s="167" t="s">
        <v>95</v>
      </c>
      <c r="J666" s="167" t="s">
        <v>314</v>
      </c>
      <c r="K666" s="167" t="s">
        <v>1049</v>
      </c>
      <c r="L666" s="167" t="s">
        <v>299</v>
      </c>
      <c r="M666" s="167" t="s">
        <v>97</v>
      </c>
      <c r="N666" s="167" t="s">
        <v>1068</v>
      </c>
      <c r="O666" s="168">
        <v>0.13</v>
      </c>
      <c r="P666" s="167">
        <v>1</v>
      </c>
      <c r="Q666" s="173" t="s">
        <v>7</v>
      </c>
      <c r="R666" s="165" t="s">
        <v>1069</v>
      </c>
      <c r="S666" s="167" t="s">
        <v>1376</v>
      </c>
      <c r="T666" s="171">
        <v>45323</v>
      </c>
      <c r="U666" s="169">
        <v>45534</v>
      </c>
      <c r="V666" s="169" t="s">
        <v>1048</v>
      </c>
      <c r="W666" s="114"/>
      <c r="X666" s="114"/>
      <c r="Y666" s="114" t="s">
        <v>50</v>
      </c>
      <c r="Z666" s="104"/>
      <c r="AA666" s="114"/>
      <c r="AB666" s="114"/>
      <c r="AC666" s="114"/>
      <c r="AD666" s="114" t="s">
        <v>1418</v>
      </c>
      <c r="AE666" s="54"/>
      <c r="AF666"/>
      <c r="AG666" t="s">
        <v>50</v>
      </c>
      <c r="AH666" s="104"/>
      <c r="AI666" s="114"/>
      <c r="AJ666" s="114"/>
      <c r="AK666" s="114"/>
      <c r="AL666" s="114" t="s">
        <v>1517</v>
      </c>
      <c r="AM666" s="54"/>
    </row>
    <row r="667" spans="1:39" ht="75" hidden="1" customHeight="1" x14ac:dyDescent="0.25">
      <c r="A667" s="42" t="s">
        <v>1500</v>
      </c>
      <c r="B667" s="155">
        <f t="shared" si="22"/>
        <v>13</v>
      </c>
      <c r="C667" s="155" t="s">
        <v>1528</v>
      </c>
      <c r="D667" s="42" t="s">
        <v>1048</v>
      </c>
      <c r="E667" s="114" t="s">
        <v>51</v>
      </c>
      <c r="F667" s="114" t="s">
        <v>52</v>
      </c>
      <c r="G667" s="104" t="s">
        <v>53</v>
      </c>
      <c r="H667" s="114" t="s">
        <v>53</v>
      </c>
      <c r="I667" s="114" t="s">
        <v>54</v>
      </c>
      <c r="J667" s="114" t="s">
        <v>55</v>
      </c>
      <c r="K667" s="114" t="s">
        <v>42</v>
      </c>
      <c r="L667" s="114" t="s">
        <v>56</v>
      </c>
      <c r="M667" s="114" t="s">
        <v>44</v>
      </c>
      <c r="N667" s="159" t="s">
        <v>1817</v>
      </c>
      <c r="O667" s="116">
        <v>0.2</v>
      </c>
      <c r="P667" s="114">
        <v>1</v>
      </c>
      <c r="Q667" s="104" t="s">
        <v>7</v>
      </c>
      <c r="R667" s="159" t="s">
        <v>1526</v>
      </c>
      <c r="S667" s="79" t="s">
        <v>1527</v>
      </c>
      <c r="T667" s="139">
        <v>45323</v>
      </c>
      <c r="U667" s="96">
        <v>45439</v>
      </c>
      <c r="V667" s="96" t="s">
        <v>1048</v>
      </c>
      <c r="W667" s="114"/>
      <c r="X667" s="114"/>
      <c r="Y667" s="114" t="s">
        <v>50</v>
      </c>
      <c r="Z667" s="104"/>
      <c r="AA667" s="114"/>
      <c r="AB667" s="114"/>
      <c r="AC667" s="114"/>
      <c r="AD667" s="114" t="s">
        <v>1418</v>
      </c>
      <c r="AE667" s="54"/>
      <c r="AF667"/>
      <c r="AG667" t="s">
        <v>50</v>
      </c>
      <c r="AH667" s="104"/>
      <c r="AI667" s="114"/>
      <c r="AJ667" s="114"/>
      <c r="AK667" s="114"/>
      <c r="AL667" s="114" t="s">
        <v>1517</v>
      </c>
      <c r="AM667" s="54"/>
    </row>
    <row r="668" spans="1:39" ht="75" hidden="1" customHeight="1" x14ac:dyDescent="0.25">
      <c r="A668" s="42" t="s">
        <v>1500</v>
      </c>
      <c r="B668" s="155">
        <f t="shared" si="22"/>
        <v>14</v>
      </c>
      <c r="C668" s="155" t="s">
        <v>1528</v>
      </c>
      <c r="D668" s="42" t="s">
        <v>1048</v>
      </c>
      <c r="E668" s="114" t="s">
        <v>51</v>
      </c>
      <c r="F668" s="114" t="s">
        <v>52</v>
      </c>
      <c r="G668" s="104" t="s">
        <v>53</v>
      </c>
      <c r="H668" s="114" t="s">
        <v>53</v>
      </c>
      <c r="I668" s="114" t="s">
        <v>54</v>
      </c>
      <c r="J668" s="114" t="s">
        <v>55</v>
      </c>
      <c r="K668" s="114" t="s">
        <v>42</v>
      </c>
      <c r="L668" s="114" t="s">
        <v>56</v>
      </c>
      <c r="M668" s="114" t="s">
        <v>44</v>
      </c>
      <c r="N668" s="114" t="s">
        <v>927</v>
      </c>
      <c r="O668" s="116">
        <v>0</v>
      </c>
      <c r="P668" s="114">
        <v>1</v>
      </c>
      <c r="Q668" s="104" t="s">
        <v>7</v>
      </c>
      <c r="R668" s="159" t="s">
        <v>1529</v>
      </c>
      <c r="S668" s="79" t="s">
        <v>1530</v>
      </c>
      <c r="T668" s="139">
        <v>45440</v>
      </c>
      <c r="U668" s="96">
        <v>45447</v>
      </c>
      <c r="V668" s="96" t="s">
        <v>106</v>
      </c>
      <c r="W668" s="114"/>
      <c r="X668" s="114"/>
      <c r="Y668" s="114" t="s">
        <v>50</v>
      </c>
      <c r="Z668" s="104"/>
      <c r="AA668" s="114"/>
      <c r="AB668" s="114" t="s">
        <v>1818</v>
      </c>
      <c r="AC668" s="113"/>
      <c r="AD668" s="114" t="s">
        <v>1819</v>
      </c>
      <c r="AE668" s="68"/>
      <c r="AF668"/>
      <c r="AG668" t="s">
        <v>50</v>
      </c>
      <c r="AH668" s="104"/>
      <c r="AI668" s="114"/>
      <c r="AJ668" s="114" t="s">
        <v>1773</v>
      </c>
      <c r="AK668" s="113"/>
      <c r="AL668" s="114" t="s">
        <v>1820</v>
      </c>
      <c r="AM668" s="54"/>
    </row>
    <row r="669" spans="1:39" ht="75" hidden="1" customHeight="1" x14ac:dyDescent="0.25">
      <c r="A669" s="42" t="s">
        <v>1500</v>
      </c>
      <c r="B669" s="155">
        <f t="shared" si="22"/>
        <v>15</v>
      </c>
      <c r="C669" s="155" t="s">
        <v>1528</v>
      </c>
      <c r="D669" s="42" t="s">
        <v>1048</v>
      </c>
      <c r="E669" s="114" t="s">
        <v>51</v>
      </c>
      <c r="F669" s="114" t="s">
        <v>52</v>
      </c>
      <c r="G669" s="104" t="s">
        <v>53</v>
      </c>
      <c r="H669" s="114" t="s">
        <v>53</v>
      </c>
      <c r="I669" s="114" t="s">
        <v>54</v>
      </c>
      <c r="J669" s="114" t="s">
        <v>55</v>
      </c>
      <c r="K669" s="114" t="s">
        <v>42</v>
      </c>
      <c r="L669" s="114" t="s">
        <v>56</v>
      </c>
      <c r="M669" s="114" t="s">
        <v>44</v>
      </c>
      <c r="N669" s="114" t="s">
        <v>179</v>
      </c>
      <c r="O669" s="116">
        <v>0.2</v>
      </c>
      <c r="P669" s="114">
        <v>1</v>
      </c>
      <c r="Q669" s="104" t="s">
        <v>7</v>
      </c>
      <c r="R669" s="79" t="s">
        <v>1531</v>
      </c>
      <c r="S669" s="79" t="s">
        <v>1532</v>
      </c>
      <c r="T669" s="139">
        <v>45323</v>
      </c>
      <c r="U669" s="96">
        <v>45457</v>
      </c>
      <c r="V669" s="96" t="s">
        <v>1048</v>
      </c>
      <c r="W669" s="114"/>
      <c r="X669" s="114"/>
      <c r="Y669" s="114" t="s">
        <v>50</v>
      </c>
      <c r="Z669" s="104"/>
      <c r="AA669" s="114"/>
      <c r="AB669" s="114"/>
      <c r="AC669" s="114"/>
      <c r="AD669" s="114" t="s">
        <v>1418</v>
      </c>
      <c r="AE669" s="54"/>
      <c r="AF669"/>
      <c r="AG669" t="s">
        <v>50</v>
      </c>
      <c r="AH669" s="104"/>
      <c r="AI669" s="114"/>
      <c r="AJ669" s="114"/>
      <c r="AK669" s="114"/>
      <c r="AL669" s="114" t="s">
        <v>1517</v>
      </c>
      <c r="AM669" s="54"/>
    </row>
    <row r="670" spans="1:39" ht="61.5" hidden="1" customHeight="1" x14ac:dyDescent="0.25">
      <c r="A670" s="42" t="s">
        <v>1500</v>
      </c>
      <c r="B670" s="155">
        <f t="shared" si="22"/>
        <v>16</v>
      </c>
      <c r="C670" s="155" t="s">
        <v>1528</v>
      </c>
      <c r="D670" s="42" t="s">
        <v>1048</v>
      </c>
      <c r="E670" s="114" t="s">
        <v>51</v>
      </c>
      <c r="F670" s="114" t="s">
        <v>52</v>
      </c>
      <c r="G670" s="104" t="s">
        <v>53</v>
      </c>
      <c r="H670" s="114" t="s">
        <v>53</v>
      </c>
      <c r="I670" s="114" t="s">
        <v>54</v>
      </c>
      <c r="J670" s="114" t="s">
        <v>55</v>
      </c>
      <c r="K670" s="114" t="s">
        <v>42</v>
      </c>
      <c r="L670" s="114" t="s">
        <v>56</v>
      </c>
      <c r="M670" s="114" t="s">
        <v>44</v>
      </c>
      <c r="N670" s="114" t="s">
        <v>180</v>
      </c>
      <c r="O670" s="116">
        <v>0.2</v>
      </c>
      <c r="P670" s="114">
        <v>1</v>
      </c>
      <c r="Q670" s="104" t="s">
        <v>7</v>
      </c>
      <c r="R670" s="62" t="s">
        <v>1537</v>
      </c>
      <c r="S670" s="79" t="s">
        <v>1538</v>
      </c>
      <c r="T670" s="139">
        <v>45460</v>
      </c>
      <c r="U670" s="140">
        <v>45478</v>
      </c>
      <c r="V670" s="96" t="s">
        <v>1048</v>
      </c>
      <c r="W670" s="114"/>
      <c r="X670" s="114"/>
      <c r="Y670" s="114" t="s">
        <v>50</v>
      </c>
      <c r="Z670" s="104"/>
      <c r="AA670" s="114"/>
      <c r="AB670" s="114" t="s">
        <v>1821</v>
      </c>
      <c r="AC670" s="114"/>
      <c r="AD670" s="114" t="s">
        <v>1822</v>
      </c>
      <c r="AE670" s="68"/>
      <c r="AF670"/>
      <c r="AG670" t="s">
        <v>50</v>
      </c>
      <c r="AH670" s="104"/>
      <c r="AI670" s="114"/>
      <c r="AJ670" s="114" t="s">
        <v>1660</v>
      </c>
      <c r="AK670" s="114"/>
      <c r="AL670" s="114" t="s">
        <v>1823</v>
      </c>
      <c r="AM670" s="54"/>
    </row>
    <row r="671" spans="1:39" ht="75" hidden="1" customHeight="1" x14ac:dyDescent="0.25">
      <c r="A671" s="42" t="s">
        <v>1500</v>
      </c>
      <c r="B671" s="155">
        <f t="shared" si="22"/>
        <v>17</v>
      </c>
      <c r="C671" s="155" t="s">
        <v>1528</v>
      </c>
      <c r="D671" s="42" t="s">
        <v>1048</v>
      </c>
      <c r="E671" s="114" t="s">
        <v>51</v>
      </c>
      <c r="F671" s="114" t="s">
        <v>52</v>
      </c>
      <c r="G671" s="104" t="s">
        <v>53</v>
      </c>
      <c r="H671" s="114" t="s">
        <v>53</v>
      </c>
      <c r="I671" s="114" t="s">
        <v>54</v>
      </c>
      <c r="J671" s="114" t="s">
        <v>55</v>
      </c>
      <c r="K671" s="114" t="s">
        <v>42</v>
      </c>
      <c r="L671" s="114" t="s">
        <v>56</v>
      </c>
      <c r="M671" s="114" t="s">
        <v>44</v>
      </c>
      <c r="N671" s="67" t="s">
        <v>928</v>
      </c>
      <c r="O671" s="116">
        <v>0</v>
      </c>
      <c r="P671" s="114">
        <v>1</v>
      </c>
      <c r="Q671" s="104" t="s">
        <v>7</v>
      </c>
      <c r="R671" s="62" t="s">
        <v>1533</v>
      </c>
      <c r="S671" s="79" t="s">
        <v>1534</v>
      </c>
      <c r="T671" s="139">
        <v>45481</v>
      </c>
      <c r="U671" s="96">
        <v>45492</v>
      </c>
      <c r="V671" s="96" t="s">
        <v>107</v>
      </c>
      <c r="W671" s="114"/>
      <c r="X671" s="114"/>
      <c r="Y671" s="114" t="s">
        <v>50</v>
      </c>
      <c r="Z671" s="104"/>
      <c r="AA671" s="114"/>
      <c r="AB671" s="114" t="s">
        <v>1824</v>
      </c>
      <c r="AC671" s="113"/>
      <c r="AD671" s="114" t="s">
        <v>1825</v>
      </c>
      <c r="AE671" s="68"/>
      <c r="AF671"/>
      <c r="AG671" t="s">
        <v>50</v>
      </c>
      <c r="AH671" s="104"/>
      <c r="AI671" s="114"/>
      <c r="AJ671" s="114" t="s">
        <v>1652</v>
      </c>
      <c r="AK671" s="113"/>
      <c r="AL671" s="114" t="s">
        <v>1826</v>
      </c>
      <c r="AM671" s="54"/>
    </row>
    <row r="672" spans="1:39" ht="75" hidden="1" customHeight="1" x14ac:dyDescent="0.25">
      <c r="A672" s="42" t="s">
        <v>1500</v>
      </c>
      <c r="B672" s="155">
        <f t="shared" si="22"/>
        <v>18</v>
      </c>
      <c r="C672" s="155" t="s">
        <v>1528</v>
      </c>
      <c r="D672" s="42" t="s">
        <v>1048</v>
      </c>
      <c r="E672" s="114" t="s">
        <v>51</v>
      </c>
      <c r="F672" s="114" t="s">
        <v>52</v>
      </c>
      <c r="G672" s="104" t="s">
        <v>53</v>
      </c>
      <c r="H672" s="114" t="s">
        <v>53</v>
      </c>
      <c r="I672" s="114" t="s">
        <v>54</v>
      </c>
      <c r="J672" s="114" t="s">
        <v>55</v>
      </c>
      <c r="K672" s="114" t="s">
        <v>42</v>
      </c>
      <c r="L672" s="114" t="s">
        <v>56</v>
      </c>
      <c r="M672" s="114" t="s">
        <v>44</v>
      </c>
      <c r="N672" s="114" t="s">
        <v>182</v>
      </c>
      <c r="O672" s="116">
        <v>0.4</v>
      </c>
      <c r="P672" s="114">
        <v>1</v>
      </c>
      <c r="Q672" s="104" t="s">
        <v>7</v>
      </c>
      <c r="R672" s="62" t="s">
        <v>1535</v>
      </c>
      <c r="S672" s="79" t="s">
        <v>1536</v>
      </c>
      <c r="T672" s="139">
        <v>45323</v>
      </c>
      <c r="U672" s="96">
        <v>45534</v>
      </c>
      <c r="V672" s="96" t="s">
        <v>1070</v>
      </c>
      <c r="W672" s="114"/>
      <c r="X672" s="114"/>
      <c r="Y672" s="114" t="s">
        <v>50</v>
      </c>
      <c r="Z672" s="104"/>
      <c r="AA672" s="114"/>
      <c r="AB672" s="114"/>
      <c r="AC672" s="114"/>
      <c r="AD672" s="114" t="s">
        <v>1418</v>
      </c>
      <c r="AE672" s="54"/>
      <c r="AF672"/>
      <c r="AG672" t="s">
        <v>50</v>
      </c>
      <c r="AH672" s="104"/>
      <c r="AI672" s="114"/>
      <c r="AJ672" s="114"/>
      <c r="AK672" s="114"/>
      <c r="AL672" s="114" t="s">
        <v>1519</v>
      </c>
      <c r="AM672" s="54"/>
    </row>
    <row r="673" spans="1:40" ht="75" hidden="1" customHeight="1" x14ac:dyDescent="0.25">
      <c r="A673" s="55" t="s">
        <v>1500</v>
      </c>
      <c r="B673" s="181">
        <f t="shared" si="22"/>
        <v>19</v>
      </c>
      <c r="C673" s="181"/>
      <c r="D673" s="55" t="s">
        <v>1048</v>
      </c>
      <c r="E673" s="167" t="s">
        <v>36</v>
      </c>
      <c r="F673" s="167" t="s">
        <v>37</v>
      </c>
      <c r="G673" s="167" t="s">
        <v>312</v>
      </c>
      <c r="H673" s="167" t="s">
        <v>313</v>
      </c>
      <c r="I673" s="167" t="s">
        <v>221</v>
      </c>
      <c r="J673" s="167" t="s">
        <v>314</v>
      </c>
      <c r="K673" s="167" t="s">
        <v>1049</v>
      </c>
      <c r="L673" s="167" t="s">
        <v>299</v>
      </c>
      <c r="M673" s="167" t="s">
        <v>97</v>
      </c>
      <c r="N673" s="167" t="s">
        <v>1071</v>
      </c>
      <c r="O673" s="168">
        <v>0.12</v>
      </c>
      <c r="P673" s="167">
        <v>3</v>
      </c>
      <c r="Q673" s="173" t="s">
        <v>7</v>
      </c>
      <c r="R673" s="165" t="s">
        <v>1072</v>
      </c>
      <c r="S673" s="167" t="s">
        <v>1377</v>
      </c>
      <c r="T673" s="171">
        <v>45323</v>
      </c>
      <c r="U673" s="169">
        <v>45625</v>
      </c>
      <c r="V673" s="169" t="s">
        <v>1073</v>
      </c>
      <c r="W673" s="114"/>
      <c r="X673" s="114"/>
      <c r="Y673" s="114" t="s">
        <v>50</v>
      </c>
      <c r="Z673" s="104"/>
      <c r="AA673" s="114"/>
      <c r="AB673" s="114"/>
      <c r="AC673" s="114"/>
      <c r="AD673" s="114" t="s">
        <v>1418</v>
      </c>
      <c r="AE673" s="54"/>
      <c r="AF673"/>
      <c r="AG673" t="s">
        <v>50</v>
      </c>
      <c r="AH673" s="104"/>
      <c r="AI673" s="114"/>
      <c r="AJ673" s="114"/>
      <c r="AK673" s="114"/>
      <c r="AL673" s="114" t="s">
        <v>1520</v>
      </c>
      <c r="AM673" s="54"/>
    </row>
    <row r="674" spans="1:40" ht="75" hidden="1" customHeight="1" x14ac:dyDescent="0.25">
      <c r="A674" s="42" t="s">
        <v>1500</v>
      </c>
      <c r="B674" s="155">
        <f t="shared" si="22"/>
        <v>20</v>
      </c>
      <c r="C674" s="155"/>
      <c r="D674" s="42" t="s">
        <v>1048</v>
      </c>
      <c r="E674" s="114" t="s">
        <v>51</v>
      </c>
      <c r="F674" s="114" t="s">
        <v>52</v>
      </c>
      <c r="G674" s="104" t="s">
        <v>53</v>
      </c>
      <c r="H674" s="114" t="s">
        <v>53</v>
      </c>
      <c r="I674" s="114" t="s">
        <v>54</v>
      </c>
      <c r="J674" s="114" t="s">
        <v>55</v>
      </c>
      <c r="K674" s="114" t="s">
        <v>42</v>
      </c>
      <c r="L674" s="114" t="s">
        <v>56</v>
      </c>
      <c r="M674" s="114" t="s">
        <v>44</v>
      </c>
      <c r="N674" s="114" t="s">
        <v>1074</v>
      </c>
      <c r="O674" s="116">
        <v>0.3</v>
      </c>
      <c r="P674" s="114">
        <v>1</v>
      </c>
      <c r="Q674" s="104" t="s">
        <v>7</v>
      </c>
      <c r="R674" s="106" t="s">
        <v>1827</v>
      </c>
      <c r="S674" s="114" t="s">
        <v>1378</v>
      </c>
      <c r="T674" s="139">
        <v>45323</v>
      </c>
      <c r="U674" s="96">
        <v>45383</v>
      </c>
      <c r="V674" s="96" t="s">
        <v>1073</v>
      </c>
      <c r="W674" s="114"/>
      <c r="X674" s="114"/>
      <c r="Y674" s="114" t="s">
        <v>50</v>
      </c>
      <c r="Z674" s="104"/>
      <c r="AA674" s="114"/>
      <c r="AB674" s="114"/>
      <c r="AC674" s="114"/>
      <c r="AD674" s="114" t="s">
        <v>1418</v>
      </c>
      <c r="AE674" s="54"/>
      <c r="AF674"/>
      <c r="AG674" t="s">
        <v>50</v>
      </c>
      <c r="AH674" s="104"/>
      <c r="AI674" s="114"/>
      <c r="AJ674" s="114"/>
      <c r="AK674" s="114"/>
      <c r="AL674" s="114" t="s">
        <v>1520</v>
      </c>
      <c r="AM674" s="54"/>
    </row>
    <row r="675" spans="1:40" ht="91.7" hidden="1" customHeight="1" x14ac:dyDescent="0.25">
      <c r="A675" s="42" t="s">
        <v>1500</v>
      </c>
      <c r="B675" s="155">
        <f t="shared" si="22"/>
        <v>21</v>
      </c>
      <c r="C675" s="155"/>
      <c r="D675" s="42" t="s">
        <v>1048</v>
      </c>
      <c r="E675" s="114" t="s">
        <v>51</v>
      </c>
      <c r="F675" s="114" t="s">
        <v>52</v>
      </c>
      <c r="G675" s="104" t="s">
        <v>53</v>
      </c>
      <c r="H675" s="114" t="s">
        <v>53</v>
      </c>
      <c r="I675" s="114" t="s">
        <v>54</v>
      </c>
      <c r="J675" s="114" t="s">
        <v>55</v>
      </c>
      <c r="K675" s="114" t="s">
        <v>42</v>
      </c>
      <c r="L675" s="114" t="s">
        <v>56</v>
      </c>
      <c r="M675" s="114" t="s">
        <v>44</v>
      </c>
      <c r="N675" s="114" t="s">
        <v>1075</v>
      </c>
      <c r="O675" s="116">
        <v>0.7</v>
      </c>
      <c r="P675" s="114">
        <v>3</v>
      </c>
      <c r="Q675" s="104" t="s">
        <v>7</v>
      </c>
      <c r="R675" s="106" t="s">
        <v>1072</v>
      </c>
      <c r="S675" s="114" t="s">
        <v>1379</v>
      </c>
      <c r="T675" s="139">
        <v>45383</v>
      </c>
      <c r="U675" s="96">
        <v>45625</v>
      </c>
      <c r="V675" s="96" t="s">
        <v>1073</v>
      </c>
      <c r="W675" s="114"/>
      <c r="X675" s="114"/>
      <c r="Y675" s="114" t="s">
        <v>50</v>
      </c>
      <c r="Z675" s="104"/>
      <c r="AA675" s="114"/>
      <c r="AB675" s="114"/>
      <c r="AC675" s="114"/>
      <c r="AD675" s="114" t="s">
        <v>1418</v>
      </c>
      <c r="AE675" s="54"/>
      <c r="AF675"/>
      <c r="AG675" t="s">
        <v>50</v>
      </c>
      <c r="AH675" s="104"/>
      <c r="AI675" s="114"/>
      <c r="AJ675" s="114"/>
      <c r="AK675" s="114"/>
      <c r="AL675" s="114" t="s">
        <v>1520</v>
      </c>
      <c r="AM675" s="54"/>
    </row>
    <row r="676" spans="1:40" ht="100.35" hidden="1" customHeight="1" x14ac:dyDescent="0.25">
      <c r="A676" s="55" t="s">
        <v>1473</v>
      </c>
      <c r="B676" s="181">
        <v>1</v>
      </c>
      <c r="C676" s="181"/>
      <c r="D676" s="55" t="s">
        <v>1076</v>
      </c>
      <c r="E676" s="167" t="s">
        <v>36</v>
      </c>
      <c r="F676" s="167" t="s">
        <v>168</v>
      </c>
      <c r="G676" s="167" t="s">
        <v>312</v>
      </c>
      <c r="H676" s="167" t="s">
        <v>313</v>
      </c>
      <c r="I676" s="167" t="s">
        <v>95</v>
      </c>
      <c r="J676" s="167" t="s">
        <v>185</v>
      </c>
      <c r="K676" s="167" t="s">
        <v>1077</v>
      </c>
      <c r="L676" s="167" t="s">
        <v>1078</v>
      </c>
      <c r="M676" s="167" t="s">
        <v>188</v>
      </c>
      <c r="N676" s="167" t="s">
        <v>1828</v>
      </c>
      <c r="O676" s="168">
        <v>0.1</v>
      </c>
      <c r="P676" s="167">
        <v>2200</v>
      </c>
      <c r="Q676" s="167" t="s">
        <v>7</v>
      </c>
      <c r="R676" s="167" t="s">
        <v>1079</v>
      </c>
      <c r="S676" s="167" t="s">
        <v>1380</v>
      </c>
      <c r="T676" s="171">
        <v>45307</v>
      </c>
      <c r="U676" s="169">
        <v>45657</v>
      </c>
      <c r="V676" s="169" t="s">
        <v>1076</v>
      </c>
      <c r="W676" s="124"/>
      <c r="X676" s="114"/>
      <c r="Y676" s="114"/>
      <c r="Z676" s="114"/>
      <c r="AA676" s="114"/>
      <c r="AB676" s="114"/>
      <c r="AC676" s="114"/>
      <c r="AD676" s="114"/>
      <c r="AE676" s="114"/>
      <c r="AF676" s="147"/>
      <c r="AG676" s="114"/>
      <c r="AH676" s="114"/>
      <c r="AI676" s="114"/>
      <c r="AJ676" s="114" t="s">
        <v>1080</v>
      </c>
      <c r="AK676" s="114"/>
      <c r="AL676" s="114"/>
      <c r="AM676" s="114" t="s">
        <v>1457</v>
      </c>
      <c r="AN676" s="54"/>
    </row>
    <row r="677" spans="1:40" ht="90" hidden="1" x14ac:dyDescent="0.25">
      <c r="A677" s="42" t="s">
        <v>1473</v>
      </c>
      <c r="B677" s="155">
        <f t="shared" si="22"/>
        <v>2</v>
      </c>
      <c r="C677" s="155"/>
      <c r="D677" s="42" t="s">
        <v>1076</v>
      </c>
      <c r="E677" s="114" t="s">
        <v>51</v>
      </c>
      <c r="F677" s="72" t="s">
        <v>52</v>
      </c>
      <c r="G677" s="126" t="s">
        <v>53</v>
      </c>
      <c r="H677" s="124" t="s">
        <v>53</v>
      </c>
      <c r="I677" s="124" t="s">
        <v>54</v>
      </c>
      <c r="J677" s="124" t="s">
        <v>55</v>
      </c>
      <c r="K677" s="124" t="s">
        <v>42</v>
      </c>
      <c r="L677" s="124" t="s">
        <v>56</v>
      </c>
      <c r="M677" s="124" t="s">
        <v>44</v>
      </c>
      <c r="N677" s="124" t="s">
        <v>1829</v>
      </c>
      <c r="O677" s="128">
        <v>0.4</v>
      </c>
      <c r="P677" s="124">
        <v>12</v>
      </c>
      <c r="Q677" s="124" t="s">
        <v>7</v>
      </c>
      <c r="R677" s="124" t="s">
        <v>1081</v>
      </c>
      <c r="S677" s="124" t="s">
        <v>1381</v>
      </c>
      <c r="T677" s="129">
        <v>45300</v>
      </c>
      <c r="U677" s="125">
        <v>45642</v>
      </c>
      <c r="V677" s="125" t="s">
        <v>1076</v>
      </c>
      <c r="W677" s="124" t="s">
        <v>1661</v>
      </c>
      <c r="X677" s="114"/>
      <c r="Y677" s="114"/>
      <c r="Z677" s="114"/>
      <c r="AA677" s="114"/>
      <c r="AB677" s="114"/>
      <c r="AC677" s="114"/>
      <c r="AD677" s="114"/>
      <c r="AE677" s="114"/>
      <c r="AF677" s="147"/>
      <c r="AG677" s="114"/>
      <c r="AH677" s="114"/>
      <c r="AI677" s="114"/>
      <c r="AJ677" s="114" t="s">
        <v>1080</v>
      </c>
      <c r="AK677" s="114"/>
      <c r="AL677" s="114"/>
      <c r="AM677" s="114" t="s">
        <v>1830</v>
      </c>
      <c r="AN677" s="54"/>
    </row>
    <row r="678" spans="1:40" ht="97.35" hidden="1" customHeight="1" x14ac:dyDescent="0.25">
      <c r="A678" s="42" t="s">
        <v>1473</v>
      </c>
      <c r="B678" s="155">
        <f t="shared" si="22"/>
        <v>3</v>
      </c>
      <c r="C678" s="155"/>
      <c r="D678" s="42" t="s">
        <v>1076</v>
      </c>
      <c r="E678" s="114" t="s">
        <v>51</v>
      </c>
      <c r="F678" s="72" t="s">
        <v>52</v>
      </c>
      <c r="G678" s="126" t="s">
        <v>53</v>
      </c>
      <c r="H678" s="124" t="s">
        <v>53</v>
      </c>
      <c r="I678" s="124" t="s">
        <v>54</v>
      </c>
      <c r="J678" s="124" t="s">
        <v>55</v>
      </c>
      <c r="K678" s="124" t="s">
        <v>42</v>
      </c>
      <c r="L678" s="124" t="s">
        <v>56</v>
      </c>
      <c r="M678" s="124" t="s">
        <v>44</v>
      </c>
      <c r="N678" s="124" t="s">
        <v>1082</v>
      </c>
      <c r="O678" s="128">
        <v>0.6</v>
      </c>
      <c r="P678" s="124">
        <v>2200</v>
      </c>
      <c r="Q678" s="124" t="s">
        <v>7</v>
      </c>
      <c r="R678" s="124" t="s">
        <v>1079</v>
      </c>
      <c r="S678" s="124" t="s">
        <v>1382</v>
      </c>
      <c r="T678" s="129">
        <v>45300</v>
      </c>
      <c r="U678" s="125">
        <v>45657</v>
      </c>
      <c r="V678" s="125" t="s">
        <v>1076</v>
      </c>
      <c r="W678" s="124" t="s">
        <v>1661</v>
      </c>
      <c r="X678" s="114"/>
      <c r="Y678" s="114"/>
      <c r="Z678" s="114"/>
      <c r="AA678" s="114"/>
      <c r="AB678" s="114"/>
      <c r="AC678" s="114"/>
      <c r="AD678" s="114"/>
      <c r="AE678" s="114"/>
      <c r="AF678" s="147"/>
      <c r="AG678" s="114"/>
      <c r="AH678" s="114"/>
      <c r="AI678" s="114"/>
      <c r="AJ678" s="114" t="s">
        <v>1080</v>
      </c>
      <c r="AK678" s="114"/>
      <c r="AL678" s="114"/>
      <c r="AM678" s="114" t="s">
        <v>1830</v>
      </c>
      <c r="AN678" s="54"/>
    </row>
    <row r="679" spans="1:40" ht="87" hidden="1" customHeight="1" x14ac:dyDescent="0.25">
      <c r="A679" s="55" t="s">
        <v>1473</v>
      </c>
      <c r="B679" s="181">
        <f t="shared" si="22"/>
        <v>4</v>
      </c>
      <c r="C679" s="181"/>
      <c r="D679" s="55" t="s">
        <v>1076</v>
      </c>
      <c r="E679" s="167" t="s">
        <v>36</v>
      </c>
      <c r="F679" s="167" t="s">
        <v>168</v>
      </c>
      <c r="G679" s="167" t="s">
        <v>128</v>
      </c>
      <c r="H679" s="167" t="s">
        <v>129</v>
      </c>
      <c r="I679" s="167" t="s">
        <v>95</v>
      </c>
      <c r="J679" s="167" t="s">
        <v>185</v>
      </c>
      <c r="K679" s="167" t="s">
        <v>1077</v>
      </c>
      <c r="L679" s="167" t="s">
        <v>299</v>
      </c>
      <c r="M679" s="167" t="s">
        <v>188</v>
      </c>
      <c r="N679" s="167" t="s">
        <v>1083</v>
      </c>
      <c r="O679" s="168">
        <v>7.0000000000000007E-2</v>
      </c>
      <c r="P679" s="167">
        <v>150</v>
      </c>
      <c r="Q679" s="167" t="s">
        <v>7</v>
      </c>
      <c r="R679" s="167" t="s">
        <v>1084</v>
      </c>
      <c r="S679" s="167" t="s">
        <v>1383</v>
      </c>
      <c r="T679" s="171">
        <v>45307</v>
      </c>
      <c r="U679" s="169">
        <v>45642</v>
      </c>
      <c r="V679" s="169" t="s">
        <v>1076</v>
      </c>
      <c r="W679" s="124"/>
      <c r="X679" s="114"/>
      <c r="Y679" s="114"/>
      <c r="Z679" s="114"/>
      <c r="AA679" s="114"/>
      <c r="AB679" s="114"/>
      <c r="AC679" s="114"/>
      <c r="AD679" s="114"/>
      <c r="AE679" s="114"/>
      <c r="AF679" s="147"/>
      <c r="AG679" s="114"/>
      <c r="AH679" s="114"/>
      <c r="AI679" s="114"/>
      <c r="AJ679" s="114" t="s">
        <v>1080</v>
      </c>
      <c r="AK679" s="114"/>
      <c r="AL679" s="114"/>
      <c r="AM679" s="114" t="s">
        <v>1457</v>
      </c>
      <c r="AN679" s="54"/>
    </row>
    <row r="680" spans="1:40" ht="43.35" hidden="1" customHeight="1" x14ac:dyDescent="0.25">
      <c r="A680" s="42" t="s">
        <v>1473</v>
      </c>
      <c r="B680" s="155">
        <f t="shared" si="22"/>
        <v>5</v>
      </c>
      <c r="C680" s="155"/>
      <c r="D680" s="42" t="s">
        <v>1076</v>
      </c>
      <c r="E680" s="114" t="s">
        <v>51</v>
      </c>
      <c r="F680" s="72" t="s">
        <v>52</v>
      </c>
      <c r="G680" s="126" t="s">
        <v>53</v>
      </c>
      <c r="H680" s="124" t="s">
        <v>53</v>
      </c>
      <c r="I680" s="124" t="s">
        <v>54</v>
      </c>
      <c r="J680" s="124" t="s">
        <v>55</v>
      </c>
      <c r="K680" s="124" t="s">
        <v>42</v>
      </c>
      <c r="L680" s="124" t="s">
        <v>56</v>
      </c>
      <c r="M680" s="124" t="s">
        <v>44</v>
      </c>
      <c r="N680" s="124" t="s">
        <v>1085</v>
      </c>
      <c r="O680" s="128">
        <v>0.4</v>
      </c>
      <c r="P680" s="124">
        <v>4</v>
      </c>
      <c r="Q680" s="124" t="s">
        <v>7</v>
      </c>
      <c r="R680" s="124" t="s">
        <v>1086</v>
      </c>
      <c r="S680" s="124" t="s">
        <v>1459</v>
      </c>
      <c r="T680" s="127">
        <v>45307</v>
      </c>
      <c r="U680" s="125">
        <v>45625</v>
      </c>
      <c r="V680" s="125" t="s">
        <v>1076</v>
      </c>
      <c r="W680" s="124" t="s">
        <v>1661</v>
      </c>
      <c r="X680" s="114"/>
      <c r="Y680" s="114"/>
      <c r="Z680" s="114"/>
      <c r="AA680" s="114"/>
      <c r="AB680" s="114"/>
      <c r="AC680" s="114"/>
      <c r="AD680" s="114"/>
      <c r="AE680" s="114"/>
      <c r="AF680" s="147"/>
      <c r="AG680" s="114"/>
      <c r="AH680" s="114"/>
      <c r="AI680" s="114"/>
      <c r="AJ680" s="114"/>
      <c r="AK680" s="114"/>
      <c r="AL680" s="114"/>
      <c r="AM680" s="114" t="s">
        <v>1674</v>
      </c>
      <c r="AN680" s="54"/>
    </row>
    <row r="681" spans="1:40" ht="100.35" hidden="1" customHeight="1" x14ac:dyDescent="0.25">
      <c r="A681" s="42" t="s">
        <v>1473</v>
      </c>
      <c r="B681" s="155">
        <f t="shared" si="22"/>
        <v>6</v>
      </c>
      <c r="C681" s="155"/>
      <c r="D681" s="42" t="s">
        <v>1076</v>
      </c>
      <c r="E681" s="114" t="s">
        <v>51</v>
      </c>
      <c r="F681" s="72" t="s">
        <v>52</v>
      </c>
      <c r="G681" s="126" t="s">
        <v>53</v>
      </c>
      <c r="H681" s="124" t="s">
        <v>53</v>
      </c>
      <c r="I681" s="124" t="s">
        <v>54</v>
      </c>
      <c r="J681" s="124" t="s">
        <v>55</v>
      </c>
      <c r="K681" s="124" t="s">
        <v>42</v>
      </c>
      <c r="L681" s="124" t="s">
        <v>56</v>
      </c>
      <c r="M681" s="124" t="s">
        <v>44</v>
      </c>
      <c r="N681" s="124" t="s">
        <v>1087</v>
      </c>
      <c r="O681" s="128">
        <v>0.6</v>
      </c>
      <c r="P681" s="124">
        <v>150</v>
      </c>
      <c r="Q681" s="124" t="s">
        <v>7</v>
      </c>
      <c r="R681" s="124" t="s">
        <v>1088</v>
      </c>
      <c r="S681" s="124" t="s">
        <v>1383</v>
      </c>
      <c r="T681" s="129">
        <v>45307</v>
      </c>
      <c r="U681" s="125">
        <v>45642</v>
      </c>
      <c r="V681" s="125" t="s">
        <v>1076</v>
      </c>
      <c r="W681" s="124" t="s">
        <v>1661</v>
      </c>
      <c r="X681" s="114"/>
      <c r="Y681" s="114"/>
      <c r="Z681" s="114"/>
      <c r="AA681" s="114"/>
      <c r="AB681" s="114"/>
      <c r="AC681" s="114"/>
      <c r="AD681" s="114"/>
      <c r="AE681" s="114"/>
      <c r="AF681" s="147"/>
      <c r="AG681" s="114"/>
      <c r="AH681" s="114"/>
      <c r="AI681" s="114"/>
      <c r="AJ681" s="114" t="s">
        <v>1080</v>
      </c>
      <c r="AK681" s="114"/>
      <c r="AL681" s="114"/>
      <c r="AM681" s="114" t="s">
        <v>1830</v>
      </c>
      <c r="AN681" s="54"/>
    </row>
    <row r="682" spans="1:40" ht="71.45" hidden="1" customHeight="1" x14ac:dyDescent="0.25">
      <c r="A682" s="55" t="s">
        <v>1473</v>
      </c>
      <c r="B682" s="181">
        <f t="shared" si="22"/>
        <v>7</v>
      </c>
      <c r="C682" s="181"/>
      <c r="D682" s="55" t="s">
        <v>1076</v>
      </c>
      <c r="E682" s="167" t="s">
        <v>36</v>
      </c>
      <c r="F682" s="167" t="s">
        <v>64</v>
      </c>
      <c r="G682" s="167" t="s">
        <v>312</v>
      </c>
      <c r="H682" s="167" t="s">
        <v>313</v>
      </c>
      <c r="I682" s="167" t="s">
        <v>95</v>
      </c>
      <c r="J682" s="167" t="s">
        <v>297</v>
      </c>
      <c r="K682" s="167" t="s">
        <v>1077</v>
      </c>
      <c r="L682" s="167" t="s">
        <v>342</v>
      </c>
      <c r="M682" s="167" t="s">
        <v>188</v>
      </c>
      <c r="N682" s="167" t="s">
        <v>1089</v>
      </c>
      <c r="O682" s="168">
        <v>0.16</v>
      </c>
      <c r="P682" s="167">
        <v>325</v>
      </c>
      <c r="Q682" s="167" t="s">
        <v>7</v>
      </c>
      <c r="R682" s="167" t="s">
        <v>1090</v>
      </c>
      <c r="S682" s="167" t="s">
        <v>1384</v>
      </c>
      <c r="T682" s="171">
        <v>45307</v>
      </c>
      <c r="U682" s="169">
        <v>45642</v>
      </c>
      <c r="V682" s="169" t="s">
        <v>1076</v>
      </c>
      <c r="W682" s="124"/>
      <c r="X682" s="114"/>
      <c r="Y682" s="114"/>
      <c r="Z682" s="114"/>
      <c r="AA682" s="114"/>
      <c r="AB682" s="114"/>
      <c r="AC682" s="114"/>
      <c r="AD682" s="114"/>
      <c r="AE682" s="114"/>
      <c r="AF682" s="147"/>
      <c r="AG682" s="114"/>
      <c r="AH682" s="114"/>
      <c r="AI682" s="114"/>
      <c r="AJ682" s="114" t="s">
        <v>224</v>
      </c>
      <c r="AK682" s="114"/>
      <c r="AL682" s="114"/>
      <c r="AM682" s="114" t="s">
        <v>1443</v>
      </c>
      <c r="AN682" s="54"/>
    </row>
    <row r="683" spans="1:40" ht="75" hidden="1" customHeight="1" x14ac:dyDescent="0.25">
      <c r="A683" s="42" t="s">
        <v>1473</v>
      </c>
      <c r="B683" s="155">
        <f t="shared" si="22"/>
        <v>8</v>
      </c>
      <c r="C683" s="155"/>
      <c r="D683" s="42" t="s">
        <v>1076</v>
      </c>
      <c r="E683" s="114" t="s">
        <v>51</v>
      </c>
      <c r="F683" s="72" t="s">
        <v>52</v>
      </c>
      <c r="G683" s="126" t="s">
        <v>53</v>
      </c>
      <c r="H683" s="124" t="s">
        <v>53</v>
      </c>
      <c r="I683" s="124" t="s">
        <v>54</v>
      </c>
      <c r="J683" s="124" t="s">
        <v>55</v>
      </c>
      <c r="K683" s="124" t="s">
        <v>42</v>
      </c>
      <c r="L683" s="124" t="s">
        <v>56</v>
      </c>
      <c r="M683" s="124" t="s">
        <v>44</v>
      </c>
      <c r="N683" s="124" t="s">
        <v>1091</v>
      </c>
      <c r="O683" s="128">
        <v>0.4</v>
      </c>
      <c r="P683" s="124">
        <v>4</v>
      </c>
      <c r="Q683" s="124" t="s">
        <v>7</v>
      </c>
      <c r="R683" s="124" t="s">
        <v>1092</v>
      </c>
      <c r="S683" s="124" t="s">
        <v>1459</v>
      </c>
      <c r="T683" s="127">
        <v>45307</v>
      </c>
      <c r="U683" s="125">
        <v>45625</v>
      </c>
      <c r="V683" s="125" t="s">
        <v>1076</v>
      </c>
      <c r="W683" s="124" t="s">
        <v>1661</v>
      </c>
      <c r="X683" s="114"/>
      <c r="Y683" s="114"/>
      <c r="Z683" s="114"/>
      <c r="AA683" s="114"/>
      <c r="AB683" s="114"/>
      <c r="AC683" s="114"/>
      <c r="AD683" s="114"/>
      <c r="AE683" s="114"/>
      <c r="AF683" s="147"/>
      <c r="AG683" s="114"/>
      <c r="AH683" s="114"/>
      <c r="AI683" s="114"/>
      <c r="AJ683" s="114"/>
      <c r="AK683" s="114"/>
      <c r="AL683" s="114"/>
      <c r="AM683" s="114" t="s">
        <v>1674</v>
      </c>
      <c r="AN683" s="54"/>
    </row>
    <row r="684" spans="1:40" ht="63" hidden="1" customHeight="1" x14ac:dyDescent="0.25">
      <c r="A684" s="42" t="s">
        <v>1473</v>
      </c>
      <c r="B684" s="155">
        <f t="shared" si="22"/>
        <v>9</v>
      </c>
      <c r="C684" s="155"/>
      <c r="D684" s="42" t="s">
        <v>1076</v>
      </c>
      <c r="E684" s="114" t="s">
        <v>51</v>
      </c>
      <c r="F684" s="72" t="s">
        <v>52</v>
      </c>
      <c r="G684" s="126" t="s">
        <v>53</v>
      </c>
      <c r="H684" s="124" t="s">
        <v>53</v>
      </c>
      <c r="I684" s="124" t="s">
        <v>54</v>
      </c>
      <c r="J684" s="124" t="s">
        <v>55</v>
      </c>
      <c r="K684" s="124" t="s">
        <v>42</v>
      </c>
      <c r="L684" s="124" t="s">
        <v>56</v>
      </c>
      <c r="M684" s="124" t="s">
        <v>44</v>
      </c>
      <c r="N684" s="124" t="s">
        <v>1093</v>
      </c>
      <c r="O684" s="128">
        <v>0.6</v>
      </c>
      <c r="P684" s="124">
        <v>325</v>
      </c>
      <c r="Q684" s="124" t="s">
        <v>7</v>
      </c>
      <c r="R684" s="124" t="s">
        <v>1090</v>
      </c>
      <c r="S684" s="124" t="s">
        <v>1385</v>
      </c>
      <c r="T684" s="127">
        <v>45313</v>
      </c>
      <c r="U684" s="125">
        <v>45642</v>
      </c>
      <c r="V684" s="125" t="s">
        <v>1076</v>
      </c>
      <c r="W684" s="124" t="s">
        <v>1661</v>
      </c>
      <c r="X684" s="114"/>
      <c r="Y684" s="114"/>
      <c r="Z684" s="114"/>
      <c r="AA684" s="114"/>
      <c r="AB684" s="114"/>
      <c r="AC684" s="114"/>
      <c r="AD684" s="114"/>
      <c r="AE684" s="114" t="s">
        <v>1094</v>
      </c>
      <c r="AF684" s="148"/>
      <c r="AG684" s="114"/>
      <c r="AH684" s="114"/>
      <c r="AI684" s="114"/>
      <c r="AJ684" s="114" t="s">
        <v>224</v>
      </c>
      <c r="AK684" s="114"/>
      <c r="AL684" s="114"/>
      <c r="AM684" s="114" t="s">
        <v>1831</v>
      </c>
      <c r="AN684" s="54"/>
    </row>
    <row r="685" spans="1:40" ht="95.45" hidden="1" customHeight="1" x14ac:dyDescent="0.25">
      <c r="A685" s="55" t="s">
        <v>1473</v>
      </c>
      <c r="B685" s="181">
        <f t="shared" si="22"/>
        <v>10</v>
      </c>
      <c r="C685" s="181"/>
      <c r="D685" s="55" t="s">
        <v>1076</v>
      </c>
      <c r="E685" s="167" t="s">
        <v>36</v>
      </c>
      <c r="F685" s="167" t="s">
        <v>168</v>
      </c>
      <c r="G685" s="167" t="s">
        <v>128</v>
      </c>
      <c r="H685" s="167" t="s">
        <v>129</v>
      </c>
      <c r="I685" s="167" t="s">
        <v>95</v>
      </c>
      <c r="J685" s="167" t="s">
        <v>185</v>
      </c>
      <c r="K685" s="167" t="s">
        <v>1077</v>
      </c>
      <c r="L685" s="167" t="s">
        <v>1078</v>
      </c>
      <c r="M685" s="167" t="s">
        <v>188</v>
      </c>
      <c r="N685" s="167" t="s">
        <v>1095</v>
      </c>
      <c r="O685" s="168">
        <v>0.1</v>
      </c>
      <c r="P685" s="167">
        <v>1000</v>
      </c>
      <c r="Q685" s="167" t="s">
        <v>7</v>
      </c>
      <c r="R685" s="167" t="s">
        <v>1096</v>
      </c>
      <c r="S685" s="167" t="s">
        <v>1382</v>
      </c>
      <c r="T685" s="171">
        <v>45307</v>
      </c>
      <c r="U685" s="169">
        <v>45657</v>
      </c>
      <c r="V685" s="169" t="s">
        <v>1076</v>
      </c>
      <c r="W685" s="124"/>
      <c r="X685" s="114"/>
      <c r="Y685" s="114"/>
      <c r="Z685" s="114"/>
      <c r="AA685" s="114"/>
      <c r="AB685" s="114"/>
      <c r="AC685" s="114"/>
      <c r="AD685" s="114"/>
      <c r="AE685" s="114"/>
      <c r="AF685" s="147"/>
      <c r="AG685" s="114"/>
      <c r="AH685" s="114"/>
      <c r="AI685" s="114"/>
      <c r="AJ685" s="114" t="s">
        <v>1080</v>
      </c>
      <c r="AK685" s="114"/>
      <c r="AL685" s="114"/>
      <c r="AM685" s="114" t="s">
        <v>1457</v>
      </c>
      <c r="AN685" s="54"/>
    </row>
    <row r="686" spans="1:40" ht="73.349999999999994" hidden="1" customHeight="1" x14ac:dyDescent="0.25">
      <c r="A686" s="42" t="s">
        <v>1473</v>
      </c>
      <c r="B686" s="155">
        <f t="shared" si="22"/>
        <v>11</v>
      </c>
      <c r="C686" s="155"/>
      <c r="D686" s="42" t="s">
        <v>1076</v>
      </c>
      <c r="E686" s="114" t="s">
        <v>51</v>
      </c>
      <c r="F686" s="72" t="s">
        <v>52</v>
      </c>
      <c r="G686" s="126" t="s">
        <v>53</v>
      </c>
      <c r="H686" s="124" t="s">
        <v>53</v>
      </c>
      <c r="I686" s="124" t="s">
        <v>54</v>
      </c>
      <c r="J686" s="124" t="s">
        <v>55</v>
      </c>
      <c r="K686" s="124" t="s">
        <v>42</v>
      </c>
      <c r="L686" s="124" t="s">
        <v>56</v>
      </c>
      <c r="M686" s="124" t="s">
        <v>44</v>
      </c>
      <c r="N686" s="124" t="s">
        <v>1097</v>
      </c>
      <c r="O686" s="128">
        <v>0.4</v>
      </c>
      <c r="P686" s="124">
        <v>12</v>
      </c>
      <c r="Q686" s="124" t="s">
        <v>7</v>
      </c>
      <c r="R686" s="124" t="s">
        <v>1081</v>
      </c>
      <c r="S686" s="124" t="s">
        <v>1381</v>
      </c>
      <c r="T686" s="129">
        <v>45300</v>
      </c>
      <c r="U686" s="125">
        <v>45642</v>
      </c>
      <c r="V686" s="125" t="s">
        <v>1076</v>
      </c>
      <c r="W686" s="124" t="s">
        <v>191</v>
      </c>
      <c r="X686" s="114"/>
      <c r="Y686" s="114"/>
      <c r="Z686" s="114"/>
      <c r="AA686" s="114"/>
      <c r="AB686" s="114"/>
      <c r="AC686" s="114"/>
      <c r="AD686" s="114"/>
      <c r="AE686" s="114"/>
      <c r="AF686" s="147"/>
      <c r="AG686" s="114"/>
      <c r="AH686" s="114"/>
      <c r="AI686" s="114"/>
      <c r="AJ686" s="114" t="s">
        <v>1080</v>
      </c>
      <c r="AK686" s="114"/>
      <c r="AL686" s="114"/>
      <c r="AM686" s="114" t="s">
        <v>1458</v>
      </c>
      <c r="AN686" s="54"/>
    </row>
    <row r="687" spans="1:40" s="2" customFormat="1" ht="105" hidden="1" x14ac:dyDescent="0.25">
      <c r="A687" s="42" t="s">
        <v>1473</v>
      </c>
      <c r="B687" s="155">
        <f t="shared" si="22"/>
        <v>12</v>
      </c>
      <c r="C687" s="155"/>
      <c r="D687" s="42" t="s">
        <v>1076</v>
      </c>
      <c r="E687" s="114" t="s">
        <v>51</v>
      </c>
      <c r="F687" s="72" t="s">
        <v>52</v>
      </c>
      <c r="G687" s="126" t="s">
        <v>53</v>
      </c>
      <c r="H687" s="124" t="s">
        <v>53</v>
      </c>
      <c r="I687" s="124" t="s">
        <v>54</v>
      </c>
      <c r="J687" s="124" t="s">
        <v>55</v>
      </c>
      <c r="K687" s="124" t="s">
        <v>42</v>
      </c>
      <c r="L687" s="124" t="s">
        <v>56</v>
      </c>
      <c r="M687" s="124" t="s">
        <v>44</v>
      </c>
      <c r="N687" s="124" t="s">
        <v>1098</v>
      </c>
      <c r="O687" s="128">
        <v>0.6</v>
      </c>
      <c r="P687" s="124">
        <v>1000</v>
      </c>
      <c r="Q687" s="124" t="s">
        <v>7</v>
      </c>
      <c r="R687" s="124" t="s">
        <v>1096</v>
      </c>
      <c r="S687" s="124" t="s">
        <v>1382</v>
      </c>
      <c r="T687" s="129">
        <v>45300</v>
      </c>
      <c r="U687" s="125">
        <v>45657</v>
      </c>
      <c r="V687" s="125" t="s">
        <v>1076</v>
      </c>
      <c r="W687" s="124" t="s">
        <v>191</v>
      </c>
      <c r="X687" s="114"/>
      <c r="Y687" s="114"/>
      <c r="Z687" s="114"/>
      <c r="AA687" s="114"/>
      <c r="AB687" s="114"/>
      <c r="AC687" s="114"/>
      <c r="AD687" s="114"/>
      <c r="AE687" s="114"/>
      <c r="AF687" s="147"/>
      <c r="AG687" s="114"/>
      <c r="AH687" s="114"/>
      <c r="AI687" s="114"/>
      <c r="AJ687" s="114" t="s">
        <v>1080</v>
      </c>
      <c r="AK687" s="114"/>
      <c r="AL687" s="114"/>
      <c r="AM687" s="114" t="s">
        <v>1458</v>
      </c>
      <c r="AN687" s="54"/>
    </row>
    <row r="688" spans="1:40" s="2" customFormat="1" ht="88.35" hidden="1" customHeight="1" x14ac:dyDescent="0.25">
      <c r="A688" s="55" t="s">
        <v>1473</v>
      </c>
      <c r="B688" s="181">
        <f t="shared" si="22"/>
        <v>13</v>
      </c>
      <c r="C688" s="181"/>
      <c r="D688" s="55" t="s">
        <v>1076</v>
      </c>
      <c r="E688" s="167" t="s">
        <v>36</v>
      </c>
      <c r="F688" s="167" t="s">
        <v>168</v>
      </c>
      <c r="G688" s="167" t="s">
        <v>128</v>
      </c>
      <c r="H688" s="167" t="s">
        <v>129</v>
      </c>
      <c r="I688" s="167" t="s">
        <v>95</v>
      </c>
      <c r="J688" s="167" t="s">
        <v>185</v>
      </c>
      <c r="K688" s="167" t="s">
        <v>1077</v>
      </c>
      <c r="L688" s="167" t="s">
        <v>1078</v>
      </c>
      <c r="M688" s="167" t="s">
        <v>188</v>
      </c>
      <c r="N688" s="167" t="s">
        <v>1099</v>
      </c>
      <c r="O688" s="168">
        <v>0.06</v>
      </c>
      <c r="P688" s="167">
        <v>175</v>
      </c>
      <c r="Q688" s="167" t="s">
        <v>7</v>
      </c>
      <c r="R688" s="167" t="s">
        <v>1100</v>
      </c>
      <c r="S688" s="167" t="s">
        <v>1018</v>
      </c>
      <c r="T688" s="171">
        <v>45307</v>
      </c>
      <c r="U688" s="169">
        <v>45642</v>
      </c>
      <c r="V688" s="169" t="s">
        <v>1076</v>
      </c>
      <c r="W688" s="124"/>
      <c r="X688" s="114"/>
      <c r="Y688" s="114"/>
      <c r="Z688" s="114"/>
      <c r="AA688" s="114"/>
      <c r="AB688" s="114"/>
      <c r="AC688" s="114"/>
      <c r="AD688" s="114"/>
      <c r="AE688" s="114"/>
      <c r="AF688" s="147"/>
      <c r="AG688" s="114"/>
      <c r="AH688" s="114"/>
      <c r="AI688" s="114"/>
      <c r="AJ688" s="114" t="s">
        <v>1080</v>
      </c>
      <c r="AK688" s="114"/>
      <c r="AL688" s="114"/>
      <c r="AM688" s="114" t="s">
        <v>1457</v>
      </c>
      <c r="AN688" s="54"/>
    </row>
    <row r="689" spans="1:40" s="2" customFormat="1" ht="76.7" hidden="1" customHeight="1" x14ac:dyDescent="0.25">
      <c r="A689" s="42" t="s">
        <v>1473</v>
      </c>
      <c r="B689" s="155">
        <f t="shared" si="22"/>
        <v>14</v>
      </c>
      <c r="C689" s="155"/>
      <c r="D689" s="42" t="s">
        <v>1076</v>
      </c>
      <c r="E689" s="114" t="s">
        <v>51</v>
      </c>
      <c r="F689" s="72" t="s">
        <v>52</v>
      </c>
      <c r="G689" s="126" t="s">
        <v>53</v>
      </c>
      <c r="H689" s="124" t="s">
        <v>53</v>
      </c>
      <c r="I689" s="124" t="s">
        <v>54</v>
      </c>
      <c r="J689" s="124" t="s">
        <v>55</v>
      </c>
      <c r="K689" s="124" t="s">
        <v>42</v>
      </c>
      <c r="L689" s="124" t="s">
        <v>56</v>
      </c>
      <c r="M689" s="124" t="s">
        <v>44</v>
      </c>
      <c r="N689" s="124" t="s">
        <v>1101</v>
      </c>
      <c r="O689" s="128">
        <v>0.4</v>
      </c>
      <c r="P689" s="124">
        <v>4</v>
      </c>
      <c r="Q689" s="124" t="s">
        <v>7</v>
      </c>
      <c r="R689" s="124" t="s">
        <v>1092</v>
      </c>
      <c r="S689" s="124" t="s">
        <v>1459</v>
      </c>
      <c r="T689" s="127">
        <v>45307</v>
      </c>
      <c r="U689" s="125">
        <v>45625</v>
      </c>
      <c r="V689" s="125" t="s">
        <v>1076</v>
      </c>
      <c r="W689" s="124" t="s">
        <v>191</v>
      </c>
      <c r="X689" s="114"/>
      <c r="Y689" s="114"/>
      <c r="Z689" s="114"/>
      <c r="AA689" s="114"/>
      <c r="AB689" s="114"/>
      <c r="AC689" s="114"/>
      <c r="AD689" s="114"/>
      <c r="AE689" s="114"/>
      <c r="AF689" s="147"/>
      <c r="AG689" s="114"/>
      <c r="AH689" s="114"/>
      <c r="AI689" s="114"/>
      <c r="AJ689" s="114"/>
      <c r="AK689" s="114"/>
      <c r="AL689" s="114"/>
      <c r="AM689" s="114" t="s">
        <v>1419</v>
      </c>
      <c r="AN689" s="54"/>
    </row>
    <row r="690" spans="1:40" s="2" customFormat="1" ht="70.349999999999994" hidden="1" customHeight="1" x14ac:dyDescent="0.25">
      <c r="A690" s="42" t="s">
        <v>1473</v>
      </c>
      <c r="B690" s="155">
        <f t="shared" si="22"/>
        <v>15</v>
      </c>
      <c r="C690" s="155"/>
      <c r="D690" s="42" t="s">
        <v>1076</v>
      </c>
      <c r="E690" s="114" t="s">
        <v>51</v>
      </c>
      <c r="F690" s="72" t="s">
        <v>52</v>
      </c>
      <c r="G690" s="126" t="s">
        <v>53</v>
      </c>
      <c r="H690" s="124" t="s">
        <v>53</v>
      </c>
      <c r="I690" s="124" t="s">
        <v>54</v>
      </c>
      <c r="J690" s="124" t="s">
        <v>55</v>
      </c>
      <c r="K690" s="124" t="s">
        <v>42</v>
      </c>
      <c r="L690" s="124" t="s">
        <v>56</v>
      </c>
      <c r="M690" s="124" t="s">
        <v>44</v>
      </c>
      <c r="N690" s="124" t="s">
        <v>1102</v>
      </c>
      <c r="O690" s="128">
        <v>0.6</v>
      </c>
      <c r="P690" s="124">
        <v>175</v>
      </c>
      <c r="Q690" s="124" t="s">
        <v>7</v>
      </c>
      <c r="R690" s="124" t="s">
        <v>1088</v>
      </c>
      <c r="S690" s="124" t="s">
        <v>1386</v>
      </c>
      <c r="T690" s="129">
        <v>45307</v>
      </c>
      <c r="U690" s="125">
        <v>45642</v>
      </c>
      <c r="V690" s="125" t="s">
        <v>1076</v>
      </c>
      <c r="W690" s="124" t="s">
        <v>191</v>
      </c>
      <c r="X690" s="114"/>
      <c r="Y690" s="114"/>
      <c r="Z690" s="114"/>
      <c r="AA690" s="114"/>
      <c r="AB690" s="114"/>
      <c r="AC690" s="114"/>
      <c r="AD690" s="114"/>
      <c r="AE690" s="114"/>
      <c r="AF690" s="147"/>
      <c r="AG690" s="114"/>
      <c r="AH690" s="114"/>
      <c r="AI690" s="114"/>
      <c r="AJ690" s="114" t="s">
        <v>1080</v>
      </c>
      <c r="AK690" s="114"/>
      <c r="AL690" s="114"/>
      <c r="AM690" s="114" t="s">
        <v>1458</v>
      </c>
      <c r="AN690" s="54"/>
    </row>
    <row r="691" spans="1:40" s="2" customFormat="1" ht="54.6" hidden="1" customHeight="1" x14ac:dyDescent="0.25">
      <c r="A691" s="55" t="s">
        <v>1473</v>
      </c>
      <c r="B691" s="181">
        <f t="shared" si="22"/>
        <v>16</v>
      </c>
      <c r="C691" s="181"/>
      <c r="D691" s="55" t="s">
        <v>1076</v>
      </c>
      <c r="E691" s="167" t="s">
        <v>36</v>
      </c>
      <c r="F691" s="167" t="s">
        <v>168</v>
      </c>
      <c r="G691" s="167" t="s">
        <v>128</v>
      </c>
      <c r="H691" s="167" t="s">
        <v>129</v>
      </c>
      <c r="I691" s="167" t="s">
        <v>95</v>
      </c>
      <c r="J691" s="167" t="s">
        <v>185</v>
      </c>
      <c r="K691" s="167" t="s">
        <v>1077</v>
      </c>
      <c r="L691" s="167" t="s">
        <v>1078</v>
      </c>
      <c r="M691" s="167" t="s">
        <v>188</v>
      </c>
      <c r="N691" s="167" t="s">
        <v>1103</v>
      </c>
      <c r="O691" s="168">
        <v>7.0000000000000007E-2</v>
      </c>
      <c r="P691" s="167">
        <v>400</v>
      </c>
      <c r="Q691" s="167" t="s">
        <v>7</v>
      </c>
      <c r="R691" s="167" t="s">
        <v>1100</v>
      </c>
      <c r="S691" s="167" t="s">
        <v>1018</v>
      </c>
      <c r="T691" s="171">
        <v>45307</v>
      </c>
      <c r="U691" s="169">
        <v>45642</v>
      </c>
      <c r="V691" s="169" t="s">
        <v>1076</v>
      </c>
      <c r="W691" s="124"/>
      <c r="X691" s="114"/>
      <c r="Y691" s="114" t="s">
        <v>551</v>
      </c>
      <c r="Z691" s="114"/>
      <c r="AA691" s="114"/>
      <c r="AB691" s="114"/>
      <c r="AC691" s="114"/>
      <c r="AD691" s="114"/>
      <c r="AE691" s="114"/>
      <c r="AF691" s="147"/>
      <c r="AG691" s="114"/>
      <c r="AH691" s="114"/>
      <c r="AI691" s="114"/>
      <c r="AJ691" s="114" t="s">
        <v>1080</v>
      </c>
      <c r="AK691" s="114"/>
      <c r="AL691" s="114"/>
      <c r="AM691" s="114" t="s">
        <v>1460</v>
      </c>
      <c r="AN691" s="54"/>
    </row>
    <row r="692" spans="1:40" s="2" customFormat="1" ht="72.599999999999994" hidden="1" customHeight="1" x14ac:dyDescent="0.25">
      <c r="A692" s="42" t="s">
        <v>1473</v>
      </c>
      <c r="B692" s="155">
        <f t="shared" si="22"/>
        <v>17</v>
      </c>
      <c r="C692" s="155"/>
      <c r="D692" s="42" t="s">
        <v>1076</v>
      </c>
      <c r="E692" s="114" t="s">
        <v>51</v>
      </c>
      <c r="F692" s="72" t="s">
        <v>52</v>
      </c>
      <c r="G692" s="126" t="s">
        <v>53</v>
      </c>
      <c r="H692" s="124" t="s">
        <v>53</v>
      </c>
      <c r="I692" s="124" t="s">
        <v>54</v>
      </c>
      <c r="J692" s="124" t="s">
        <v>55</v>
      </c>
      <c r="K692" s="124" t="s">
        <v>42</v>
      </c>
      <c r="L692" s="124" t="s">
        <v>56</v>
      </c>
      <c r="M692" s="124" t="s">
        <v>44</v>
      </c>
      <c r="N692" s="124" t="s">
        <v>1104</v>
      </c>
      <c r="O692" s="128">
        <v>0.4</v>
      </c>
      <c r="P692" s="124">
        <v>4</v>
      </c>
      <c r="Q692" s="124" t="s">
        <v>7</v>
      </c>
      <c r="R692" s="124" t="s">
        <v>1092</v>
      </c>
      <c r="S692" s="124" t="s">
        <v>1459</v>
      </c>
      <c r="T692" s="127">
        <v>45307</v>
      </c>
      <c r="U692" s="125">
        <v>45625</v>
      </c>
      <c r="V692" s="125" t="s">
        <v>1076</v>
      </c>
      <c r="W692" s="124" t="s">
        <v>191</v>
      </c>
      <c r="X692" s="114"/>
      <c r="Y692" s="114"/>
      <c r="Z692" s="114"/>
      <c r="AA692" s="114"/>
      <c r="AB692" s="114"/>
      <c r="AC692" s="114"/>
      <c r="AD692" s="114"/>
      <c r="AE692" s="114"/>
      <c r="AF692" s="147"/>
      <c r="AG692" s="114"/>
      <c r="AH692" s="114"/>
      <c r="AI692" s="114"/>
      <c r="AJ692" s="114"/>
      <c r="AK692" s="114"/>
      <c r="AL692" s="114"/>
      <c r="AM692" s="114" t="s">
        <v>1419</v>
      </c>
      <c r="AN692" s="54"/>
    </row>
    <row r="693" spans="1:40" s="2" customFormat="1" ht="92.45" hidden="1" customHeight="1" x14ac:dyDescent="0.25">
      <c r="A693" s="42" t="s">
        <v>1473</v>
      </c>
      <c r="B693" s="155">
        <f t="shared" si="22"/>
        <v>18</v>
      </c>
      <c r="C693" s="155"/>
      <c r="D693" s="42" t="s">
        <v>1076</v>
      </c>
      <c r="E693" s="114" t="s">
        <v>51</v>
      </c>
      <c r="F693" s="72" t="s">
        <v>52</v>
      </c>
      <c r="G693" s="126" t="s">
        <v>53</v>
      </c>
      <c r="H693" s="124" t="s">
        <v>53</v>
      </c>
      <c r="I693" s="124" t="s">
        <v>54</v>
      </c>
      <c r="J693" s="124" t="s">
        <v>55</v>
      </c>
      <c r="K693" s="124" t="s">
        <v>42</v>
      </c>
      <c r="L693" s="124" t="s">
        <v>56</v>
      </c>
      <c r="M693" s="124" t="s">
        <v>44</v>
      </c>
      <c r="N693" s="124" t="s">
        <v>1105</v>
      </c>
      <c r="O693" s="128">
        <v>0.6</v>
      </c>
      <c r="P693" s="124">
        <v>400</v>
      </c>
      <c r="Q693" s="124" t="s">
        <v>7</v>
      </c>
      <c r="R693" s="124" t="s">
        <v>1106</v>
      </c>
      <c r="S693" s="124" t="s">
        <v>1383</v>
      </c>
      <c r="T693" s="129">
        <v>45307</v>
      </c>
      <c r="U693" s="125">
        <v>45642</v>
      </c>
      <c r="V693" s="125" t="s">
        <v>1076</v>
      </c>
      <c r="W693" s="124" t="s">
        <v>191</v>
      </c>
      <c r="X693" s="114"/>
      <c r="Y693" s="114"/>
      <c r="Z693" s="114"/>
      <c r="AA693" s="114"/>
      <c r="AB693" s="114"/>
      <c r="AC693" s="114"/>
      <c r="AD693" s="114"/>
      <c r="AE693" s="114"/>
      <c r="AF693" s="147"/>
      <c r="AG693" s="114"/>
      <c r="AH693" s="114"/>
      <c r="AI693" s="114"/>
      <c r="AJ693" s="114" t="s">
        <v>1080</v>
      </c>
      <c r="AK693" s="114"/>
      <c r="AL693" s="114"/>
      <c r="AM693" s="114" t="s">
        <v>1458</v>
      </c>
      <c r="AN693" s="54"/>
    </row>
    <row r="694" spans="1:40" s="2" customFormat="1" ht="68.45" hidden="1" customHeight="1" x14ac:dyDescent="0.25">
      <c r="A694" s="55" t="s">
        <v>1473</v>
      </c>
      <c r="B694" s="181">
        <f t="shared" ref="B694:B756" si="23">+B693+1</f>
        <v>19</v>
      </c>
      <c r="C694" s="181"/>
      <c r="D694" s="55" t="s">
        <v>1076</v>
      </c>
      <c r="E694" s="167" t="s">
        <v>36</v>
      </c>
      <c r="F694" s="167" t="s">
        <v>64</v>
      </c>
      <c r="G694" s="167" t="s">
        <v>128</v>
      </c>
      <c r="H694" s="167" t="s">
        <v>129</v>
      </c>
      <c r="I694" s="167" t="s">
        <v>95</v>
      </c>
      <c r="J694" s="167" t="s">
        <v>1006</v>
      </c>
      <c r="K694" s="167" t="s">
        <v>1077</v>
      </c>
      <c r="L694" s="167" t="s">
        <v>58</v>
      </c>
      <c r="M694" s="167" t="s">
        <v>188</v>
      </c>
      <c r="N694" s="167" t="s">
        <v>1461</v>
      </c>
      <c r="O694" s="168">
        <v>7.0000000000000007E-2</v>
      </c>
      <c r="P694" s="167">
        <v>50</v>
      </c>
      <c r="Q694" s="167" t="s">
        <v>46</v>
      </c>
      <c r="R694" s="167" t="s">
        <v>1107</v>
      </c>
      <c r="S694" s="167" t="s">
        <v>1108</v>
      </c>
      <c r="T694" s="169">
        <v>45334</v>
      </c>
      <c r="U694" s="169">
        <v>45614</v>
      </c>
      <c r="V694" s="169" t="s">
        <v>1109</v>
      </c>
      <c r="W694" s="124"/>
      <c r="X694" s="114"/>
      <c r="Y694" s="114" t="s">
        <v>551</v>
      </c>
      <c r="Z694" s="114"/>
      <c r="AA694" s="114"/>
      <c r="AB694" s="114"/>
      <c r="AC694" s="114"/>
      <c r="AD694" s="114"/>
      <c r="AE694" s="114"/>
      <c r="AF694" s="147"/>
      <c r="AG694" s="114"/>
      <c r="AH694" s="114"/>
      <c r="AI694" s="114"/>
      <c r="AJ694" s="114" t="s">
        <v>478</v>
      </c>
      <c r="AK694" s="114"/>
      <c r="AL694" s="114"/>
      <c r="AM694" s="114" t="s">
        <v>1462</v>
      </c>
      <c r="AN694" s="54"/>
    </row>
    <row r="695" spans="1:40" s="2" customFormat="1" ht="61.7" hidden="1" customHeight="1" x14ac:dyDescent="0.25">
      <c r="A695" s="42" t="s">
        <v>1473</v>
      </c>
      <c r="B695" s="155">
        <f t="shared" si="23"/>
        <v>20</v>
      </c>
      <c r="C695" s="155"/>
      <c r="D695" s="42" t="s">
        <v>1076</v>
      </c>
      <c r="E695" s="114" t="s">
        <v>51</v>
      </c>
      <c r="F695" s="72" t="s">
        <v>52</v>
      </c>
      <c r="G695" s="126" t="s">
        <v>53</v>
      </c>
      <c r="H695" s="124" t="s">
        <v>53</v>
      </c>
      <c r="I695" s="124" t="s">
        <v>54</v>
      </c>
      <c r="J695" s="124" t="s">
        <v>55</v>
      </c>
      <c r="K695" s="124" t="s">
        <v>42</v>
      </c>
      <c r="L695" s="124" t="s">
        <v>56</v>
      </c>
      <c r="M695" s="124" t="s">
        <v>44</v>
      </c>
      <c r="N695" s="124" t="s">
        <v>1110</v>
      </c>
      <c r="O695" s="128">
        <v>0.1</v>
      </c>
      <c r="P695" s="124">
        <v>1</v>
      </c>
      <c r="Q695" s="124" t="s">
        <v>7</v>
      </c>
      <c r="R695" s="124" t="s">
        <v>1111</v>
      </c>
      <c r="S695" s="124" t="s">
        <v>1112</v>
      </c>
      <c r="T695" s="127">
        <v>45334</v>
      </c>
      <c r="U695" s="125">
        <v>45475</v>
      </c>
      <c r="V695" s="125" t="s">
        <v>1076</v>
      </c>
      <c r="W695" s="124" t="s">
        <v>191</v>
      </c>
      <c r="X695" s="114"/>
      <c r="Y695" s="114"/>
      <c r="Z695" s="114"/>
      <c r="AA695" s="114"/>
      <c r="AB695" s="114"/>
      <c r="AC695" s="114"/>
      <c r="AD695" s="114"/>
      <c r="AE695" s="114"/>
      <c r="AF695" s="147"/>
      <c r="AG695" s="114"/>
      <c r="AH695" s="114"/>
      <c r="AI695" s="114"/>
      <c r="AJ695" s="114" t="s">
        <v>194</v>
      </c>
      <c r="AK695" s="114"/>
      <c r="AL695" s="114"/>
      <c r="AM695" s="114" t="s">
        <v>1421</v>
      </c>
      <c r="AN695" s="54"/>
    </row>
    <row r="696" spans="1:40" s="2" customFormat="1" ht="51.6" hidden="1" customHeight="1" x14ac:dyDescent="0.25">
      <c r="A696" s="42" t="s">
        <v>1473</v>
      </c>
      <c r="B696" s="155">
        <f t="shared" si="23"/>
        <v>21</v>
      </c>
      <c r="C696" s="155"/>
      <c r="D696" s="42" t="s">
        <v>1076</v>
      </c>
      <c r="E696" s="114" t="s">
        <v>51</v>
      </c>
      <c r="F696" s="72" t="s">
        <v>52</v>
      </c>
      <c r="G696" s="126" t="s">
        <v>53</v>
      </c>
      <c r="H696" s="124" t="s">
        <v>53</v>
      </c>
      <c r="I696" s="124" t="s">
        <v>54</v>
      </c>
      <c r="J696" s="124" t="s">
        <v>55</v>
      </c>
      <c r="K696" s="124" t="s">
        <v>42</v>
      </c>
      <c r="L696" s="124" t="s">
        <v>56</v>
      </c>
      <c r="M696" s="124" t="s">
        <v>44</v>
      </c>
      <c r="N696" s="124" t="s">
        <v>1113</v>
      </c>
      <c r="O696" s="128">
        <v>0.2</v>
      </c>
      <c r="P696" s="124">
        <v>1</v>
      </c>
      <c r="Q696" s="124" t="s">
        <v>7</v>
      </c>
      <c r="R696" s="124" t="s">
        <v>1114</v>
      </c>
      <c r="S696" s="124" t="s">
        <v>1387</v>
      </c>
      <c r="T696" s="129">
        <v>45476</v>
      </c>
      <c r="U696" s="125">
        <v>45568</v>
      </c>
      <c r="V696" s="125" t="s">
        <v>1076</v>
      </c>
      <c r="W696" s="124" t="s">
        <v>191</v>
      </c>
      <c r="X696" s="114"/>
      <c r="Y696" s="114"/>
      <c r="Z696" s="114"/>
      <c r="AA696" s="114"/>
      <c r="AB696" s="114"/>
      <c r="AC696" s="114"/>
      <c r="AD696" s="114"/>
      <c r="AE696" s="114"/>
      <c r="AF696" s="147"/>
      <c r="AG696" s="114"/>
      <c r="AH696" s="114"/>
      <c r="AI696" s="114"/>
      <c r="AJ696" s="114" t="s">
        <v>194</v>
      </c>
      <c r="AK696" s="114"/>
      <c r="AL696" s="114"/>
      <c r="AM696" s="114" t="s">
        <v>1421</v>
      </c>
      <c r="AN696" s="54"/>
    </row>
    <row r="697" spans="1:40" s="2" customFormat="1" ht="87" hidden="1" customHeight="1" x14ac:dyDescent="0.25">
      <c r="A697" s="42" t="s">
        <v>1473</v>
      </c>
      <c r="B697" s="155">
        <f t="shared" si="23"/>
        <v>22</v>
      </c>
      <c r="C697" s="155"/>
      <c r="D697" s="42" t="s">
        <v>1076</v>
      </c>
      <c r="E697" s="114" t="s">
        <v>51</v>
      </c>
      <c r="F697" s="72" t="s">
        <v>52</v>
      </c>
      <c r="G697" s="126" t="s">
        <v>53</v>
      </c>
      <c r="H697" s="124" t="s">
        <v>53</v>
      </c>
      <c r="I697" s="124" t="s">
        <v>54</v>
      </c>
      <c r="J697" s="124" t="s">
        <v>55</v>
      </c>
      <c r="K697" s="124" t="s">
        <v>42</v>
      </c>
      <c r="L697" s="124" t="s">
        <v>56</v>
      </c>
      <c r="M697" s="124" t="s">
        <v>44</v>
      </c>
      <c r="N697" s="124" t="s">
        <v>1115</v>
      </c>
      <c r="O697" s="128">
        <v>0.2</v>
      </c>
      <c r="P697" s="124">
        <v>1</v>
      </c>
      <c r="Q697" s="124" t="s">
        <v>7</v>
      </c>
      <c r="R697" s="124" t="s">
        <v>1116</v>
      </c>
      <c r="S697" s="124" t="s">
        <v>1388</v>
      </c>
      <c r="T697" s="129">
        <v>45569</v>
      </c>
      <c r="U697" s="125">
        <v>45575</v>
      </c>
      <c r="V697" s="125" t="s">
        <v>1076</v>
      </c>
      <c r="W697" s="124" t="s">
        <v>191</v>
      </c>
      <c r="X697" s="114"/>
      <c r="Y697" s="114"/>
      <c r="Z697" s="114"/>
      <c r="AA697" s="114"/>
      <c r="AB697" s="114"/>
      <c r="AC697" s="114"/>
      <c r="AD697" s="114"/>
      <c r="AE697" s="114"/>
      <c r="AF697" s="147"/>
      <c r="AG697" s="114"/>
      <c r="AH697" s="114"/>
      <c r="AI697" s="114"/>
      <c r="AJ697" s="114" t="s">
        <v>194</v>
      </c>
      <c r="AK697" s="114" t="s">
        <v>533</v>
      </c>
      <c r="AL697" s="113"/>
      <c r="AM697" s="114" t="s">
        <v>1463</v>
      </c>
      <c r="AN697" s="54"/>
    </row>
    <row r="698" spans="1:40" s="2" customFormat="1" ht="49.7" hidden="1" customHeight="1" x14ac:dyDescent="0.25">
      <c r="A698" s="42" t="s">
        <v>1473</v>
      </c>
      <c r="B698" s="155">
        <f t="shared" si="23"/>
        <v>23</v>
      </c>
      <c r="C698" s="155"/>
      <c r="D698" s="42" t="s">
        <v>1076</v>
      </c>
      <c r="E698" s="114" t="s">
        <v>51</v>
      </c>
      <c r="F698" s="72" t="s">
        <v>52</v>
      </c>
      <c r="G698" s="126" t="s">
        <v>53</v>
      </c>
      <c r="H698" s="124" t="s">
        <v>53</v>
      </c>
      <c r="I698" s="124" t="s">
        <v>54</v>
      </c>
      <c r="J698" s="124" t="s">
        <v>55</v>
      </c>
      <c r="K698" s="124" t="s">
        <v>42</v>
      </c>
      <c r="L698" s="124" t="s">
        <v>56</v>
      </c>
      <c r="M698" s="124" t="s">
        <v>44</v>
      </c>
      <c r="N698" s="124" t="s">
        <v>1117</v>
      </c>
      <c r="O698" s="128">
        <v>0</v>
      </c>
      <c r="P698" s="124">
        <v>1</v>
      </c>
      <c r="Q698" s="124" t="s">
        <v>7</v>
      </c>
      <c r="R698" s="124" t="s">
        <v>1118</v>
      </c>
      <c r="S698" s="124" t="s">
        <v>1389</v>
      </c>
      <c r="T698" s="129">
        <v>45576</v>
      </c>
      <c r="U698" s="125">
        <v>45597</v>
      </c>
      <c r="V698" s="125" t="s">
        <v>109</v>
      </c>
      <c r="W698" s="124" t="s">
        <v>191</v>
      </c>
      <c r="X698" s="114"/>
      <c r="Y698" s="114"/>
      <c r="Z698" s="114"/>
      <c r="AA698" s="114"/>
      <c r="AB698" s="114"/>
      <c r="AC698" s="114"/>
      <c r="AD698" s="114"/>
      <c r="AE698" s="114"/>
      <c r="AF698" s="147"/>
      <c r="AG698" s="114"/>
      <c r="AH698" s="114"/>
      <c r="AI698" s="114"/>
      <c r="AJ698" s="114" t="s">
        <v>194</v>
      </c>
      <c r="AK698" s="114"/>
      <c r="AL698" s="114"/>
      <c r="AM698" s="114" t="s">
        <v>1421</v>
      </c>
      <c r="AN698" s="54"/>
    </row>
    <row r="699" spans="1:40" s="2" customFormat="1" ht="81.599999999999994" hidden="1" customHeight="1" x14ac:dyDescent="0.25">
      <c r="A699" s="42" t="s">
        <v>1473</v>
      </c>
      <c r="B699" s="155">
        <f t="shared" si="23"/>
        <v>24</v>
      </c>
      <c r="C699" s="155"/>
      <c r="D699" s="42" t="s">
        <v>1076</v>
      </c>
      <c r="E699" s="114" t="s">
        <v>51</v>
      </c>
      <c r="F699" s="72" t="s">
        <v>52</v>
      </c>
      <c r="G699" s="126" t="s">
        <v>53</v>
      </c>
      <c r="H699" s="124" t="s">
        <v>53</v>
      </c>
      <c r="I699" s="124" t="s">
        <v>54</v>
      </c>
      <c r="J699" s="124" t="s">
        <v>55</v>
      </c>
      <c r="K699" s="124" t="s">
        <v>42</v>
      </c>
      <c r="L699" s="124" t="s">
        <v>56</v>
      </c>
      <c r="M699" s="124" t="s">
        <v>44</v>
      </c>
      <c r="N699" s="124" t="s">
        <v>1119</v>
      </c>
      <c r="O699" s="128">
        <v>0.25</v>
      </c>
      <c r="P699" s="124">
        <v>1</v>
      </c>
      <c r="Q699" s="124" t="s">
        <v>7</v>
      </c>
      <c r="R699" s="124" t="s">
        <v>1120</v>
      </c>
      <c r="S699" s="124" t="s">
        <v>1390</v>
      </c>
      <c r="T699" s="129">
        <v>45601</v>
      </c>
      <c r="U699" s="125">
        <v>45610</v>
      </c>
      <c r="V699" s="125" t="s">
        <v>1076</v>
      </c>
      <c r="W699" s="124" t="s">
        <v>191</v>
      </c>
      <c r="X699" s="114"/>
      <c r="Y699" s="114"/>
      <c r="Z699" s="114"/>
      <c r="AA699" s="114"/>
      <c r="AB699" s="114"/>
      <c r="AC699" s="114"/>
      <c r="AD699" s="114"/>
      <c r="AE699" s="114"/>
      <c r="AF699" s="147"/>
      <c r="AG699" s="114"/>
      <c r="AH699" s="114"/>
      <c r="AI699" s="114"/>
      <c r="AJ699" s="114" t="s">
        <v>194</v>
      </c>
      <c r="AK699" s="114" t="s">
        <v>102</v>
      </c>
      <c r="AL699" s="113"/>
      <c r="AM699" s="114" t="s">
        <v>1464</v>
      </c>
      <c r="AN699" s="54"/>
    </row>
    <row r="700" spans="1:40" s="2" customFormat="1" ht="105" hidden="1" x14ac:dyDescent="0.25">
      <c r="A700" s="42" t="s">
        <v>1473</v>
      </c>
      <c r="B700" s="155">
        <f t="shared" si="23"/>
        <v>25</v>
      </c>
      <c r="C700" s="155"/>
      <c r="D700" s="42" t="s">
        <v>1076</v>
      </c>
      <c r="E700" s="114" t="s">
        <v>51</v>
      </c>
      <c r="F700" s="72" t="s">
        <v>52</v>
      </c>
      <c r="G700" s="126" t="s">
        <v>53</v>
      </c>
      <c r="H700" s="124" t="s">
        <v>53</v>
      </c>
      <c r="I700" s="124" t="s">
        <v>54</v>
      </c>
      <c r="J700" s="124" t="s">
        <v>55</v>
      </c>
      <c r="K700" s="124" t="s">
        <v>42</v>
      </c>
      <c r="L700" s="124" t="s">
        <v>56</v>
      </c>
      <c r="M700" s="124" t="s">
        <v>44</v>
      </c>
      <c r="N700" s="124" t="s">
        <v>1121</v>
      </c>
      <c r="O700" s="128">
        <v>0.25</v>
      </c>
      <c r="P700" s="124">
        <v>1</v>
      </c>
      <c r="Q700" s="124" t="s">
        <v>7</v>
      </c>
      <c r="R700" s="124" t="s">
        <v>1122</v>
      </c>
      <c r="S700" s="124" t="s">
        <v>1391</v>
      </c>
      <c r="T700" s="129">
        <v>45611</v>
      </c>
      <c r="U700" s="125">
        <v>45614</v>
      </c>
      <c r="V700" s="125" t="s">
        <v>1076</v>
      </c>
      <c r="W700" s="124" t="s">
        <v>191</v>
      </c>
      <c r="X700" s="114"/>
      <c r="Y700" s="114"/>
      <c r="Z700" s="114"/>
      <c r="AA700" s="114"/>
      <c r="AB700" s="114"/>
      <c r="AC700" s="114"/>
      <c r="AD700" s="114"/>
      <c r="AE700" s="114" t="s">
        <v>1123</v>
      </c>
      <c r="AF700" s="148"/>
      <c r="AG700" s="114"/>
      <c r="AH700" s="114"/>
      <c r="AI700" s="114"/>
      <c r="AJ700" s="114" t="s">
        <v>194</v>
      </c>
      <c r="AK700" s="114" t="s">
        <v>795</v>
      </c>
      <c r="AL700" s="113"/>
      <c r="AM700" s="114" t="s">
        <v>1465</v>
      </c>
      <c r="AN700" s="54"/>
    </row>
    <row r="701" spans="1:40" s="2" customFormat="1" ht="95.45" hidden="1" customHeight="1" x14ac:dyDescent="0.25">
      <c r="A701" s="55" t="s">
        <v>1473</v>
      </c>
      <c r="B701" s="181">
        <f t="shared" si="23"/>
        <v>26</v>
      </c>
      <c r="C701" s="181"/>
      <c r="D701" s="55" t="s">
        <v>1076</v>
      </c>
      <c r="E701" s="167" t="s">
        <v>36</v>
      </c>
      <c r="F701" s="167" t="s">
        <v>64</v>
      </c>
      <c r="G701" s="167" t="s">
        <v>128</v>
      </c>
      <c r="H701" s="167" t="s">
        <v>129</v>
      </c>
      <c r="I701" s="167" t="s">
        <v>95</v>
      </c>
      <c r="J701" s="167" t="s">
        <v>1006</v>
      </c>
      <c r="K701" s="167" t="s">
        <v>1077</v>
      </c>
      <c r="L701" s="167" t="s">
        <v>58</v>
      </c>
      <c r="M701" s="167" t="s">
        <v>188</v>
      </c>
      <c r="N701" s="167" t="s">
        <v>1124</v>
      </c>
      <c r="O701" s="168">
        <v>7.0000000000000007E-2</v>
      </c>
      <c r="P701" s="167">
        <v>40</v>
      </c>
      <c r="Q701" s="167" t="s">
        <v>46</v>
      </c>
      <c r="R701" s="167" t="s">
        <v>1107</v>
      </c>
      <c r="S701" s="167" t="s">
        <v>1108</v>
      </c>
      <c r="T701" s="169">
        <v>45334</v>
      </c>
      <c r="U701" s="169">
        <v>45635</v>
      </c>
      <c r="V701" s="169" t="s">
        <v>1076</v>
      </c>
      <c r="W701" s="124"/>
      <c r="X701" s="114"/>
      <c r="Y701" s="114" t="s">
        <v>551</v>
      </c>
      <c r="Z701" s="114"/>
      <c r="AA701" s="114"/>
      <c r="AB701" s="114"/>
      <c r="AC701" s="114"/>
      <c r="AD701" s="114"/>
      <c r="AE701" s="114" t="s">
        <v>1125</v>
      </c>
      <c r="AF701" s="147" t="s">
        <v>1125</v>
      </c>
      <c r="AG701" s="114" t="s">
        <v>1125</v>
      </c>
      <c r="AH701" s="114" t="s">
        <v>1125</v>
      </c>
      <c r="AI701" s="114" t="s">
        <v>1125</v>
      </c>
      <c r="AJ701" s="114" t="s">
        <v>478</v>
      </c>
      <c r="AK701" s="114"/>
      <c r="AL701" s="114"/>
      <c r="AM701" s="114" t="s">
        <v>1466</v>
      </c>
      <c r="AN701" s="54"/>
    </row>
    <row r="702" spans="1:40" s="2" customFormat="1" ht="69" hidden="1" customHeight="1" x14ac:dyDescent="0.25">
      <c r="A702" s="42" t="s">
        <v>1473</v>
      </c>
      <c r="B702" s="155">
        <f t="shared" si="23"/>
        <v>27</v>
      </c>
      <c r="C702" s="155"/>
      <c r="D702" s="42" t="s">
        <v>1076</v>
      </c>
      <c r="E702" s="114" t="s">
        <v>51</v>
      </c>
      <c r="F702" s="72" t="s">
        <v>52</v>
      </c>
      <c r="G702" s="126" t="s">
        <v>53</v>
      </c>
      <c r="H702" s="124" t="s">
        <v>53</v>
      </c>
      <c r="I702" s="124" t="s">
        <v>54</v>
      </c>
      <c r="J702" s="124" t="s">
        <v>55</v>
      </c>
      <c r="K702" s="124" t="s">
        <v>42</v>
      </c>
      <c r="L702" s="124" t="s">
        <v>56</v>
      </c>
      <c r="M702" s="124" t="s">
        <v>44</v>
      </c>
      <c r="N702" s="124" t="s">
        <v>1126</v>
      </c>
      <c r="O702" s="128">
        <v>0.2</v>
      </c>
      <c r="P702" s="124">
        <v>1</v>
      </c>
      <c r="Q702" s="124" t="s">
        <v>7</v>
      </c>
      <c r="R702" s="124" t="s">
        <v>1111</v>
      </c>
      <c r="S702" s="124" t="s">
        <v>1112</v>
      </c>
      <c r="T702" s="127">
        <v>45334</v>
      </c>
      <c r="U702" s="125">
        <v>45576</v>
      </c>
      <c r="V702" s="125" t="s">
        <v>1076</v>
      </c>
      <c r="W702" s="124" t="s">
        <v>191</v>
      </c>
      <c r="X702" s="114"/>
      <c r="Y702" s="114"/>
      <c r="Z702" s="114"/>
      <c r="AA702" s="114"/>
      <c r="AB702" s="114"/>
      <c r="AC702" s="114"/>
      <c r="AD702" s="114"/>
      <c r="AE702" s="114"/>
      <c r="AF702" s="147"/>
      <c r="AG702" s="114"/>
      <c r="AH702" s="114"/>
      <c r="AI702" s="114"/>
      <c r="AJ702" s="114" t="s">
        <v>194</v>
      </c>
      <c r="AK702" s="114"/>
      <c r="AL702" s="114"/>
      <c r="AM702" s="114" t="s">
        <v>1421</v>
      </c>
      <c r="AN702" s="54"/>
    </row>
    <row r="703" spans="1:40" s="2" customFormat="1" ht="91.7" hidden="1" customHeight="1" x14ac:dyDescent="0.25">
      <c r="A703" s="42" t="s">
        <v>1473</v>
      </c>
      <c r="B703" s="155">
        <f t="shared" si="23"/>
        <v>28</v>
      </c>
      <c r="C703" s="155"/>
      <c r="D703" s="42" t="s">
        <v>1076</v>
      </c>
      <c r="E703" s="114" t="s">
        <v>51</v>
      </c>
      <c r="F703" s="72" t="s">
        <v>52</v>
      </c>
      <c r="G703" s="126" t="s">
        <v>53</v>
      </c>
      <c r="H703" s="124" t="s">
        <v>53</v>
      </c>
      <c r="I703" s="124" t="s">
        <v>54</v>
      </c>
      <c r="J703" s="124" t="s">
        <v>55</v>
      </c>
      <c r="K703" s="124" t="s">
        <v>42</v>
      </c>
      <c r="L703" s="124" t="s">
        <v>56</v>
      </c>
      <c r="M703" s="124" t="s">
        <v>44</v>
      </c>
      <c r="N703" s="124" t="s">
        <v>1113</v>
      </c>
      <c r="O703" s="128">
        <v>0.4</v>
      </c>
      <c r="P703" s="124">
        <v>1</v>
      </c>
      <c r="Q703" s="124" t="s">
        <v>7</v>
      </c>
      <c r="R703" s="124" t="s">
        <v>1114</v>
      </c>
      <c r="S703" s="124" t="s">
        <v>1387</v>
      </c>
      <c r="T703" s="129">
        <v>45580</v>
      </c>
      <c r="U703" s="125">
        <v>45631</v>
      </c>
      <c r="V703" s="125" t="s">
        <v>1076</v>
      </c>
      <c r="W703" s="124" t="s">
        <v>191</v>
      </c>
      <c r="X703" s="114"/>
      <c r="Y703" s="114"/>
      <c r="Z703" s="114"/>
      <c r="AA703" s="114"/>
      <c r="AB703" s="114"/>
      <c r="AC703" s="114"/>
      <c r="AD703" s="114"/>
      <c r="AE703" s="114"/>
      <c r="AF703" s="147"/>
      <c r="AG703" s="114"/>
      <c r="AH703" s="114"/>
      <c r="AI703" s="114"/>
      <c r="AJ703" s="114" t="s">
        <v>194</v>
      </c>
      <c r="AK703" s="114"/>
      <c r="AL703" s="114"/>
      <c r="AM703" s="114" t="s">
        <v>1421</v>
      </c>
      <c r="AN703" s="54"/>
    </row>
    <row r="704" spans="1:40" s="2" customFormat="1" ht="90" hidden="1" x14ac:dyDescent="0.25">
      <c r="A704" s="42" t="s">
        <v>1473</v>
      </c>
      <c r="B704" s="155">
        <f t="shared" si="23"/>
        <v>29</v>
      </c>
      <c r="C704" s="155"/>
      <c r="D704" s="42" t="s">
        <v>1076</v>
      </c>
      <c r="E704" s="114" t="s">
        <v>51</v>
      </c>
      <c r="F704" s="72" t="s">
        <v>52</v>
      </c>
      <c r="G704" s="126" t="s">
        <v>53</v>
      </c>
      <c r="H704" s="124" t="s">
        <v>53</v>
      </c>
      <c r="I704" s="124" t="s">
        <v>54</v>
      </c>
      <c r="J704" s="124" t="s">
        <v>55</v>
      </c>
      <c r="K704" s="124" t="s">
        <v>42</v>
      </c>
      <c r="L704" s="124" t="s">
        <v>56</v>
      </c>
      <c r="M704" s="124" t="s">
        <v>44</v>
      </c>
      <c r="N704" s="124" t="s">
        <v>1127</v>
      </c>
      <c r="O704" s="128">
        <v>0.4</v>
      </c>
      <c r="P704" s="124">
        <v>1</v>
      </c>
      <c r="Q704" s="124" t="s">
        <v>7</v>
      </c>
      <c r="R704" s="124" t="s">
        <v>1122</v>
      </c>
      <c r="S704" s="124" t="s">
        <v>1128</v>
      </c>
      <c r="T704" s="125">
        <v>45632</v>
      </c>
      <c r="U704" s="125">
        <v>45635</v>
      </c>
      <c r="V704" s="125" t="s">
        <v>1076</v>
      </c>
      <c r="W704" s="124" t="s">
        <v>191</v>
      </c>
      <c r="X704" s="114"/>
      <c r="Y704" s="114"/>
      <c r="Z704" s="114"/>
      <c r="AA704" s="114"/>
      <c r="AB704" s="114"/>
      <c r="AC704" s="114"/>
      <c r="AD704" s="114"/>
      <c r="AE704" s="114" t="s">
        <v>1123</v>
      </c>
      <c r="AF704" s="148"/>
      <c r="AG704" s="114"/>
      <c r="AH704" s="114"/>
      <c r="AI704" s="114"/>
      <c r="AJ704" s="114"/>
      <c r="AK704" s="114" t="s">
        <v>795</v>
      </c>
      <c r="AL704" s="113"/>
      <c r="AM704" s="114" t="s">
        <v>1467</v>
      </c>
      <c r="AN704" s="54"/>
    </row>
    <row r="705" spans="1:40" s="2" customFormat="1" ht="78" hidden="1" customHeight="1" x14ac:dyDescent="0.25">
      <c r="A705" s="55" t="s">
        <v>1473</v>
      </c>
      <c r="B705" s="181">
        <f t="shared" si="23"/>
        <v>30</v>
      </c>
      <c r="C705" s="181"/>
      <c r="D705" s="55" t="s">
        <v>1076</v>
      </c>
      <c r="E705" s="167" t="s">
        <v>36</v>
      </c>
      <c r="F705" s="167" t="s">
        <v>64</v>
      </c>
      <c r="G705" s="167" t="s">
        <v>128</v>
      </c>
      <c r="H705" s="167" t="s">
        <v>129</v>
      </c>
      <c r="I705" s="167" t="s">
        <v>95</v>
      </c>
      <c r="J705" s="167" t="s">
        <v>1006</v>
      </c>
      <c r="K705" s="167" t="s">
        <v>1077</v>
      </c>
      <c r="L705" s="167" t="s">
        <v>58</v>
      </c>
      <c r="M705" s="167" t="s">
        <v>188</v>
      </c>
      <c r="N705" s="167" t="s">
        <v>1129</v>
      </c>
      <c r="O705" s="168">
        <v>0.06</v>
      </c>
      <c r="P705" s="167">
        <v>25</v>
      </c>
      <c r="Q705" s="167" t="s">
        <v>46</v>
      </c>
      <c r="R705" s="167" t="s">
        <v>1130</v>
      </c>
      <c r="S705" s="167" t="s">
        <v>1131</v>
      </c>
      <c r="T705" s="169">
        <v>45505</v>
      </c>
      <c r="U705" s="169">
        <v>45630</v>
      </c>
      <c r="V705" s="169" t="s">
        <v>1109</v>
      </c>
      <c r="W705" s="124"/>
      <c r="X705" s="114"/>
      <c r="Y705" s="114" t="s">
        <v>551</v>
      </c>
      <c r="Z705" s="114"/>
      <c r="AA705" s="114"/>
      <c r="AB705" s="114"/>
      <c r="AC705" s="114"/>
      <c r="AD705" s="114"/>
      <c r="AE705" s="114"/>
      <c r="AF705" s="147"/>
      <c r="AG705" s="114"/>
      <c r="AH705" s="114" t="s">
        <v>1132</v>
      </c>
      <c r="AI705" s="114" t="s">
        <v>1132</v>
      </c>
      <c r="AJ705" s="114"/>
      <c r="AK705" s="114"/>
      <c r="AL705" s="114"/>
      <c r="AM705" s="114" t="s">
        <v>1468</v>
      </c>
      <c r="AN705" s="54"/>
    </row>
    <row r="706" spans="1:40" s="2" customFormat="1" ht="75.599999999999994" hidden="1" customHeight="1" x14ac:dyDescent="0.25">
      <c r="A706" s="42" t="s">
        <v>1473</v>
      </c>
      <c r="B706" s="155">
        <f t="shared" si="23"/>
        <v>31</v>
      </c>
      <c r="C706" s="155"/>
      <c r="D706" s="42" t="s">
        <v>1076</v>
      </c>
      <c r="E706" s="114" t="s">
        <v>51</v>
      </c>
      <c r="F706" s="72" t="s">
        <v>52</v>
      </c>
      <c r="G706" s="126" t="s">
        <v>53</v>
      </c>
      <c r="H706" s="124" t="s">
        <v>53</v>
      </c>
      <c r="I706" s="124" t="s">
        <v>54</v>
      </c>
      <c r="J706" s="124" t="s">
        <v>55</v>
      </c>
      <c r="K706" s="124" t="s">
        <v>42</v>
      </c>
      <c r="L706" s="124" t="s">
        <v>56</v>
      </c>
      <c r="M706" s="124" t="s">
        <v>44</v>
      </c>
      <c r="N706" s="124" t="s">
        <v>1133</v>
      </c>
      <c r="O706" s="128">
        <v>0.2</v>
      </c>
      <c r="P706" s="124">
        <v>1</v>
      </c>
      <c r="Q706" s="124" t="s">
        <v>7</v>
      </c>
      <c r="R706" s="124" t="s">
        <v>1134</v>
      </c>
      <c r="S706" s="124" t="s">
        <v>1392</v>
      </c>
      <c r="T706" s="129">
        <v>45505</v>
      </c>
      <c r="U706" s="125">
        <v>45604</v>
      </c>
      <c r="V706" s="125" t="s">
        <v>1076</v>
      </c>
      <c r="W706" s="124" t="s">
        <v>191</v>
      </c>
      <c r="X706" s="114"/>
      <c r="Y706" s="114"/>
      <c r="Z706" s="114"/>
      <c r="AA706" s="114"/>
      <c r="AB706" s="114"/>
      <c r="AC706" s="114"/>
      <c r="AD706" s="114"/>
      <c r="AE706" s="114"/>
      <c r="AF706" s="147"/>
      <c r="AG706" s="114"/>
      <c r="AH706" s="114"/>
      <c r="AI706" s="114"/>
      <c r="AJ706" s="114" t="s">
        <v>194</v>
      </c>
      <c r="AK706" s="114"/>
      <c r="AL706" s="114"/>
      <c r="AM706" s="114" t="s">
        <v>1421</v>
      </c>
      <c r="AN706" s="54"/>
    </row>
    <row r="707" spans="1:40" s="2" customFormat="1" ht="73.349999999999994" hidden="1" customHeight="1" x14ac:dyDescent="0.25">
      <c r="A707" s="42" t="s">
        <v>1473</v>
      </c>
      <c r="B707" s="155">
        <f t="shared" si="23"/>
        <v>32</v>
      </c>
      <c r="C707" s="155"/>
      <c r="D707" s="42" t="s">
        <v>1076</v>
      </c>
      <c r="E707" s="114" t="s">
        <v>51</v>
      </c>
      <c r="F707" s="72" t="s">
        <v>52</v>
      </c>
      <c r="G707" s="126" t="s">
        <v>53</v>
      </c>
      <c r="H707" s="124" t="s">
        <v>53</v>
      </c>
      <c r="I707" s="124" t="s">
        <v>54</v>
      </c>
      <c r="J707" s="124" t="s">
        <v>55</v>
      </c>
      <c r="K707" s="124" t="s">
        <v>42</v>
      </c>
      <c r="L707" s="124" t="s">
        <v>56</v>
      </c>
      <c r="M707" s="124" t="s">
        <v>44</v>
      </c>
      <c r="N707" s="124" t="s">
        <v>1135</v>
      </c>
      <c r="O707" s="128">
        <v>0.4</v>
      </c>
      <c r="P707" s="124">
        <v>1</v>
      </c>
      <c r="Q707" s="124" t="s">
        <v>7</v>
      </c>
      <c r="R707" s="124" t="s">
        <v>1118</v>
      </c>
      <c r="S707" s="124" t="s">
        <v>1389</v>
      </c>
      <c r="T707" s="129">
        <v>45608</v>
      </c>
      <c r="U707" s="125">
        <v>45614</v>
      </c>
      <c r="V707" s="125" t="s">
        <v>1076</v>
      </c>
      <c r="W707" s="124" t="s">
        <v>191</v>
      </c>
      <c r="X707" s="114"/>
      <c r="Y707" s="114"/>
      <c r="Z707" s="114"/>
      <c r="AA707" s="114"/>
      <c r="AB707" s="114"/>
      <c r="AC707" s="114"/>
      <c r="AD707" s="114"/>
      <c r="AE707" s="114"/>
      <c r="AF707" s="147"/>
      <c r="AG707" s="114"/>
      <c r="AH707" s="114"/>
      <c r="AI707" s="114"/>
      <c r="AJ707" s="114" t="s">
        <v>194</v>
      </c>
      <c r="AK707" s="114" t="s">
        <v>533</v>
      </c>
      <c r="AL707" s="113"/>
      <c r="AM707" s="114" t="s">
        <v>1463</v>
      </c>
      <c r="AN707" s="54"/>
    </row>
    <row r="708" spans="1:40" s="2" customFormat="1" ht="94.35" hidden="1" customHeight="1" x14ac:dyDescent="0.25">
      <c r="A708" s="42" t="s">
        <v>1473</v>
      </c>
      <c r="B708" s="155">
        <f t="shared" si="23"/>
        <v>33</v>
      </c>
      <c r="C708" s="155"/>
      <c r="D708" s="42" t="s">
        <v>1076</v>
      </c>
      <c r="E708" s="114" t="s">
        <v>51</v>
      </c>
      <c r="F708" s="72" t="s">
        <v>52</v>
      </c>
      <c r="G708" s="126" t="s">
        <v>53</v>
      </c>
      <c r="H708" s="124" t="s">
        <v>53</v>
      </c>
      <c r="I708" s="124" t="s">
        <v>54</v>
      </c>
      <c r="J708" s="124" t="s">
        <v>55</v>
      </c>
      <c r="K708" s="124" t="s">
        <v>42</v>
      </c>
      <c r="L708" s="124" t="s">
        <v>56</v>
      </c>
      <c r="M708" s="124" t="s">
        <v>44</v>
      </c>
      <c r="N708" s="124" t="s">
        <v>1136</v>
      </c>
      <c r="O708" s="128">
        <v>0</v>
      </c>
      <c r="P708" s="124">
        <v>1</v>
      </c>
      <c r="Q708" s="124" t="s">
        <v>7</v>
      </c>
      <c r="R708" s="124" t="s">
        <v>1120</v>
      </c>
      <c r="S708" s="124" t="s">
        <v>1390</v>
      </c>
      <c r="T708" s="129">
        <v>45615</v>
      </c>
      <c r="U708" s="125">
        <v>45625</v>
      </c>
      <c r="V708" s="125" t="s">
        <v>109</v>
      </c>
      <c r="W708" s="124" t="s">
        <v>191</v>
      </c>
      <c r="X708" s="114"/>
      <c r="Y708" s="114"/>
      <c r="Z708" s="114"/>
      <c r="AA708" s="114"/>
      <c r="AB708" s="114"/>
      <c r="AC708" s="114"/>
      <c r="AD708" s="114"/>
      <c r="AE708" s="114"/>
      <c r="AF708" s="147"/>
      <c r="AG708" s="114"/>
      <c r="AH708" s="114"/>
      <c r="AI708" s="114"/>
      <c r="AJ708" s="114" t="s">
        <v>194</v>
      </c>
      <c r="AK708" s="114" t="s">
        <v>108</v>
      </c>
      <c r="AL708" s="113"/>
      <c r="AM708" s="114" t="s">
        <v>1469</v>
      </c>
      <c r="AN708" s="54"/>
    </row>
    <row r="709" spans="1:40" s="2" customFormat="1" ht="122.45" hidden="1" customHeight="1" x14ac:dyDescent="0.25">
      <c r="A709" s="42" t="s">
        <v>1473</v>
      </c>
      <c r="B709" s="155">
        <f t="shared" si="23"/>
        <v>34</v>
      </c>
      <c r="C709" s="155"/>
      <c r="D709" s="42" t="s">
        <v>1076</v>
      </c>
      <c r="E709" s="114" t="s">
        <v>51</v>
      </c>
      <c r="F709" s="72" t="s">
        <v>52</v>
      </c>
      <c r="G709" s="126" t="s">
        <v>53</v>
      </c>
      <c r="H709" s="124" t="s">
        <v>53</v>
      </c>
      <c r="I709" s="124" t="s">
        <v>54</v>
      </c>
      <c r="J709" s="124" t="s">
        <v>55</v>
      </c>
      <c r="K709" s="124" t="s">
        <v>42</v>
      </c>
      <c r="L709" s="124" t="s">
        <v>56</v>
      </c>
      <c r="M709" s="124" t="s">
        <v>44</v>
      </c>
      <c r="N709" s="124" t="s">
        <v>1129</v>
      </c>
      <c r="O709" s="128">
        <v>0.4</v>
      </c>
      <c r="P709" s="124">
        <v>1</v>
      </c>
      <c r="Q709" s="124" t="s">
        <v>7</v>
      </c>
      <c r="R709" s="124" t="s">
        <v>1137</v>
      </c>
      <c r="S709" s="124" t="s">
        <v>1393</v>
      </c>
      <c r="T709" s="129">
        <v>45628</v>
      </c>
      <c r="U709" s="125">
        <v>45630</v>
      </c>
      <c r="V709" s="125" t="s">
        <v>1076</v>
      </c>
      <c r="W709" s="124" t="s">
        <v>191</v>
      </c>
      <c r="X709" s="114"/>
      <c r="Y709" s="114"/>
      <c r="Z709" s="114"/>
      <c r="AA709" s="114"/>
      <c r="AB709" s="114"/>
      <c r="AC709" s="114"/>
      <c r="AD709" s="114"/>
      <c r="AE709" s="114"/>
      <c r="AF709" s="147"/>
      <c r="AG709" s="114"/>
      <c r="AH709" s="114"/>
      <c r="AI709" s="114"/>
      <c r="AJ709" s="114" t="s">
        <v>194</v>
      </c>
      <c r="AK709" s="114" t="s">
        <v>1011</v>
      </c>
      <c r="AL709" s="113"/>
      <c r="AM709" s="114" t="s">
        <v>1470</v>
      </c>
      <c r="AN709" s="54"/>
    </row>
    <row r="710" spans="1:40" s="2" customFormat="1" ht="285" hidden="1" x14ac:dyDescent="0.25">
      <c r="A710" s="55" t="s">
        <v>1473</v>
      </c>
      <c r="B710" s="181">
        <f t="shared" si="23"/>
        <v>35</v>
      </c>
      <c r="C710" s="181"/>
      <c r="D710" s="55" t="s">
        <v>1076</v>
      </c>
      <c r="E710" s="167" t="s">
        <v>36</v>
      </c>
      <c r="F710" s="167" t="s">
        <v>64</v>
      </c>
      <c r="G710" s="167" t="s">
        <v>65</v>
      </c>
      <c r="H710" s="167" t="s">
        <v>66</v>
      </c>
      <c r="I710" s="167" t="s">
        <v>67</v>
      </c>
      <c r="J710" s="167" t="s">
        <v>68</v>
      </c>
      <c r="K710" s="167" t="s">
        <v>1077</v>
      </c>
      <c r="L710" s="167" t="s">
        <v>149</v>
      </c>
      <c r="M710" s="167" t="s">
        <v>70</v>
      </c>
      <c r="N710" s="167" t="s">
        <v>1616</v>
      </c>
      <c r="O710" s="168">
        <v>0.04</v>
      </c>
      <c r="P710" s="167">
        <v>1</v>
      </c>
      <c r="Q710" s="167" t="s">
        <v>7</v>
      </c>
      <c r="R710" s="362" t="s">
        <v>1575</v>
      </c>
      <c r="S710" s="183" t="s">
        <v>1576</v>
      </c>
      <c r="T710" s="171">
        <v>45323</v>
      </c>
      <c r="U710" s="169">
        <v>45632</v>
      </c>
      <c r="V710" s="169" t="s">
        <v>1138</v>
      </c>
      <c r="W710" s="124"/>
      <c r="X710" s="114"/>
      <c r="Y710" s="114"/>
      <c r="Z710" s="114"/>
      <c r="AA710" s="114"/>
      <c r="AB710" s="114"/>
      <c r="AC710" s="114"/>
      <c r="AD710" s="114"/>
      <c r="AE710" s="114"/>
      <c r="AF710" s="147"/>
      <c r="AG710" s="114"/>
      <c r="AH710" s="114"/>
      <c r="AI710" s="114"/>
      <c r="AJ710" s="114"/>
      <c r="AK710" s="114"/>
      <c r="AL710" s="114"/>
      <c r="AM710" s="114" t="s">
        <v>1422</v>
      </c>
      <c r="AN710" s="54"/>
    </row>
    <row r="711" spans="1:40" s="2" customFormat="1" ht="90" hidden="1" x14ac:dyDescent="0.25">
      <c r="A711" s="42" t="s">
        <v>1473</v>
      </c>
      <c r="B711" s="155">
        <f t="shared" si="23"/>
        <v>36</v>
      </c>
      <c r="C711" s="155"/>
      <c r="D711" s="42" t="s">
        <v>1076</v>
      </c>
      <c r="E711" s="114" t="s">
        <v>51</v>
      </c>
      <c r="F711" s="72" t="s">
        <v>52</v>
      </c>
      <c r="G711" s="126" t="s">
        <v>53</v>
      </c>
      <c r="H711" s="124" t="s">
        <v>53</v>
      </c>
      <c r="I711" s="124" t="s">
        <v>54</v>
      </c>
      <c r="J711" s="124" t="s">
        <v>55</v>
      </c>
      <c r="K711" s="124" t="s">
        <v>42</v>
      </c>
      <c r="L711" s="124" t="s">
        <v>56</v>
      </c>
      <c r="M711" s="124" t="s">
        <v>44</v>
      </c>
      <c r="N711" s="124" t="s">
        <v>530</v>
      </c>
      <c r="O711" s="128">
        <v>0.1</v>
      </c>
      <c r="P711" s="124">
        <v>2</v>
      </c>
      <c r="Q711" s="124" t="s">
        <v>7</v>
      </c>
      <c r="R711" s="363"/>
      <c r="S711" s="54"/>
      <c r="T711" s="127">
        <v>45323</v>
      </c>
      <c r="U711" s="125">
        <v>45351</v>
      </c>
      <c r="V711" s="125" t="s">
        <v>1138</v>
      </c>
      <c r="W711" s="124" t="s">
        <v>191</v>
      </c>
      <c r="X711" s="114"/>
      <c r="Y711" s="114"/>
      <c r="Z711" s="114"/>
      <c r="AA711" s="114"/>
      <c r="AB711" s="114"/>
      <c r="AC711" s="114"/>
      <c r="AD711" s="114"/>
      <c r="AE711" s="114"/>
      <c r="AF711" s="147"/>
      <c r="AG711" s="114"/>
      <c r="AH711" s="114"/>
      <c r="AI711" s="114"/>
      <c r="AJ711" s="114"/>
      <c r="AK711" s="114"/>
      <c r="AL711" s="114"/>
      <c r="AM711" s="114" t="s">
        <v>1419</v>
      </c>
      <c r="AN711" s="54"/>
    </row>
    <row r="712" spans="1:40" s="2" customFormat="1" ht="90" hidden="1" x14ac:dyDescent="0.25">
      <c r="A712" s="42" t="s">
        <v>1473</v>
      </c>
      <c r="B712" s="155">
        <f t="shared" si="23"/>
        <v>37</v>
      </c>
      <c r="C712" s="155" t="s">
        <v>1594</v>
      </c>
      <c r="D712" s="42" t="s">
        <v>1076</v>
      </c>
      <c r="E712" s="114" t="s">
        <v>51</v>
      </c>
      <c r="F712" s="72" t="s">
        <v>52</v>
      </c>
      <c r="G712" s="126" t="s">
        <v>53</v>
      </c>
      <c r="H712" s="124" t="s">
        <v>53</v>
      </c>
      <c r="I712" s="124" t="s">
        <v>54</v>
      </c>
      <c r="J712" s="124" t="s">
        <v>55</v>
      </c>
      <c r="K712" s="124" t="s">
        <v>42</v>
      </c>
      <c r="L712" s="124" t="s">
        <v>56</v>
      </c>
      <c r="M712" s="124" t="s">
        <v>44</v>
      </c>
      <c r="N712" s="124" t="s">
        <v>518</v>
      </c>
      <c r="O712" s="128">
        <v>0.1</v>
      </c>
      <c r="P712" s="124">
        <v>2</v>
      </c>
      <c r="Q712" s="124" t="s">
        <v>7</v>
      </c>
      <c r="R712" s="156" t="s">
        <v>1595</v>
      </c>
      <c r="S712" s="156" t="s">
        <v>1596</v>
      </c>
      <c r="T712" s="127">
        <v>45352</v>
      </c>
      <c r="U712" s="125">
        <v>45412</v>
      </c>
      <c r="V712" s="125" t="s">
        <v>1138</v>
      </c>
      <c r="W712" s="124" t="s">
        <v>191</v>
      </c>
      <c r="X712" s="114"/>
      <c r="Y712" s="114"/>
      <c r="Z712" s="114"/>
      <c r="AA712" s="114"/>
      <c r="AB712" s="114"/>
      <c r="AC712" s="114"/>
      <c r="AD712" s="114"/>
      <c r="AE712" s="114" t="s">
        <v>519</v>
      </c>
      <c r="AF712" s="148" t="s">
        <v>514</v>
      </c>
      <c r="AG712" s="114"/>
      <c r="AH712" s="114"/>
      <c r="AI712" s="114"/>
      <c r="AJ712" s="114"/>
      <c r="AK712" s="114"/>
      <c r="AL712" s="114"/>
      <c r="AM712" s="114" t="s">
        <v>1420</v>
      </c>
      <c r="AN712" s="54"/>
    </row>
    <row r="713" spans="1:40" s="2" customFormat="1" ht="90" hidden="1" x14ac:dyDescent="0.25">
      <c r="A713" s="42" t="s">
        <v>1473</v>
      </c>
      <c r="B713" s="155">
        <f t="shared" si="23"/>
        <v>38</v>
      </c>
      <c r="C713" s="155"/>
      <c r="D713" s="42" t="s">
        <v>1076</v>
      </c>
      <c r="E713" s="114" t="s">
        <v>51</v>
      </c>
      <c r="F713" s="72" t="s">
        <v>52</v>
      </c>
      <c r="G713" s="126" t="s">
        <v>53</v>
      </c>
      <c r="H713" s="124" t="s">
        <v>53</v>
      </c>
      <c r="I713" s="124" t="s">
        <v>54</v>
      </c>
      <c r="J713" s="124" t="s">
        <v>55</v>
      </c>
      <c r="K713" s="124" t="s">
        <v>42</v>
      </c>
      <c r="L713" s="124" t="s">
        <v>56</v>
      </c>
      <c r="M713" s="124" t="s">
        <v>44</v>
      </c>
      <c r="N713" s="124" t="s">
        <v>1139</v>
      </c>
      <c r="O713" s="128">
        <v>0.1</v>
      </c>
      <c r="P713" s="124">
        <v>1</v>
      </c>
      <c r="Q713" s="124" t="s">
        <v>7</v>
      </c>
      <c r="R713" s="66" t="s">
        <v>1584</v>
      </c>
      <c r="S713" s="66" t="s">
        <v>1585</v>
      </c>
      <c r="T713" s="129">
        <v>45414</v>
      </c>
      <c r="U713" s="125">
        <v>45436</v>
      </c>
      <c r="V713" s="125" t="s">
        <v>1138</v>
      </c>
      <c r="W713" s="124" t="s">
        <v>191</v>
      </c>
      <c r="X713" s="114"/>
      <c r="Y713" s="114"/>
      <c r="Z713" s="114"/>
      <c r="AA713" s="114"/>
      <c r="AB713" s="114"/>
      <c r="AC713" s="114"/>
      <c r="AD713" s="114"/>
      <c r="AE713" s="114"/>
      <c r="AF713" s="147"/>
      <c r="AG713" s="114"/>
      <c r="AH713" s="114"/>
      <c r="AI713" s="114"/>
      <c r="AJ713" s="114" t="s">
        <v>194</v>
      </c>
      <c r="AK713" s="114"/>
      <c r="AL713" s="114"/>
      <c r="AM713" s="114" t="s">
        <v>1421</v>
      </c>
      <c r="AN713" s="54"/>
    </row>
    <row r="714" spans="1:40" s="2" customFormat="1" ht="90" hidden="1" x14ac:dyDescent="0.25">
      <c r="A714" s="42" t="s">
        <v>1473</v>
      </c>
      <c r="B714" s="155">
        <f t="shared" si="23"/>
        <v>39</v>
      </c>
      <c r="C714" s="155" t="s">
        <v>1594</v>
      </c>
      <c r="D714" s="42" t="s">
        <v>1076</v>
      </c>
      <c r="E714" s="114" t="s">
        <v>51</v>
      </c>
      <c r="F714" s="72" t="s">
        <v>52</v>
      </c>
      <c r="G714" s="126" t="s">
        <v>53</v>
      </c>
      <c r="H714" s="124" t="s">
        <v>53</v>
      </c>
      <c r="I714" s="124" t="s">
        <v>54</v>
      </c>
      <c r="J714" s="124" t="s">
        <v>55</v>
      </c>
      <c r="K714" s="124" t="s">
        <v>42</v>
      </c>
      <c r="L714" s="124" t="s">
        <v>56</v>
      </c>
      <c r="M714" s="124" t="s">
        <v>44</v>
      </c>
      <c r="N714" s="124" t="s">
        <v>1140</v>
      </c>
      <c r="O714" s="128">
        <v>0.1</v>
      </c>
      <c r="P714" s="124">
        <v>2</v>
      </c>
      <c r="Q714" s="124" t="s">
        <v>7</v>
      </c>
      <c r="R714" s="157" t="s">
        <v>1586</v>
      </c>
      <c r="S714" s="158" t="s">
        <v>1587</v>
      </c>
      <c r="T714" s="127">
        <v>45439</v>
      </c>
      <c r="U714" s="125">
        <v>45625</v>
      </c>
      <c r="V714" s="125" t="s">
        <v>1138</v>
      </c>
      <c r="W714" s="124" t="s">
        <v>191</v>
      </c>
      <c r="X714" s="114"/>
      <c r="Y714" s="114"/>
      <c r="Z714" s="114"/>
      <c r="AA714" s="114"/>
      <c r="AB714" s="114"/>
      <c r="AC714" s="114"/>
      <c r="AD714" s="114"/>
      <c r="AE714" s="114"/>
      <c r="AF714" s="147"/>
      <c r="AG714" s="114"/>
      <c r="AH714" s="114"/>
      <c r="AI714" s="114"/>
      <c r="AJ714" s="114"/>
      <c r="AK714" s="114"/>
      <c r="AL714" s="114"/>
      <c r="AM714" s="114" t="s">
        <v>1419</v>
      </c>
      <c r="AN714" s="54"/>
    </row>
    <row r="715" spans="1:40" s="2" customFormat="1" ht="90" hidden="1" x14ac:dyDescent="0.25">
      <c r="A715" s="42" t="s">
        <v>1473</v>
      </c>
      <c r="B715" s="155">
        <f t="shared" si="23"/>
        <v>40</v>
      </c>
      <c r="C715" s="155"/>
      <c r="D715" s="42" t="s">
        <v>1076</v>
      </c>
      <c r="E715" s="114" t="s">
        <v>51</v>
      </c>
      <c r="F715" s="72" t="s">
        <v>52</v>
      </c>
      <c r="G715" s="126" t="s">
        <v>53</v>
      </c>
      <c r="H715" s="124" t="s">
        <v>53</v>
      </c>
      <c r="I715" s="124" t="s">
        <v>54</v>
      </c>
      <c r="J715" s="124" t="s">
        <v>55</v>
      </c>
      <c r="K715" s="124" t="s">
        <v>42</v>
      </c>
      <c r="L715" s="124" t="s">
        <v>56</v>
      </c>
      <c r="M715" s="124" t="s">
        <v>44</v>
      </c>
      <c r="N715" s="124" t="s">
        <v>1141</v>
      </c>
      <c r="O715" s="128">
        <v>0.2</v>
      </c>
      <c r="P715" s="124">
        <v>2</v>
      </c>
      <c r="Q715" s="124" t="s">
        <v>7</v>
      </c>
      <c r="R715" s="66" t="s">
        <v>1588</v>
      </c>
      <c r="S715" s="66" t="s">
        <v>1589</v>
      </c>
      <c r="T715" s="127">
        <v>45566</v>
      </c>
      <c r="U715" s="125">
        <v>45632</v>
      </c>
      <c r="V715" s="125" t="s">
        <v>1138</v>
      </c>
      <c r="W715" s="124" t="s">
        <v>191</v>
      </c>
      <c r="X715" s="114"/>
      <c r="Y715" s="114"/>
      <c r="Z715" s="114"/>
      <c r="AA715" s="114"/>
      <c r="AB715" s="114"/>
      <c r="AC715" s="114"/>
      <c r="AD715" s="114"/>
      <c r="AE715" s="114" t="s">
        <v>521</v>
      </c>
      <c r="AF715" s="148" t="s">
        <v>514</v>
      </c>
      <c r="AG715" s="114"/>
      <c r="AH715" s="114"/>
      <c r="AI715" s="114"/>
      <c r="AJ715" s="114"/>
      <c r="AK715" s="114"/>
      <c r="AL715" s="114"/>
      <c r="AM715" s="114" t="s">
        <v>1471</v>
      </c>
      <c r="AN715" s="54"/>
    </row>
    <row r="716" spans="1:40" s="2" customFormat="1" ht="90" hidden="1" x14ac:dyDescent="0.25">
      <c r="A716" s="42" t="s">
        <v>1473</v>
      </c>
      <c r="B716" s="155">
        <f t="shared" si="23"/>
        <v>41</v>
      </c>
      <c r="C716" s="155"/>
      <c r="D716" s="42" t="s">
        <v>1076</v>
      </c>
      <c r="E716" s="114" t="s">
        <v>51</v>
      </c>
      <c r="F716" s="72" t="s">
        <v>52</v>
      </c>
      <c r="G716" s="126" t="s">
        <v>53</v>
      </c>
      <c r="H716" s="124" t="s">
        <v>53</v>
      </c>
      <c r="I716" s="124" t="s">
        <v>54</v>
      </c>
      <c r="J716" s="124" t="s">
        <v>55</v>
      </c>
      <c r="K716" s="124" t="s">
        <v>42</v>
      </c>
      <c r="L716" s="124" t="s">
        <v>56</v>
      </c>
      <c r="M716" s="124" t="s">
        <v>44</v>
      </c>
      <c r="N716" s="124" t="s">
        <v>1142</v>
      </c>
      <c r="O716" s="128">
        <v>0.2</v>
      </c>
      <c r="P716" s="124">
        <v>2</v>
      </c>
      <c r="Q716" s="124" t="s">
        <v>7</v>
      </c>
      <c r="R716" s="67" t="s">
        <v>1590</v>
      </c>
      <c r="S716" s="66" t="s">
        <v>1591</v>
      </c>
      <c r="T716" s="127">
        <v>45597</v>
      </c>
      <c r="U716" s="125">
        <v>45632</v>
      </c>
      <c r="V716" s="125" t="s">
        <v>1138</v>
      </c>
      <c r="W716" s="124" t="s">
        <v>191</v>
      </c>
      <c r="X716" s="114"/>
      <c r="Y716" s="114"/>
      <c r="Z716" s="114"/>
      <c r="AA716" s="114"/>
      <c r="AB716" s="114"/>
      <c r="AC716" s="114"/>
      <c r="AD716" s="114"/>
      <c r="AE716" s="114"/>
      <c r="AF716" s="147"/>
      <c r="AG716" s="114"/>
      <c r="AH716" s="114"/>
      <c r="AI716" s="114"/>
      <c r="AJ716" s="114"/>
      <c r="AK716" s="114"/>
      <c r="AL716" s="114"/>
      <c r="AM716" s="114" t="s">
        <v>1419</v>
      </c>
      <c r="AN716" s="54"/>
    </row>
    <row r="717" spans="1:40" s="2" customFormat="1" ht="58.7" hidden="1" customHeight="1" x14ac:dyDescent="0.25">
      <c r="A717" s="42" t="s">
        <v>1473</v>
      </c>
      <c r="B717" s="155">
        <f t="shared" si="23"/>
        <v>42</v>
      </c>
      <c r="C717" s="155"/>
      <c r="D717" s="42" t="s">
        <v>1076</v>
      </c>
      <c r="E717" s="114" t="s">
        <v>51</v>
      </c>
      <c r="F717" s="72" t="s">
        <v>52</v>
      </c>
      <c r="G717" s="126" t="s">
        <v>53</v>
      </c>
      <c r="H717" s="124" t="s">
        <v>53</v>
      </c>
      <c r="I717" s="124" t="s">
        <v>54</v>
      </c>
      <c r="J717" s="124" t="s">
        <v>55</v>
      </c>
      <c r="K717" s="124" t="s">
        <v>42</v>
      </c>
      <c r="L717" s="124" t="s">
        <v>56</v>
      </c>
      <c r="M717" s="124" t="s">
        <v>44</v>
      </c>
      <c r="N717" s="124" t="s">
        <v>79</v>
      </c>
      <c r="O717" s="128">
        <v>0.2</v>
      </c>
      <c r="P717" s="124">
        <v>2</v>
      </c>
      <c r="Q717" s="124" t="s">
        <v>7</v>
      </c>
      <c r="R717" s="66" t="s">
        <v>1592</v>
      </c>
      <c r="S717" s="66" t="s">
        <v>1593</v>
      </c>
      <c r="T717" s="127">
        <v>45628</v>
      </c>
      <c r="U717" s="125">
        <v>45632</v>
      </c>
      <c r="V717" s="125" t="s">
        <v>1138</v>
      </c>
      <c r="W717" s="124" t="s">
        <v>191</v>
      </c>
      <c r="X717" s="114"/>
      <c r="Y717" s="114"/>
      <c r="Z717" s="114"/>
      <c r="AA717" s="114"/>
      <c r="AB717" s="114"/>
      <c r="AC717" s="114"/>
      <c r="AD717" s="114"/>
      <c r="AE717" s="114"/>
      <c r="AF717" s="147"/>
      <c r="AG717" s="114"/>
      <c r="AH717" s="114"/>
      <c r="AI717" s="114"/>
      <c r="AJ717" s="114"/>
      <c r="AK717" s="114" t="s">
        <v>105</v>
      </c>
      <c r="AL717" s="113"/>
      <c r="AM717" s="114" t="s">
        <v>1472</v>
      </c>
      <c r="AN717" s="54"/>
    </row>
    <row r="718" spans="1:40" s="2" customFormat="1" ht="285" hidden="1" x14ac:dyDescent="0.25">
      <c r="A718" s="55" t="s">
        <v>1473</v>
      </c>
      <c r="B718" s="181">
        <f t="shared" si="23"/>
        <v>43</v>
      </c>
      <c r="C718" s="181"/>
      <c r="D718" s="55" t="s">
        <v>1076</v>
      </c>
      <c r="E718" s="167" t="s">
        <v>36</v>
      </c>
      <c r="F718" s="167" t="s">
        <v>64</v>
      </c>
      <c r="G718" s="167" t="s">
        <v>65</v>
      </c>
      <c r="H718" s="167" t="s">
        <v>66</v>
      </c>
      <c r="I718" s="167" t="s">
        <v>67</v>
      </c>
      <c r="J718" s="167" t="s">
        <v>68</v>
      </c>
      <c r="K718" s="167" t="s">
        <v>1077</v>
      </c>
      <c r="L718" s="167" t="s">
        <v>149</v>
      </c>
      <c r="M718" s="167" t="s">
        <v>70</v>
      </c>
      <c r="N718" s="167" t="s">
        <v>1615</v>
      </c>
      <c r="O718" s="168">
        <v>0.04</v>
      </c>
      <c r="P718" s="167">
        <v>1</v>
      </c>
      <c r="Q718" s="167" t="s">
        <v>7</v>
      </c>
      <c r="R718" s="362" t="s">
        <v>1575</v>
      </c>
      <c r="S718" s="183" t="s">
        <v>1576</v>
      </c>
      <c r="T718" s="171">
        <v>45323</v>
      </c>
      <c r="U718" s="169">
        <v>45632</v>
      </c>
      <c r="V718" s="169" t="s">
        <v>1138</v>
      </c>
      <c r="W718" s="124"/>
      <c r="X718" s="114"/>
      <c r="Y718" s="114"/>
      <c r="Z718" s="114"/>
      <c r="AA718" s="114"/>
      <c r="AB718" s="114"/>
      <c r="AC718" s="114"/>
      <c r="AD718" s="114"/>
      <c r="AE718" s="114"/>
      <c r="AF718" s="147"/>
      <c r="AG718" s="114"/>
      <c r="AH718" s="114"/>
      <c r="AI718" s="114"/>
      <c r="AJ718" s="114"/>
      <c r="AK718" s="114"/>
      <c r="AL718" s="114"/>
      <c r="AM718" s="114" t="s">
        <v>1422</v>
      </c>
      <c r="AN718" s="54"/>
    </row>
    <row r="719" spans="1:40" s="2" customFormat="1" ht="90" hidden="1" x14ac:dyDescent="0.25">
      <c r="A719" s="42" t="s">
        <v>1473</v>
      </c>
      <c r="B719" s="155">
        <f t="shared" si="23"/>
        <v>44</v>
      </c>
      <c r="C719" s="155"/>
      <c r="D719" s="42" t="s">
        <v>1076</v>
      </c>
      <c r="E719" s="114" t="s">
        <v>51</v>
      </c>
      <c r="F719" s="72" t="s">
        <v>52</v>
      </c>
      <c r="G719" s="126" t="s">
        <v>53</v>
      </c>
      <c r="H719" s="124" t="s">
        <v>53</v>
      </c>
      <c r="I719" s="124" t="s">
        <v>54</v>
      </c>
      <c r="J719" s="124" t="s">
        <v>55</v>
      </c>
      <c r="K719" s="124" t="s">
        <v>42</v>
      </c>
      <c r="L719" s="124" t="s">
        <v>56</v>
      </c>
      <c r="M719" s="124" t="s">
        <v>44</v>
      </c>
      <c r="N719" s="124" t="s">
        <v>530</v>
      </c>
      <c r="O719" s="128">
        <v>0.1</v>
      </c>
      <c r="P719" s="124">
        <v>2</v>
      </c>
      <c r="Q719" s="124" t="s">
        <v>7</v>
      </c>
      <c r="R719" s="363"/>
      <c r="S719" s="54"/>
      <c r="T719" s="127">
        <v>45323</v>
      </c>
      <c r="U719" s="125">
        <v>45351</v>
      </c>
      <c r="V719" s="125" t="s">
        <v>1138</v>
      </c>
      <c r="W719" s="124" t="s">
        <v>191</v>
      </c>
      <c r="X719" s="114"/>
      <c r="Y719" s="114"/>
      <c r="Z719" s="114"/>
      <c r="AA719" s="114"/>
      <c r="AB719" s="114"/>
      <c r="AC719" s="114"/>
      <c r="AD719" s="114"/>
      <c r="AE719" s="114"/>
      <c r="AF719" s="147"/>
      <c r="AG719" s="114"/>
      <c r="AH719" s="114"/>
      <c r="AI719" s="114"/>
      <c r="AJ719" s="114"/>
      <c r="AK719" s="114"/>
      <c r="AL719" s="114"/>
      <c r="AM719" s="114" t="s">
        <v>1419</v>
      </c>
      <c r="AN719" s="54"/>
    </row>
    <row r="720" spans="1:40" s="2" customFormat="1" ht="90" hidden="1" x14ac:dyDescent="0.25">
      <c r="A720" s="42" t="s">
        <v>1473</v>
      </c>
      <c r="B720" s="155">
        <f t="shared" si="23"/>
        <v>45</v>
      </c>
      <c r="C720" s="155" t="s">
        <v>1594</v>
      </c>
      <c r="D720" s="42" t="s">
        <v>1076</v>
      </c>
      <c r="E720" s="114" t="s">
        <v>51</v>
      </c>
      <c r="F720" s="72" t="s">
        <v>52</v>
      </c>
      <c r="G720" s="126" t="s">
        <v>53</v>
      </c>
      <c r="H720" s="124" t="s">
        <v>53</v>
      </c>
      <c r="I720" s="124" t="s">
        <v>54</v>
      </c>
      <c r="J720" s="124" t="s">
        <v>55</v>
      </c>
      <c r="K720" s="124" t="s">
        <v>42</v>
      </c>
      <c r="L720" s="124" t="s">
        <v>56</v>
      </c>
      <c r="M720" s="124" t="s">
        <v>44</v>
      </c>
      <c r="N720" s="124" t="s">
        <v>518</v>
      </c>
      <c r="O720" s="128">
        <v>0.1</v>
      </c>
      <c r="P720" s="124">
        <v>2</v>
      </c>
      <c r="Q720" s="124" t="s">
        <v>7</v>
      </c>
      <c r="R720" s="156" t="s">
        <v>1595</v>
      </c>
      <c r="S720" s="156" t="s">
        <v>1596</v>
      </c>
      <c r="T720" s="127">
        <v>45352</v>
      </c>
      <c r="U720" s="125">
        <v>45412</v>
      </c>
      <c r="V720" s="125" t="s">
        <v>1138</v>
      </c>
      <c r="W720" s="124" t="s">
        <v>191</v>
      </c>
      <c r="X720" s="114"/>
      <c r="Y720" s="114"/>
      <c r="Z720" s="114"/>
      <c r="AA720" s="114"/>
      <c r="AB720" s="114"/>
      <c r="AC720" s="114"/>
      <c r="AD720" s="114"/>
      <c r="AE720" s="114" t="s">
        <v>519</v>
      </c>
      <c r="AF720" s="148" t="s">
        <v>514</v>
      </c>
      <c r="AG720" s="114"/>
      <c r="AH720" s="114"/>
      <c r="AI720" s="114"/>
      <c r="AJ720" s="114"/>
      <c r="AK720" s="114"/>
      <c r="AL720" s="114"/>
      <c r="AM720" s="114" t="s">
        <v>1420</v>
      </c>
      <c r="AN720" s="54"/>
    </row>
    <row r="721" spans="1:40" s="2" customFormat="1" ht="90" hidden="1" x14ac:dyDescent="0.25">
      <c r="A721" s="42" t="s">
        <v>1473</v>
      </c>
      <c r="B721" s="155">
        <f t="shared" si="23"/>
        <v>46</v>
      </c>
      <c r="C721" s="155"/>
      <c r="D721" s="42" t="s">
        <v>1076</v>
      </c>
      <c r="E721" s="114" t="s">
        <v>51</v>
      </c>
      <c r="F721" s="72" t="s">
        <v>52</v>
      </c>
      <c r="G721" s="126" t="s">
        <v>53</v>
      </c>
      <c r="H721" s="124" t="s">
        <v>53</v>
      </c>
      <c r="I721" s="124" t="s">
        <v>54</v>
      </c>
      <c r="J721" s="124" t="s">
        <v>55</v>
      </c>
      <c r="K721" s="124" t="s">
        <v>42</v>
      </c>
      <c r="L721" s="124" t="s">
        <v>56</v>
      </c>
      <c r="M721" s="124" t="s">
        <v>44</v>
      </c>
      <c r="N721" s="124" t="s">
        <v>1139</v>
      </c>
      <c r="O721" s="128">
        <v>0.1</v>
      </c>
      <c r="P721" s="124">
        <v>1</v>
      </c>
      <c r="Q721" s="124" t="s">
        <v>7</v>
      </c>
      <c r="R721" s="66" t="s">
        <v>1584</v>
      </c>
      <c r="S721" s="66" t="s">
        <v>1585</v>
      </c>
      <c r="T721" s="129">
        <v>45414</v>
      </c>
      <c r="U721" s="125">
        <v>45436</v>
      </c>
      <c r="V721" s="125" t="s">
        <v>1138</v>
      </c>
      <c r="W721" s="124" t="s">
        <v>191</v>
      </c>
      <c r="X721" s="114"/>
      <c r="Y721" s="114"/>
      <c r="Z721" s="114"/>
      <c r="AA721" s="114"/>
      <c r="AB721" s="114"/>
      <c r="AC721" s="114"/>
      <c r="AD721" s="114"/>
      <c r="AE721" s="114"/>
      <c r="AF721" s="147"/>
      <c r="AG721" s="114"/>
      <c r="AH721" s="114"/>
      <c r="AI721" s="114"/>
      <c r="AJ721" s="114" t="s">
        <v>194</v>
      </c>
      <c r="AK721" s="114"/>
      <c r="AL721" s="114"/>
      <c r="AM721" s="114" t="s">
        <v>1421</v>
      </c>
      <c r="AN721" s="54"/>
    </row>
    <row r="722" spans="1:40" s="2" customFormat="1" ht="90" hidden="1" x14ac:dyDescent="0.25">
      <c r="A722" s="42" t="s">
        <v>1473</v>
      </c>
      <c r="B722" s="155">
        <f t="shared" si="23"/>
        <v>47</v>
      </c>
      <c r="C722" s="155" t="s">
        <v>1594</v>
      </c>
      <c r="D722" s="42" t="s">
        <v>1076</v>
      </c>
      <c r="E722" s="114" t="s">
        <v>51</v>
      </c>
      <c r="F722" s="72" t="s">
        <v>52</v>
      </c>
      <c r="G722" s="126" t="s">
        <v>53</v>
      </c>
      <c r="H722" s="124" t="s">
        <v>53</v>
      </c>
      <c r="I722" s="124" t="s">
        <v>54</v>
      </c>
      <c r="J722" s="124" t="s">
        <v>55</v>
      </c>
      <c r="K722" s="124" t="s">
        <v>42</v>
      </c>
      <c r="L722" s="124" t="s">
        <v>56</v>
      </c>
      <c r="M722" s="124" t="s">
        <v>44</v>
      </c>
      <c r="N722" s="124" t="s">
        <v>1140</v>
      </c>
      <c r="O722" s="128">
        <v>0.1</v>
      </c>
      <c r="P722" s="124">
        <v>2</v>
      </c>
      <c r="Q722" s="124" t="s">
        <v>7</v>
      </c>
      <c r="R722" s="157" t="s">
        <v>1586</v>
      </c>
      <c r="S722" s="158" t="s">
        <v>1587</v>
      </c>
      <c r="T722" s="127">
        <v>45439</v>
      </c>
      <c r="U722" s="125">
        <v>45625</v>
      </c>
      <c r="V722" s="125" t="s">
        <v>1138</v>
      </c>
      <c r="W722" s="124" t="s">
        <v>191</v>
      </c>
      <c r="X722" s="114"/>
      <c r="Y722" s="114"/>
      <c r="Z722" s="114"/>
      <c r="AA722" s="114"/>
      <c r="AB722" s="114"/>
      <c r="AC722" s="114"/>
      <c r="AD722" s="114"/>
      <c r="AE722" s="114"/>
      <c r="AF722" s="147"/>
      <c r="AG722" s="114"/>
      <c r="AH722" s="114"/>
      <c r="AI722" s="114"/>
      <c r="AJ722" s="114"/>
      <c r="AK722" s="114"/>
      <c r="AL722" s="114"/>
      <c r="AM722" s="114" t="s">
        <v>1419</v>
      </c>
      <c r="AN722" s="54"/>
    </row>
    <row r="723" spans="1:40" s="2" customFormat="1" ht="90" hidden="1" x14ac:dyDescent="0.25">
      <c r="A723" s="42" t="s">
        <v>1473</v>
      </c>
      <c r="B723" s="155">
        <f t="shared" si="23"/>
        <v>48</v>
      </c>
      <c r="C723" s="155"/>
      <c r="D723" s="42" t="s">
        <v>1076</v>
      </c>
      <c r="E723" s="114" t="s">
        <v>51</v>
      </c>
      <c r="F723" s="72" t="s">
        <v>52</v>
      </c>
      <c r="G723" s="126" t="s">
        <v>53</v>
      </c>
      <c r="H723" s="124" t="s">
        <v>53</v>
      </c>
      <c r="I723" s="124" t="s">
        <v>54</v>
      </c>
      <c r="J723" s="124" t="s">
        <v>55</v>
      </c>
      <c r="K723" s="124" t="s">
        <v>42</v>
      </c>
      <c r="L723" s="124" t="s">
        <v>56</v>
      </c>
      <c r="M723" s="124" t="s">
        <v>44</v>
      </c>
      <c r="N723" s="124" t="s">
        <v>1141</v>
      </c>
      <c r="O723" s="128">
        <v>0.2</v>
      </c>
      <c r="P723" s="124">
        <v>2</v>
      </c>
      <c r="Q723" s="124" t="s">
        <v>7</v>
      </c>
      <c r="R723" s="66" t="s">
        <v>1588</v>
      </c>
      <c r="S723" s="66" t="s">
        <v>1589</v>
      </c>
      <c r="T723" s="127">
        <v>45566</v>
      </c>
      <c r="U723" s="125">
        <v>45632</v>
      </c>
      <c r="V723" s="125" t="s">
        <v>1138</v>
      </c>
      <c r="W723" s="124" t="s">
        <v>191</v>
      </c>
      <c r="X723" s="114"/>
      <c r="Y723" s="114"/>
      <c r="Z723" s="114"/>
      <c r="AA723" s="114"/>
      <c r="AB723" s="114"/>
      <c r="AC723" s="114"/>
      <c r="AD723" s="114"/>
      <c r="AE723" s="114" t="s">
        <v>521</v>
      </c>
      <c r="AF723" s="148" t="s">
        <v>514</v>
      </c>
      <c r="AG723" s="114"/>
      <c r="AH723" s="114"/>
      <c r="AI723" s="114"/>
      <c r="AJ723" s="114"/>
      <c r="AK723" s="114"/>
      <c r="AL723" s="114"/>
      <c r="AM723" s="114" t="s">
        <v>1471</v>
      </c>
      <c r="AN723" s="54"/>
    </row>
    <row r="724" spans="1:40" s="2" customFormat="1" ht="90" hidden="1" x14ac:dyDescent="0.25">
      <c r="A724" s="42" t="s">
        <v>1473</v>
      </c>
      <c r="B724" s="155">
        <f t="shared" si="23"/>
        <v>49</v>
      </c>
      <c r="C724" s="155"/>
      <c r="D724" s="42" t="s">
        <v>1076</v>
      </c>
      <c r="E724" s="114" t="s">
        <v>51</v>
      </c>
      <c r="F724" s="72" t="s">
        <v>52</v>
      </c>
      <c r="G724" s="126" t="s">
        <v>53</v>
      </c>
      <c r="H724" s="124" t="s">
        <v>53</v>
      </c>
      <c r="I724" s="124" t="s">
        <v>54</v>
      </c>
      <c r="J724" s="124" t="s">
        <v>55</v>
      </c>
      <c r="K724" s="124" t="s">
        <v>42</v>
      </c>
      <c r="L724" s="124" t="s">
        <v>56</v>
      </c>
      <c r="M724" s="124" t="s">
        <v>44</v>
      </c>
      <c r="N724" s="124" t="s">
        <v>1142</v>
      </c>
      <c r="O724" s="128">
        <v>0.2</v>
      </c>
      <c r="P724" s="124">
        <v>2</v>
      </c>
      <c r="Q724" s="124" t="s">
        <v>7</v>
      </c>
      <c r="R724" s="67" t="s">
        <v>1590</v>
      </c>
      <c r="S724" s="66" t="s">
        <v>1591</v>
      </c>
      <c r="T724" s="127">
        <v>45597</v>
      </c>
      <c r="U724" s="125">
        <v>45632</v>
      </c>
      <c r="V724" s="125" t="s">
        <v>1138</v>
      </c>
      <c r="W724" s="124" t="s">
        <v>191</v>
      </c>
      <c r="X724" s="114"/>
      <c r="Y724" s="114"/>
      <c r="Z724" s="114"/>
      <c r="AA724" s="114"/>
      <c r="AB724" s="114"/>
      <c r="AC724" s="114"/>
      <c r="AD724" s="114"/>
      <c r="AE724" s="114"/>
      <c r="AF724" s="147"/>
      <c r="AG724" s="114"/>
      <c r="AH724" s="114"/>
      <c r="AI724" s="114"/>
      <c r="AJ724" s="114"/>
      <c r="AK724" s="114"/>
      <c r="AL724" s="114"/>
      <c r="AM724" s="114" t="s">
        <v>1419</v>
      </c>
      <c r="AN724" s="54"/>
    </row>
    <row r="725" spans="1:40" s="2" customFormat="1" ht="73.349999999999994" hidden="1" customHeight="1" x14ac:dyDescent="0.25">
      <c r="A725" s="42" t="s">
        <v>1473</v>
      </c>
      <c r="B725" s="155">
        <f t="shared" si="23"/>
        <v>50</v>
      </c>
      <c r="C725" s="155"/>
      <c r="D725" s="42" t="s">
        <v>1076</v>
      </c>
      <c r="E725" s="114" t="s">
        <v>51</v>
      </c>
      <c r="F725" s="72" t="s">
        <v>52</v>
      </c>
      <c r="G725" s="126" t="s">
        <v>53</v>
      </c>
      <c r="H725" s="124" t="s">
        <v>53</v>
      </c>
      <c r="I725" s="124" t="s">
        <v>54</v>
      </c>
      <c r="J725" s="124" t="s">
        <v>55</v>
      </c>
      <c r="K725" s="124" t="s">
        <v>42</v>
      </c>
      <c r="L725" s="124" t="s">
        <v>56</v>
      </c>
      <c r="M725" s="124" t="s">
        <v>44</v>
      </c>
      <c r="N725" s="124" t="s">
        <v>79</v>
      </c>
      <c r="O725" s="128">
        <v>0.2</v>
      </c>
      <c r="P725" s="124">
        <v>2</v>
      </c>
      <c r="Q725" s="124" t="s">
        <v>7</v>
      </c>
      <c r="R725" s="66" t="s">
        <v>1592</v>
      </c>
      <c r="S725" s="66" t="s">
        <v>1593</v>
      </c>
      <c r="T725" s="127">
        <v>45628</v>
      </c>
      <c r="U725" s="125">
        <v>45632</v>
      </c>
      <c r="V725" s="125" t="s">
        <v>1138</v>
      </c>
      <c r="W725" s="124" t="s">
        <v>191</v>
      </c>
      <c r="X725" s="114"/>
      <c r="Y725" s="114"/>
      <c r="Z725" s="114"/>
      <c r="AA725" s="114"/>
      <c r="AB725" s="114"/>
      <c r="AC725" s="114"/>
      <c r="AD725" s="114"/>
      <c r="AE725" s="114"/>
      <c r="AF725" s="147"/>
      <c r="AG725" s="114"/>
      <c r="AH725" s="114"/>
      <c r="AI725" s="114"/>
      <c r="AJ725" s="114"/>
      <c r="AK725" s="114" t="s">
        <v>105</v>
      </c>
      <c r="AL725" s="113"/>
      <c r="AM725" s="114" t="s">
        <v>1472</v>
      </c>
      <c r="AN725" s="54"/>
    </row>
    <row r="726" spans="1:40" s="2" customFormat="1" ht="285" hidden="1" x14ac:dyDescent="0.25">
      <c r="A726" s="55" t="s">
        <v>1473</v>
      </c>
      <c r="B726" s="181">
        <f t="shared" si="23"/>
        <v>51</v>
      </c>
      <c r="C726" s="181"/>
      <c r="D726" s="55" t="s">
        <v>1076</v>
      </c>
      <c r="E726" s="167" t="s">
        <v>36</v>
      </c>
      <c r="F726" s="167" t="s">
        <v>64</v>
      </c>
      <c r="G726" s="167" t="s">
        <v>65</v>
      </c>
      <c r="H726" s="167" t="s">
        <v>66</v>
      </c>
      <c r="I726" s="167" t="s">
        <v>67</v>
      </c>
      <c r="J726" s="167" t="s">
        <v>68</v>
      </c>
      <c r="K726" s="167" t="s">
        <v>1077</v>
      </c>
      <c r="L726" s="167" t="s">
        <v>149</v>
      </c>
      <c r="M726" s="167" t="s">
        <v>70</v>
      </c>
      <c r="N726" s="167" t="s">
        <v>1614</v>
      </c>
      <c r="O726" s="168">
        <v>0.04</v>
      </c>
      <c r="P726" s="167">
        <v>1</v>
      </c>
      <c r="Q726" s="167" t="s">
        <v>7</v>
      </c>
      <c r="R726" s="362" t="s">
        <v>1575</v>
      </c>
      <c r="S726" s="183" t="s">
        <v>1576</v>
      </c>
      <c r="T726" s="171">
        <v>45323</v>
      </c>
      <c r="U726" s="169">
        <v>45632</v>
      </c>
      <c r="V726" s="169" t="s">
        <v>1138</v>
      </c>
      <c r="W726" s="124"/>
      <c r="X726" s="114"/>
      <c r="Y726" s="114"/>
      <c r="Z726" s="114"/>
      <c r="AA726" s="114"/>
      <c r="AB726" s="114"/>
      <c r="AC726" s="114"/>
      <c r="AD726" s="114"/>
      <c r="AE726" s="114"/>
      <c r="AF726" s="147"/>
      <c r="AG726" s="114"/>
      <c r="AH726" s="114"/>
      <c r="AI726" s="114"/>
      <c r="AJ726" s="114"/>
      <c r="AK726" s="114"/>
      <c r="AL726" s="114"/>
      <c r="AM726" s="114" t="s">
        <v>1422</v>
      </c>
      <c r="AN726" s="54"/>
    </row>
    <row r="727" spans="1:40" s="2" customFormat="1" ht="90" hidden="1" x14ac:dyDescent="0.25">
      <c r="A727" s="42" t="s">
        <v>1473</v>
      </c>
      <c r="B727" s="155">
        <f t="shared" si="23"/>
        <v>52</v>
      </c>
      <c r="C727" s="155"/>
      <c r="D727" s="42" t="s">
        <v>1076</v>
      </c>
      <c r="E727" s="114" t="s">
        <v>51</v>
      </c>
      <c r="F727" s="72" t="s">
        <v>52</v>
      </c>
      <c r="G727" s="126" t="s">
        <v>53</v>
      </c>
      <c r="H727" s="124" t="s">
        <v>53</v>
      </c>
      <c r="I727" s="124" t="s">
        <v>54</v>
      </c>
      <c r="J727" s="124" t="s">
        <v>55</v>
      </c>
      <c r="K727" s="124" t="s">
        <v>42</v>
      </c>
      <c r="L727" s="124" t="s">
        <v>56</v>
      </c>
      <c r="M727" s="124" t="s">
        <v>44</v>
      </c>
      <c r="N727" s="124" t="s">
        <v>74</v>
      </c>
      <c r="O727" s="128">
        <v>0.1</v>
      </c>
      <c r="P727" s="124">
        <v>2</v>
      </c>
      <c r="Q727" s="124" t="s">
        <v>7</v>
      </c>
      <c r="R727" s="363"/>
      <c r="S727" s="54"/>
      <c r="T727" s="127">
        <v>45323</v>
      </c>
      <c r="U727" s="125">
        <v>45351</v>
      </c>
      <c r="V727" s="125" t="s">
        <v>1138</v>
      </c>
      <c r="W727" s="124" t="s">
        <v>191</v>
      </c>
      <c r="X727" s="114"/>
      <c r="Y727" s="114"/>
      <c r="Z727" s="114"/>
      <c r="AA727" s="114"/>
      <c r="AB727" s="114"/>
      <c r="AC727" s="114"/>
      <c r="AD727" s="114"/>
      <c r="AE727" s="114"/>
      <c r="AF727" s="147"/>
      <c r="AG727" s="114"/>
      <c r="AH727" s="114"/>
      <c r="AI727" s="114"/>
      <c r="AJ727" s="114"/>
      <c r="AK727" s="114"/>
      <c r="AL727" s="114"/>
      <c r="AM727" s="114" t="s">
        <v>1419</v>
      </c>
      <c r="AN727" s="54"/>
    </row>
    <row r="728" spans="1:40" s="2" customFormat="1" ht="90" hidden="1" x14ac:dyDescent="0.25">
      <c r="A728" s="42" t="s">
        <v>1473</v>
      </c>
      <c r="B728" s="155">
        <f t="shared" si="23"/>
        <v>53</v>
      </c>
      <c r="C728" s="155" t="s">
        <v>1594</v>
      </c>
      <c r="D728" s="42" t="s">
        <v>1076</v>
      </c>
      <c r="E728" s="114" t="s">
        <v>51</v>
      </c>
      <c r="F728" s="72" t="s">
        <v>52</v>
      </c>
      <c r="G728" s="126" t="s">
        <v>53</v>
      </c>
      <c r="H728" s="124" t="s">
        <v>53</v>
      </c>
      <c r="I728" s="124" t="s">
        <v>54</v>
      </c>
      <c r="J728" s="124" t="s">
        <v>55</v>
      </c>
      <c r="K728" s="124" t="s">
        <v>42</v>
      </c>
      <c r="L728" s="124" t="s">
        <v>56</v>
      </c>
      <c r="M728" s="124" t="s">
        <v>44</v>
      </c>
      <c r="N728" s="124" t="s">
        <v>518</v>
      </c>
      <c r="O728" s="128">
        <v>0.1</v>
      </c>
      <c r="P728" s="124">
        <v>2</v>
      </c>
      <c r="Q728" s="124" t="s">
        <v>7</v>
      </c>
      <c r="R728" s="156" t="s">
        <v>1595</v>
      </c>
      <c r="S728" s="156" t="s">
        <v>1596</v>
      </c>
      <c r="T728" s="127">
        <v>45352</v>
      </c>
      <c r="U728" s="125">
        <v>45412</v>
      </c>
      <c r="V728" s="125" t="s">
        <v>1138</v>
      </c>
      <c r="W728" s="124" t="s">
        <v>191</v>
      </c>
      <c r="X728" s="114"/>
      <c r="Y728" s="114"/>
      <c r="Z728" s="114"/>
      <c r="AA728" s="114"/>
      <c r="AB728" s="114"/>
      <c r="AC728" s="114"/>
      <c r="AD728" s="114"/>
      <c r="AE728" s="114" t="s">
        <v>519</v>
      </c>
      <c r="AF728" s="148" t="s">
        <v>514</v>
      </c>
      <c r="AG728" s="114"/>
      <c r="AH728" s="114"/>
      <c r="AI728" s="114"/>
      <c r="AJ728" s="114"/>
      <c r="AK728" s="114"/>
      <c r="AL728" s="114"/>
      <c r="AM728" s="114" t="s">
        <v>1420</v>
      </c>
      <c r="AN728" s="54"/>
    </row>
    <row r="729" spans="1:40" s="2" customFormat="1" ht="90" hidden="1" x14ac:dyDescent="0.25">
      <c r="A729" s="42" t="s">
        <v>1473</v>
      </c>
      <c r="B729" s="155">
        <f t="shared" si="23"/>
        <v>54</v>
      </c>
      <c r="C729" s="155"/>
      <c r="D729" s="42" t="s">
        <v>1076</v>
      </c>
      <c r="E729" s="114" t="s">
        <v>51</v>
      </c>
      <c r="F729" s="72" t="s">
        <v>52</v>
      </c>
      <c r="G729" s="126" t="s">
        <v>53</v>
      </c>
      <c r="H729" s="124" t="s">
        <v>53</v>
      </c>
      <c r="I729" s="124" t="s">
        <v>54</v>
      </c>
      <c r="J729" s="124" t="s">
        <v>55</v>
      </c>
      <c r="K729" s="124" t="s">
        <v>42</v>
      </c>
      <c r="L729" s="124" t="s">
        <v>56</v>
      </c>
      <c r="M729" s="124" t="s">
        <v>44</v>
      </c>
      <c r="N729" s="124" t="s">
        <v>1139</v>
      </c>
      <c r="O729" s="128">
        <v>0.1</v>
      </c>
      <c r="P729" s="124">
        <v>1</v>
      </c>
      <c r="Q729" s="124" t="s">
        <v>7</v>
      </c>
      <c r="R729" s="66" t="s">
        <v>1584</v>
      </c>
      <c r="S729" s="66" t="s">
        <v>1585</v>
      </c>
      <c r="T729" s="129">
        <v>45414</v>
      </c>
      <c r="U729" s="125">
        <v>45436</v>
      </c>
      <c r="V729" s="125" t="s">
        <v>1138</v>
      </c>
      <c r="W729" s="124" t="s">
        <v>191</v>
      </c>
      <c r="X729" s="114"/>
      <c r="Y729" s="114"/>
      <c r="Z729" s="114"/>
      <c r="AA729" s="114"/>
      <c r="AB729" s="114"/>
      <c r="AC729" s="114"/>
      <c r="AD729" s="114"/>
      <c r="AE729" s="114"/>
      <c r="AF729" s="147"/>
      <c r="AG729" s="114"/>
      <c r="AH729" s="114"/>
      <c r="AI729" s="114"/>
      <c r="AJ729" s="114" t="s">
        <v>194</v>
      </c>
      <c r="AK729" s="114"/>
      <c r="AL729" s="114"/>
      <c r="AM729" s="114" t="s">
        <v>1421</v>
      </c>
      <c r="AN729" s="54"/>
    </row>
    <row r="730" spans="1:40" s="2" customFormat="1" ht="90" hidden="1" x14ac:dyDescent="0.25">
      <c r="A730" s="42" t="s">
        <v>1473</v>
      </c>
      <c r="B730" s="155">
        <f t="shared" si="23"/>
        <v>55</v>
      </c>
      <c r="C730" s="155" t="s">
        <v>1594</v>
      </c>
      <c r="D730" s="42" t="s">
        <v>1076</v>
      </c>
      <c r="E730" s="114" t="s">
        <v>51</v>
      </c>
      <c r="F730" s="72" t="s">
        <v>52</v>
      </c>
      <c r="G730" s="126" t="s">
        <v>53</v>
      </c>
      <c r="H730" s="124" t="s">
        <v>53</v>
      </c>
      <c r="I730" s="124" t="s">
        <v>54</v>
      </c>
      <c r="J730" s="124" t="s">
        <v>55</v>
      </c>
      <c r="K730" s="124" t="s">
        <v>42</v>
      </c>
      <c r="L730" s="124" t="s">
        <v>56</v>
      </c>
      <c r="M730" s="124" t="s">
        <v>44</v>
      </c>
      <c r="N730" s="124" t="s">
        <v>1140</v>
      </c>
      <c r="O730" s="128">
        <v>0.1</v>
      </c>
      <c r="P730" s="124">
        <v>2</v>
      </c>
      <c r="Q730" s="124" t="s">
        <v>7</v>
      </c>
      <c r="R730" s="157" t="s">
        <v>1586</v>
      </c>
      <c r="S730" s="158" t="s">
        <v>1587</v>
      </c>
      <c r="T730" s="127">
        <v>45439</v>
      </c>
      <c r="U730" s="125">
        <v>45625</v>
      </c>
      <c r="V730" s="125" t="s">
        <v>1138</v>
      </c>
      <c r="W730" s="124" t="s">
        <v>191</v>
      </c>
      <c r="X730" s="114"/>
      <c r="Y730" s="114"/>
      <c r="Z730" s="114"/>
      <c r="AA730" s="114"/>
      <c r="AB730" s="114"/>
      <c r="AC730" s="114"/>
      <c r="AD730" s="114"/>
      <c r="AE730" s="114"/>
      <c r="AF730" s="147"/>
      <c r="AG730" s="114"/>
      <c r="AH730" s="114"/>
      <c r="AI730" s="114"/>
      <c r="AJ730" s="114"/>
      <c r="AK730" s="114"/>
      <c r="AL730" s="114"/>
      <c r="AM730" s="114" t="s">
        <v>1419</v>
      </c>
      <c r="AN730" s="54"/>
    </row>
    <row r="731" spans="1:40" s="2" customFormat="1" ht="90" hidden="1" x14ac:dyDescent="0.25">
      <c r="A731" s="42" t="s">
        <v>1473</v>
      </c>
      <c r="B731" s="155">
        <f t="shared" si="23"/>
        <v>56</v>
      </c>
      <c r="C731" s="155"/>
      <c r="D731" s="42" t="s">
        <v>1076</v>
      </c>
      <c r="E731" s="114" t="s">
        <v>51</v>
      </c>
      <c r="F731" s="72" t="s">
        <v>52</v>
      </c>
      <c r="G731" s="126" t="s">
        <v>53</v>
      </c>
      <c r="H731" s="124" t="s">
        <v>53</v>
      </c>
      <c r="I731" s="124" t="s">
        <v>54</v>
      </c>
      <c r="J731" s="124" t="s">
        <v>55</v>
      </c>
      <c r="K731" s="124" t="s">
        <v>42</v>
      </c>
      <c r="L731" s="124" t="s">
        <v>56</v>
      </c>
      <c r="M731" s="124" t="s">
        <v>44</v>
      </c>
      <c r="N731" s="124" t="s">
        <v>1141</v>
      </c>
      <c r="O731" s="128">
        <v>0.2</v>
      </c>
      <c r="P731" s="124">
        <v>2</v>
      </c>
      <c r="Q731" s="124" t="s">
        <v>7</v>
      </c>
      <c r="R731" s="66" t="s">
        <v>1588</v>
      </c>
      <c r="S731" s="66" t="s">
        <v>1589</v>
      </c>
      <c r="T731" s="127">
        <v>45566</v>
      </c>
      <c r="U731" s="125">
        <v>45632</v>
      </c>
      <c r="V731" s="125" t="s">
        <v>1138</v>
      </c>
      <c r="W731" s="124" t="s">
        <v>191</v>
      </c>
      <c r="X731" s="114"/>
      <c r="Y731" s="114"/>
      <c r="Z731" s="114"/>
      <c r="AA731" s="114"/>
      <c r="AB731" s="114"/>
      <c r="AC731" s="114"/>
      <c r="AD731" s="114"/>
      <c r="AE731" s="114" t="s">
        <v>521</v>
      </c>
      <c r="AF731" s="148" t="s">
        <v>514</v>
      </c>
      <c r="AG731" s="114"/>
      <c r="AH731" s="114"/>
      <c r="AI731" s="114"/>
      <c r="AJ731" s="114"/>
      <c r="AK731" s="114"/>
      <c r="AL731" s="114"/>
      <c r="AM731" s="114" t="s">
        <v>1471</v>
      </c>
      <c r="AN731" s="54"/>
    </row>
    <row r="732" spans="1:40" s="2" customFormat="1" ht="90" hidden="1" x14ac:dyDescent="0.25">
      <c r="A732" s="42" t="s">
        <v>1473</v>
      </c>
      <c r="B732" s="155">
        <f t="shared" si="23"/>
        <v>57</v>
      </c>
      <c r="C732" s="155"/>
      <c r="D732" s="42" t="s">
        <v>1076</v>
      </c>
      <c r="E732" s="114" t="s">
        <v>51</v>
      </c>
      <c r="F732" s="72" t="s">
        <v>52</v>
      </c>
      <c r="G732" s="126" t="s">
        <v>53</v>
      </c>
      <c r="H732" s="124" t="s">
        <v>53</v>
      </c>
      <c r="I732" s="124" t="s">
        <v>54</v>
      </c>
      <c r="J732" s="124" t="s">
        <v>55</v>
      </c>
      <c r="K732" s="124" t="s">
        <v>42</v>
      </c>
      <c r="L732" s="124" t="s">
        <v>56</v>
      </c>
      <c r="M732" s="124" t="s">
        <v>44</v>
      </c>
      <c r="N732" s="124" t="s">
        <v>1142</v>
      </c>
      <c r="O732" s="128">
        <v>0.2</v>
      </c>
      <c r="P732" s="124">
        <v>2</v>
      </c>
      <c r="Q732" s="124" t="s">
        <v>7</v>
      </c>
      <c r="R732" s="67" t="s">
        <v>1590</v>
      </c>
      <c r="S732" s="66" t="s">
        <v>1591</v>
      </c>
      <c r="T732" s="127">
        <v>45597</v>
      </c>
      <c r="U732" s="125">
        <v>45632</v>
      </c>
      <c r="V732" s="125" t="s">
        <v>1138</v>
      </c>
      <c r="W732" s="124" t="s">
        <v>191</v>
      </c>
      <c r="X732" s="114"/>
      <c r="Y732" s="114"/>
      <c r="Z732" s="114"/>
      <c r="AA732" s="114"/>
      <c r="AB732" s="114"/>
      <c r="AC732" s="114"/>
      <c r="AD732" s="114"/>
      <c r="AE732" s="114"/>
      <c r="AF732" s="147"/>
      <c r="AG732" s="114"/>
      <c r="AH732" s="114"/>
      <c r="AI732" s="114"/>
      <c r="AJ732" s="114"/>
      <c r="AK732" s="114"/>
      <c r="AL732" s="114"/>
      <c r="AM732" s="114" t="s">
        <v>1419</v>
      </c>
      <c r="AN732" s="54"/>
    </row>
    <row r="733" spans="1:40" s="2" customFormat="1" ht="84" hidden="1" customHeight="1" x14ac:dyDescent="0.25">
      <c r="A733" s="42" t="s">
        <v>1473</v>
      </c>
      <c r="B733" s="155">
        <f t="shared" si="23"/>
        <v>58</v>
      </c>
      <c r="C733" s="155"/>
      <c r="D733" s="42" t="s">
        <v>1076</v>
      </c>
      <c r="E733" s="114" t="s">
        <v>51</v>
      </c>
      <c r="F733" s="72" t="s">
        <v>52</v>
      </c>
      <c r="G733" s="126" t="s">
        <v>53</v>
      </c>
      <c r="H733" s="124" t="s">
        <v>53</v>
      </c>
      <c r="I733" s="124" t="s">
        <v>54</v>
      </c>
      <c r="J733" s="124" t="s">
        <v>55</v>
      </c>
      <c r="K733" s="124" t="s">
        <v>42</v>
      </c>
      <c r="L733" s="124" t="s">
        <v>56</v>
      </c>
      <c r="M733" s="124" t="s">
        <v>44</v>
      </c>
      <c r="N733" s="124" t="s">
        <v>79</v>
      </c>
      <c r="O733" s="128">
        <v>0.2</v>
      </c>
      <c r="P733" s="124">
        <v>2</v>
      </c>
      <c r="Q733" s="124" t="s">
        <v>7</v>
      </c>
      <c r="R733" s="66" t="s">
        <v>1592</v>
      </c>
      <c r="S733" s="66" t="s">
        <v>1593</v>
      </c>
      <c r="T733" s="127">
        <v>45628</v>
      </c>
      <c r="U733" s="125">
        <v>45632</v>
      </c>
      <c r="V733" s="125" t="s">
        <v>1138</v>
      </c>
      <c r="W733" s="124" t="s">
        <v>191</v>
      </c>
      <c r="X733" s="114"/>
      <c r="Y733" s="114"/>
      <c r="Z733" s="114"/>
      <c r="AA733" s="114"/>
      <c r="AB733" s="114"/>
      <c r="AC733" s="114"/>
      <c r="AD733" s="114"/>
      <c r="AE733" s="114"/>
      <c r="AF733" s="147"/>
      <c r="AG733" s="114"/>
      <c r="AH733" s="114"/>
      <c r="AI733" s="114"/>
      <c r="AJ733" s="114"/>
      <c r="AK733" s="114" t="s">
        <v>105</v>
      </c>
      <c r="AL733" s="113"/>
      <c r="AM733" s="114" t="s">
        <v>1472</v>
      </c>
      <c r="AN733" s="54"/>
    </row>
    <row r="734" spans="1:40" s="2" customFormat="1" ht="285" hidden="1" x14ac:dyDescent="0.25">
      <c r="A734" s="55" t="s">
        <v>1473</v>
      </c>
      <c r="B734" s="181">
        <f t="shared" si="23"/>
        <v>59</v>
      </c>
      <c r="C734" s="181"/>
      <c r="D734" s="55" t="s">
        <v>1076</v>
      </c>
      <c r="E734" s="167" t="s">
        <v>36</v>
      </c>
      <c r="F734" s="167" t="s">
        <v>64</v>
      </c>
      <c r="G734" s="167" t="s">
        <v>65</v>
      </c>
      <c r="H734" s="167" t="s">
        <v>66</v>
      </c>
      <c r="I734" s="167" t="s">
        <v>67</v>
      </c>
      <c r="J734" s="167" t="s">
        <v>68</v>
      </c>
      <c r="K734" s="167" t="s">
        <v>1077</v>
      </c>
      <c r="L734" s="167" t="s">
        <v>149</v>
      </c>
      <c r="M734" s="167" t="s">
        <v>70</v>
      </c>
      <c r="N734" s="167" t="s">
        <v>1613</v>
      </c>
      <c r="O734" s="168">
        <v>0.04</v>
      </c>
      <c r="P734" s="167">
        <v>1</v>
      </c>
      <c r="Q734" s="167" t="s">
        <v>7</v>
      </c>
      <c r="R734" s="362" t="s">
        <v>1575</v>
      </c>
      <c r="S734" s="183" t="s">
        <v>1576</v>
      </c>
      <c r="T734" s="171">
        <v>45323</v>
      </c>
      <c r="U734" s="169">
        <v>45632</v>
      </c>
      <c r="V734" s="169" t="s">
        <v>1138</v>
      </c>
      <c r="W734" s="124"/>
      <c r="X734" s="114"/>
      <c r="Y734" s="114"/>
      <c r="Z734" s="114"/>
      <c r="AA734" s="114"/>
      <c r="AB734" s="114"/>
      <c r="AC734" s="114"/>
      <c r="AD734" s="114"/>
      <c r="AE734" s="114"/>
      <c r="AF734" s="147"/>
      <c r="AG734" s="114"/>
      <c r="AH734" s="114"/>
      <c r="AI734" s="114"/>
      <c r="AJ734" s="114"/>
      <c r="AK734" s="114"/>
      <c r="AL734" s="114"/>
      <c r="AM734" s="114" t="s">
        <v>1422</v>
      </c>
      <c r="AN734" s="54"/>
    </row>
    <row r="735" spans="1:40" s="2" customFormat="1" ht="90" hidden="1" x14ac:dyDescent="0.25">
      <c r="A735" s="42" t="s">
        <v>1473</v>
      </c>
      <c r="B735" s="155">
        <f t="shared" si="23"/>
        <v>60</v>
      </c>
      <c r="C735" s="155"/>
      <c r="D735" s="42" t="s">
        <v>1076</v>
      </c>
      <c r="E735" s="114" t="s">
        <v>51</v>
      </c>
      <c r="F735" s="72" t="s">
        <v>52</v>
      </c>
      <c r="G735" s="126" t="s">
        <v>53</v>
      </c>
      <c r="H735" s="124" t="s">
        <v>53</v>
      </c>
      <c r="I735" s="124" t="s">
        <v>54</v>
      </c>
      <c r="J735" s="124" t="s">
        <v>55</v>
      </c>
      <c r="K735" s="124" t="s">
        <v>42</v>
      </c>
      <c r="L735" s="124" t="s">
        <v>56</v>
      </c>
      <c r="M735" s="124" t="s">
        <v>44</v>
      </c>
      <c r="N735" s="124" t="s">
        <v>530</v>
      </c>
      <c r="O735" s="128">
        <v>0.1</v>
      </c>
      <c r="P735" s="124">
        <v>2</v>
      </c>
      <c r="Q735" s="124" t="s">
        <v>7</v>
      </c>
      <c r="R735" s="363"/>
      <c r="S735" s="54"/>
      <c r="T735" s="127">
        <v>45323</v>
      </c>
      <c r="U735" s="125">
        <v>45351</v>
      </c>
      <c r="V735" s="125" t="s">
        <v>1138</v>
      </c>
      <c r="W735" s="124" t="s">
        <v>191</v>
      </c>
      <c r="X735" s="114"/>
      <c r="Y735" s="114"/>
      <c r="Z735" s="114"/>
      <c r="AA735" s="114"/>
      <c r="AB735" s="114"/>
      <c r="AC735" s="114"/>
      <c r="AD735" s="114"/>
      <c r="AE735" s="114"/>
      <c r="AF735" s="147"/>
      <c r="AG735" s="114"/>
      <c r="AH735" s="114"/>
      <c r="AI735" s="114"/>
      <c r="AJ735" s="114"/>
      <c r="AK735" s="114"/>
      <c r="AL735" s="114"/>
      <c r="AM735" s="114" t="s">
        <v>1419</v>
      </c>
      <c r="AN735" s="54"/>
    </row>
    <row r="736" spans="1:40" s="2" customFormat="1" ht="90" hidden="1" x14ac:dyDescent="0.25">
      <c r="A736" s="42" t="s">
        <v>1473</v>
      </c>
      <c r="B736" s="155">
        <f t="shared" si="23"/>
        <v>61</v>
      </c>
      <c r="C736" s="155" t="s">
        <v>1594</v>
      </c>
      <c r="D736" s="42" t="s">
        <v>1076</v>
      </c>
      <c r="E736" s="114" t="s">
        <v>51</v>
      </c>
      <c r="F736" s="72" t="s">
        <v>52</v>
      </c>
      <c r="G736" s="126" t="s">
        <v>53</v>
      </c>
      <c r="H736" s="124" t="s">
        <v>53</v>
      </c>
      <c r="I736" s="124" t="s">
        <v>54</v>
      </c>
      <c r="J736" s="124" t="s">
        <v>55</v>
      </c>
      <c r="K736" s="124" t="s">
        <v>42</v>
      </c>
      <c r="L736" s="124" t="s">
        <v>56</v>
      </c>
      <c r="M736" s="124" t="s">
        <v>44</v>
      </c>
      <c r="N736" s="124" t="s">
        <v>518</v>
      </c>
      <c r="O736" s="128">
        <v>0.1</v>
      </c>
      <c r="P736" s="124">
        <v>2</v>
      </c>
      <c r="Q736" s="124" t="s">
        <v>7</v>
      </c>
      <c r="R736" s="156" t="s">
        <v>1595</v>
      </c>
      <c r="S736" s="156" t="s">
        <v>1596</v>
      </c>
      <c r="T736" s="127">
        <v>45352</v>
      </c>
      <c r="U736" s="125">
        <v>45412</v>
      </c>
      <c r="V736" s="125" t="s">
        <v>1138</v>
      </c>
      <c r="W736" s="124" t="s">
        <v>191</v>
      </c>
      <c r="X736" s="114"/>
      <c r="Y736" s="114"/>
      <c r="Z736" s="114"/>
      <c r="AA736" s="114"/>
      <c r="AB736" s="114"/>
      <c r="AC736" s="114"/>
      <c r="AD736" s="114"/>
      <c r="AE736" s="114" t="s">
        <v>519</v>
      </c>
      <c r="AF736" s="148" t="s">
        <v>514</v>
      </c>
      <c r="AG736" s="114"/>
      <c r="AH736" s="114"/>
      <c r="AI736" s="114"/>
      <c r="AJ736" s="114"/>
      <c r="AK736" s="114"/>
      <c r="AL736" s="114"/>
      <c r="AM736" s="114" t="s">
        <v>1420</v>
      </c>
      <c r="AN736" s="54"/>
    </row>
    <row r="737" spans="1:40" s="2" customFormat="1" ht="90" hidden="1" x14ac:dyDescent="0.25">
      <c r="A737" s="42" t="s">
        <v>1473</v>
      </c>
      <c r="B737" s="155">
        <f t="shared" si="23"/>
        <v>62</v>
      </c>
      <c r="C737" s="155"/>
      <c r="D737" s="42" t="s">
        <v>1076</v>
      </c>
      <c r="E737" s="114" t="s">
        <v>51</v>
      </c>
      <c r="F737" s="72" t="s">
        <v>52</v>
      </c>
      <c r="G737" s="126" t="s">
        <v>53</v>
      </c>
      <c r="H737" s="124" t="s">
        <v>53</v>
      </c>
      <c r="I737" s="124" t="s">
        <v>54</v>
      </c>
      <c r="J737" s="124" t="s">
        <v>55</v>
      </c>
      <c r="K737" s="124" t="s">
        <v>42</v>
      </c>
      <c r="L737" s="124" t="s">
        <v>56</v>
      </c>
      <c r="M737" s="124" t="s">
        <v>44</v>
      </c>
      <c r="N737" s="124" t="s">
        <v>1139</v>
      </c>
      <c r="O737" s="128">
        <v>0.1</v>
      </c>
      <c r="P737" s="124">
        <v>1</v>
      </c>
      <c r="Q737" s="124" t="s">
        <v>7</v>
      </c>
      <c r="R737" s="66" t="s">
        <v>1584</v>
      </c>
      <c r="S737" s="66" t="s">
        <v>1585</v>
      </c>
      <c r="T737" s="129">
        <v>45414</v>
      </c>
      <c r="U737" s="125">
        <v>45436</v>
      </c>
      <c r="V737" s="125" t="s">
        <v>1138</v>
      </c>
      <c r="W737" s="124" t="s">
        <v>191</v>
      </c>
      <c r="X737" s="114"/>
      <c r="Y737" s="114"/>
      <c r="Z737" s="114"/>
      <c r="AA737" s="114"/>
      <c r="AB737" s="114"/>
      <c r="AC737" s="114"/>
      <c r="AD737" s="114"/>
      <c r="AE737" s="114"/>
      <c r="AF737" s="147"/>
      <c r="AG737" s="114"/>
      <c r="AH737" s="114"/>
      <c r="AI737" s="114"/>
      <c r="AJ737" s="114" t="s">
        <v>194</v>
      </c>
      <c r="AK737" s="114"/>
      <c r="AL737" s="114"/>
      <c r="AM737" s="114" t="s">
        <v>1421</v>
      </c>
      <c r="AN737" s="54"/>
    </row>
    <row r="738" spans="1:40" s="2" customFormat="1" ht="90" hidden="1" x14ac:dyDescent="0.25">
      <c r="A738" s="42" t="s">
        <v>1473</v>
      </c>
      <c r="B738" s="155">
        <f t="shared" si="23"/>
        <v>63</v>
      </c>
      <c r="C738" s="155" t="s">
        <v>1594</v>
      </c>
      <c r="D738" s="42" t="s">
        <v>1076</v>
      </c>
      <c r="E738" s="114" t="s">
        <v>51</v>
      </c>
      <c r="F738" s="72" t="s">
        <v>52</v>
      </c>
      <c r="G738" s="126" t="s">
        <v>53</v>
      </c>
      <c r="H738" s="124" t="s">
        <v>53</v>
      </c>
      <c r="I738" s="124" t="s">
        <v>54</v>
      </c>
      <c r="J738" s="124" t="s">
        <v>55</v>
      </c>
      <c r="K738" s="124" t="s">
        <v>42</v>
      </c>
      <c r="L738" s="124" t="s">
        <v>56</v>
      </c>
      <c r="M738" s="124" t="s">
        <v>44</v>
      </c>
      <c r="N738" s="124" t="s">
        <v>1140</v>
      </c>
      <c r="O738" s="128">
        <v>0.1</v>
      </c>
      <c r="P738" s="124">
        <v>2</v>
      </c>
      <c r="Q738" s="124" t="s">
        <v>7</v>
      </c>
      <c r="R738" s="157" t="s">
        <v>1586</v>
      </c>
      <c r="S738" s="158" t="s">
        <v>1587</v>
      </c>
      <c r="T738" s="127">
        <v>45439</v>
      </c>
      <c r="U738" s="125">
        <v>45625</v>
      </c>
      <c r="V738" s="125" t="s">
        <v>1138</v>
      </c>
      <c r="W738" s="124" t="s">
        <v>191</v>
      </c>
      <c r="X738" s="114"/>
      <c r="Y738" s="114"/>
      <c r="Z738" s="114"/>
      <c r="AA738" s="114"/>
      <c r="AB738" s="114"/>
      <c r="AC738" s="114"/>
      <c r="AD738" s="114"/>
      <c r="AE738" s="114"/>
      <c r="AF738" s="147"/>
      <c r="AG738" s="114"/>
      <c r="AH738" s="114"/>
      <c r="AI738" s="114"/>
      <c r="AJ738" s="114"/>
      <c r="AK738" s="114"/>
      <c r="AL738" s="114"/>
      <c r="AM738" s="114" t="s">
        <v>1419</v>
      </c>
      <c r="AN738" s="54"/>
    </row>
    <row r="739" spans="1:40" s="2" customFormat="1" ht="90" hidden="1" x14ac:dyDescent="0.25">
      <c r="A739" s="42" t="s">
        <v>1473</v>
      </c>
      <c r="B739" s="155">
        <f t="shared" si="23"/>
        <v>64</v>
      </c>
      <c r="C739" s="155"/>
      <c r="D739" s="42" t="s">
        <v>1076</v>
      </c>
      <c r="E739" s="114" t="s">
        <v>51</v>
      </c>
      <c r="F739" s="72" t="s">
        <v>52</v>
      </c>
      <c r="G739" s="126" t="s">
        <v>53</v>
      </c>
      <c r="H739" s="124" t="s">
        <v>53</v>
      </c>
      <c r="I739" s="124" t="s">
        <v>54</v>
      </c>
      <c r="J739" s="124" t="s">
        <v>55</v>
      </c>
      <c r="K739" s="124" t="s">
        <v>42</v>
      </c>
      <c r="L739" s="124" t="s">
        <v>56</v>
      </c>
      <c r="M739" s="124" t="s">
        <v>44</v>
      </c>
      <c r="N739" s="124" t="s">
        <v>1141</v>
      </c>
      <c r="O739" s="128">
        <v>0.2</v>
      </c>
      <c r="P739" s="124">
        <v>2</v>
      </c>
      <c r="Q739" s="124" t="s">
        <v>7</v>
      </c>
      <c r="R739" s="66" t="s">
        <v>1588</v>
      </c>
      <c r="S739" s="66" t="s">
        <v>1589</v>
      </c>
      <c r="T739" s="127">
        <v>45566</v>
      </c>
      <c r="U739" s="125">
        <v>45632</v>
      </c>
      <c r="V739" s="125" t="s">
        <v>1138</v>
      </c>
      <c r="W739" s="124" t="s">
        <v>191</v>
      </c>
      <c r="X739" s="114"/>
      <c r="Y739" s="114"/>
      <c r="Z739" s="114"/>
      <c r="AA739" s="114"/>
      <c r="AB739" s="114"/>
      <c r="AC739" s="114"/>
      <c r="AD739" s="114"/>
      <c r="AE739" s="114" t="s">
        <v>521</v>
      </c>
      <c r="AF739" s="148" t="s">
        <v>514</v>
      </c>
      <c r="AG739" s="114"/>
      <c r="AH739" s="114"/>
      <c r="AI739" s="114"/>
      <c r="AJ739" s="114"/>
      <c r="AK739" s="114"/>
      <c r="AL739" s="114"/>
      <c r="AM739" s="114" t="s">
        <v>1471</v>
      </c>
      <c r="AN739" s="54"/>
    </row>
    <row r="740" spans="1:40" s="2" customFormat="1" ht="90" hidden="1" x14ac:dyDescent="0.25">
      <c r="A740" s="42" t="s">
        <v>1473</v>
      </c>
      <c r="B740" s="155">
        <f t="shared" si="23"/>
        <v>65</v>
      </c>
      <c r="C740" s="155"/>
      <c r="D740" s="42" t="s">
        <v>1076</v>
      </c>
      <c r="E740" s="114" t="s">
        <v>51</v>
      </c>
      <c r="F740" s="72" t="s">
        <v>52</v>
      </c>
      <c r="G740" s="126" t="s">
        <v>53</v>
      </c>
      <c r="H740" s="124" t="s">
        <v>53</v>
      </c>
      <c r="I740" s="124" t="s">
        <v>54</v>
      </c>
      <c r="J740" s="124" t="s">
        <v>55</v>
      </c>
      <c r="K740" s="124" t="s">
        <v>42</v>
      </c>
      <c r="L740" s="124" t="s">
        <v>56</v>
      </c>
      <c r="M740" s="124" t="s">
        <v>44</v>
      </c>
      <c r="N740" s="124" t="s">
        <v>1142</v>
      </c>
      <c r="O740" s="128">
        <v>0.2</v>
      </c>
      <c r="P740" s="124">
        <v>2</v>
      </c>
      <c r="Q740" s="124" t="s">
        <v>7</v>
      </c>
      <c r="R740" s="67" t="s">
        <v>1590</v>
      </c>
      <c r="S740" s="66" t="s">
        <v>1591</v>
      </c>
      <c r="T740" s="127">
        <v>45597</v>
      </c>
      <c r="U740" s="125">
        <v>45632</v>
      </c>
      <c r="V740" s="125" t="s">
        <v>1138</v>
      </c>
      <c r="W740" s="124" t="s">
        <v>191</v>
      </c>
      <c r="X740" s="114"/>
      <c r="Y740" s="114"/>
      <c r="Z740" s="114"/>
      <c r="AA740" s="114"/>
      <c r="AB740" s="114"/>
      <c r="AC740" s="114"/>
      <c r="AD740" s="114"/>
      <c r="AE740" s="114"/>
      <c r="AF740" s="147"/>
      <c r="AG740" s="114"/>
      <c r="AH740" s="114"/>
      <c r="AI740" s="114"/>
      <c r="AJ740" s="114"/>
      <c r="AK740" s="114"/>
      <c r="AL740" s="114"/>
      <c r="AM740" s="114" t="s">
        <v>1419</v>
      </c>
      <c r="AN740" s="54"/>
    </row>
    <row r="741" spans="1:40" s="2" customFormat="1" ht="78.599999999999994" hidden="1" customHeight="1" x14ac:dyDescent="0.25">
      <c r="A741" s="42" t="s">
        <v>1473</v>
      </c>
      <c r="B741" s="155">
        <f t="shared" si="23"/>
        <v>66</v>
      </c>
      <c r="C741" s="155"/>
      <c r="D741" s="42" t="s">
        <v>1076</v>
      </c>
      <c r="E741" s="114" t="s">
        <v>51</v>
      </c>
      <c r="F741" s="72" t="s">
        <v>52</v>
      </c>
      <c r="G741" s="126" t="s">
        <v>53</v>
      </c>
      <c r="H741" s="124" t="s">
        <v>53</v>
      </c>
      <c r="I741" s="124" t="s">
        <v>54</v>
      </c>
      <c r="J741" s="124" t="s">
        <v>55</v>
      </c>
      <c r="K741" s="124" t="s">
        <v>42</v>
      </c>
      <c r="L741" s="124" t="s">
        <v>56</v>
      </c>
      <c r="M741" s="124" t="s">
        <v>44</v>
      </c>
      <c r="N741" s="124" t="s">
        <v>79</v>
      </c>
      <c r="O741" s="128">
        <v>0.2</v>
      </c>
      <c r="P741" s="124">
        <v>2</v>
      </c>
      <c r="Q741" s="124" t="s">
        <v>7</v>
      </c>
      <c r="R741" s="66" t="s">
        <v>1592</v>
      </c>
      <c r="S741" s="66" t="s">
        <v>1593</v>
      </c>
      <c r="T741" s="127">
        <v>45628</v>
      </c>
      <c r="U741" s="125">
        <v>45632</v>
      </c>
      <c r="V741" s="125" t="s">
        <v>1138</v>
      </c>
      <c r="W741" s="124" t="s">
        <v>191</v>
      </c>
      <c r="X741" s="114"/>
      <c r="Y741" s="114"/>
      <c r="Z741" s="114"/>
      <c r="AA741" s="114"/>
      <c r="AB741" s="114"/>
      <c r="AC741" s="114"/>
      <c r="AD741" s="114"/>
      <c r="AE741" s="114"/>
      <c r="AF741" s="147"/>
      <c r="AG741" s="114"/>
      <c r="AH741" s="114"/>
      <c r="AI741" s="114"/>
      <c r="AJ741" s="114"/>
      <c r="AK741" s="114" t="s">
        <v>105</v>
      </c>
      <c r="AL741" s="113"/>
      <c r="AM741" s="114" t="s">
        <v>1472</v>
      </c>
      <c r="AN741" s="54"/>
    </row>
    <row r="742" spans="1:40" s="2" customFormat="1" ht="285" hidden="1" x14ac:dyDescent="0.25">
      <c r="A742" s="55" t="s">
        <v>1473</v>
      </c>
      <c r="B742" s="181">
        <f t="shared" si="23"/>
        <v>67</v>
      </c>
      <c r="C742" s="181"/>
      <c r="D742" s="55" t="s">
        <v>1076</v>
      </c>
      <c r="E742" s="167" t="s">
        <v>36</v>
      </c>
      <c r="F742" s="167" t="s">
        <v>64</v>
      </c>
      <c r="G742" s="167" t="s">
        <v>65</v>
      </c>
      <c r="H742" s="167" t="s">
        <v>66</v>
      </c>
      <c r="I742" s="167" t="s">
        <v>67</v>
      </c>
      <c r="J742" s="167" t="s">
        <v>68</v>
      </c>
      <c r="K742" s="167" t="s">
        <v>1077</v>
      </c>
      <c r="L742" s="167" t="s">
        <v>149</v>
      </c>
      <c r="M742" s="167" t="s">
        <v>70</v>
      </c>
      <c r="N742" s="167" t="s">
        <v>1612</v>
      </c>
      <c r="O742" s="168">
        <v>0.04</v>
      </c>
      <c r="P742" s="167">
        <v>1</v>
      </c>
      <c r="Q742" s="167" t="s">
        <v>7</v>
      </c>
      <c r="R742" s="362" t="s">
        <v>1575</v>
      </c>
      <c r="S742" s="183" t="s">
        <v>1576</v>
      </c>
      <c r="T742" s="171">
        <v>45323</v>
      </c>
      <c r="U742" s="169">
        <v>45632</v>
      </c>
      <c r="V742" s="169" t="s">
        <v>1138</v>
      </c>
      <c r="W742" s="124"/>
      <c r="X742" s="114"/>
      <c r="Y742" s="114"/>
      <c r="Z742" s="114"/>
      <c r="AA742" s="114"/>
      <c r="AB742" s="114"/>
      <c r="AC742" s="114"/>
      <c r="AD742" s="114"/>
      <c r="AE742" s="114"/>
      <c r="AF742" s="147"/>
      <c r="AG742" s="114"/>
      <c r="AH742" s="114"/>
      <c r="AI742" s="114"/>
      <c r="AJ742" s="114"/>
      <c r="AK742" s="114"/>
      <c r="AL742" s="114"/>
      <c r="AM742" s="114" t="s">
        <v>1422</v>
      </c>
      <c r="AN742" s="54"/>
    </row>
    <row r="743" spans="1:40" s="2" customFormat="1" ht="90" hidden="1" x14ac:dyDescent="0.25">
      <c r="A743" s="42" t="s">
        <v>1473</v>
      </c>
      <c r="B743" s="155">
        <f t="shared" si="23"/>
        <v>68</v>
      </c>
      <c r="C743" s="155"/>
      <c r="D743" s="42" t="s">
        <v>1076</v>
      </c>
      <c r="E743" s="114" t="s">
        <v>51</v>
      </c>
      <c r="F743" s="72" t="s">
        <v>52</v>
      </c>
      <c r="G743" s="126" t="s">
        <v>53</v>
      </c>
      <c r="H743" s="124" t="s">
        <v>53</v>
      </c>
      <c r="I743" s="124" t="s">
        <v>54</v>
      </c>
      <c r="J743" s="124" t="s">
        <v>55</v>
      </c>
      <c r="K743" s="124" t="s">
        <v>42</v>
      </c>
      <c r="L743" s="124" t="s">
        <v>56</v>
      </c>
      <c r="M743" s="124" t="s">
        <v>44</v>
      </c>
      <c r="N743" s="124" t="s">
        <v>530</v>
      </c>
      <c r="O743" s="128">
        <v>0.1</v>
      </c>
      <c r="P743" s="124">
        <v>2</v>
      </c>
      <c r="Q743" s="124" t="s">
        <v>7</v>
      </c>
      <c r="R743" s="363"/>
      <c r="S743" s="54"/>
      <c r="T743" s="127">
        <v>45323</v>
      </c>
      <c r="U743" s="125">
        <v>45351</v>
      </c>
      <c r="V743" s="125" t="s">
        <v>1138</v>
      </c>
      <c r="W743" s="124" t="s">
        <v>191</v>
      </c>
      <c r="X743" s="114"/>
      <c r="Y743" s="114"/>
      <c r="Z743" s="114"/>
      <c r="AA743" s="114"/>
      <c r="AB743" s="114"/>
      <c r="AC743" s="114"/>
      <c r="AD743" s="114"/>
      <c r="AE743" s="114"/>
      <c r="AF743" s="147"/>
      <c r="AG743" s="114"/>
      <c r="AH743" s="114"/>
      <c r="AI743" s="114"/>
      <c r="AJ743" s="114"/>
      <c r="AK743" s="114"/>
      <c r="AL743" s="114"/>
      <c r="AM743" s="114" t="s">
        <v>1419</v>
      </c>
      <c r="AN743" s="54"/>
    </row>
    <row r="744" spans="1:40" s="2" customFormat="1" ht="90" hidden="1" x14ac:dyDescent="0.25">
      <c r="A744" s="42" t="s">
        <v>1473</v>
      </c>
      <c r="B744" s="155">
        <f t="shared" si="23"/>
        <v>69</v>
      </c>
      <c r="C744" s="155" t="s">
        <v>1594</v>
      </c>
      <c r="D744" s="42" t="s">
        <v>1076</v>
      </c>
      <c r="E744" s="114" t="s">
        <v>51</v>
      </c>
      <c r="F744" s="72" t="s">
        <v>52</v>
      </c>
      <c r="G744" s="126" t="s">
        <v>53</v>
      </c>
      <c r="H744" s="124" t="s">
        <v>53</v>
      </c>
      <c r="I744" s="124" t="s">
        <v>54</v>
      </c>
      <c r="J744" s="124" t="s">
        <v>55</v>
      </c>
      <c r="K744" s="124" t="s">
        <v>42</v>
      </c>
      <c r="L744" s="124" t="s">
        <v>56</v>
      </c>
      <c r="M744" s="124" t="s">
        <v>44</v>
      </c>
      <c r="N744" s="124" t="s">
        <v>518</v>
      </c>
      <c r="O744" s="128">
        <v>0.1</v>
      </c>
      <c r="P744" s="124">
        <v>2</v>
      </c>
      <c r="Q744" s="124" t="s">
        <v>7</v>
      </c>
      <c r="R744" s="156" t="s">
        <v>1595</v>
      </c>
      <c r="S744" s="156" t="s">
        <v>1596</v>
      </c>
      <c r="T744" s="127">
        <v>45352</v>
      </c>
      <c r="U744" s="125">
        <v>45412</v>
      </c>
      <c r="V744" s="125" t="s">
        <v>1138</v>
      </c>
      <c r="W744" s="124" t="s">
        <v>191</v>
      </c>
      <c r="X744" s="114"/>
      <c r="Y744" s="114"/>
      <c r="Z744" s="114"/>
      <c r="AA744" s="114"/>
      <c r="AB744" s="114"/>
      <c r="AC744" s="114"/>
      <c r="AD744" s="114"/>
      <c r="AE744" s="114" t="s">
        <v>519</v>
      </c>
      <c r="AF744" s="148" t="s">
        <v>514</v>
      </c>
      <c r="AG744" s="114"/>
      <c r="AH744" s="114"/>
      <c r="AI744" s="114"/>
      <c r="AJ744" s="114"/>
      <c r="AK744" s="114"/>
      <c r="AL744" s="114"/>
      <c r="AM744" s="114" t="s">
        <v>1420</v>
      </c>
      <c r="AN744" s="54"/>
    </row>
    <row r="745" spans="1:40" s="2" customFormat="1" ht="90" hidden="1" x14ac:dyDescent="0.25">
      <c r="A745" s="42" t="s">
        <v>1473</v>
      </c>
      <c r="B745" s="155">
        <f t="shared" si="23"/>
        <v>70</v>
      </c>
      <c r="C745" s="155"/>
      <c r="D745" s="42" t="s">
        <v>1076</v>
      </c>
      <c r="E745" s="114" t="s">
        <v>51</v>
      </c>
      <c r="F745" s="72" t="s">
        <v>52</v>
      </c>
      <c r="G745" s="126" t="s">
        <v>53</v>
      </c>
      <c r="H745" s="124" t="s">
        <v>53</v>
      </c>
      <c r="I745" s="124" t="s">
        <v>54</v>
      </c>
      <c r="J745" s="124" t="s">
        <v>55</v>
      </c>
      <c r="K745" s="124" t="s">
        <v>42</v>
      </c>
      <c r="L745" s="124" t="s">
        <v>56</v>
      </c>
      <c r="M745" s="124" t="s">
        <v>44</v>
      </c>
      <c r="N745" s="124" t="s">
        <v>1139</v>
      </c>
      <c r="O745" s="128">
        <v>0.1</v>
      </c>
      <c r="P745" s="124">
        <v>1</v>
      </c>
      <c r="Q745" s="124" t="s">
        <v>7</v>
      </c>
      <c r="R745" s="66" t="s">
        <v>1584</v>
      </c>
      <c r="S745" s="66" t="s">
        <v>1585</v>
      </c>
      <c r="T745" s="129">
        <v>45414</v>
      </c>
      <c r="U745" s="125">
        <v>45436</v>
      </c>
      <c r="V745" s="125" t="s">
        <v>1138</v>
      </c>
      <c r="W745" s="124" t="s">
        <v>191</v>
      </c>
      <c r="X745" s="114"/>
      <c r="Y745" s="114"/>
      <c r="Z745" s="114"/>
      <c r="AA745" s="114"/>
      <c r="AB745" s="114"/>
      <c r="AC745" s="114"/>
      <c r="AD745" s="114"/>
      <c r="AE745" s="114"/>
      <c r="AF745" s="147"/>
      <c r="AG745" s="114"/>
      <c r="AH745" s="114"/>
      <c r="AI745" s="114"/>
      <c r="AJ745" s="114" t="s">
        <v>194</v>
      </c>
      <c r="AK745" s="114"/>
      <c r="AL745" s="114"/>
      <c r="AM745" s="114" t="s">
        <v>1421</v>
      </c>
      <c r="AN745" s="54"/>
    </row>
    <row r="746" spans="1:40" s="2" customFormat="1" ht="90" hidden="1" x14ac:dyDescent="0.25">
      <c r="A746" s="42" t="s">
        <v>1473</v>
      </c>
      <c r="B746" s="155">
        <f t="shared" si="23"/>
        <v>71</v>
      </c>
      <c r="C746" s="155" t="s">
        <v>1594</v>
      </c>
      <c r="D746" s="42" t="s">
        <v>1076</v>
      </c>
      <c r="E746" s="114" t="s">
        <v>51</v>
      </c>
      <c r="F746" s="72" t="s">
        <v>52</v>
      </c>
      <c r="G746" s="126" t="s">
        <v>53</v>
      </c>
      <c r="H746" s="124" t="s">
        <v>53</v>
      </c>
      <c r="I746" s="124" t="s">
        <v>54</v>
      </c>
      <c r="J746" s="124" t="s">
        <v>55</v>
      </c>
      <c r="K746" s="124" t="s">
        <v>42</v>
      </c>
      <c r="L746" s="124" t="s">
        <v>56</v>
      </c>
      <c r="M746" s="124" t="s">
        <v>44</v>
      </c>
      <c r="N746" s="124" t="s">
        <v>1140</v>
      </c>
      <c r="O746" s="128">
        <v>0.1</v>
      </c>
      <c r="P746" s="124">
        <v>2</v>
      </c>
      <c r="Q746" s="124" t="s">
        <v>7</v>
      </c>
      <c r="R746" s="157" t="s">
        <v>1586</v>
      </c>
      <c r="S746" s="158" t="s">
        <v>1587</v>
      </c>
      <c r="T746" s="127">
        <v>45439</v>
      </c>
      <c r="U746" s="125">
        <v>45625</v>
      </c>
      <c r="V746" s="125" t="s">
        <v>1138</v>
      </c>
      <c r="W746" s="124" t="s">
        <v>191</v>
      </c>
      <c r="X746" s="114"/>
      <c r="Y746" s="114"/>
      <c r="Z746" s="114"/>
      <c r="AA746" s="114"/>
      <c r="AB746" s="114"/>
      <c r="AC746" s="114"/>
      <c r="AD746" s="114"/>
      <c r="AE746" s="114"/>
      <c r="AF746" s="147"/>
      <c r="AG746" s="114"/>
      <c r="AH746" s="114"/>
      <c r="AI746" s="114"/>
      <c r="AJ746" s="114"/>
      <c r="AK746" s="114"/>
      <c r="AL746" s="114"/>
      <c r="AM746" s="114" t="s">
        <v>1419</v>
      </c>
      <c r="AN746" s="54"/>
    </row>
    <row r="747" spans="1:40" s="2" customFormat="1" ht="90" hidden="1" x14ac:dyDescent="0.25">
      <c r="A747" s="42" t="s">
        <v>1473</v>
      </c>
      <c r="B747" s="155">
        <f t="shared" si="23"/>
        <v>72</v>
      </c>
      <c r="C747" s="155"/>
      <c r="D747" s="42" t="s">
        <v>1076</v>
      </c>
      <c r="E747" s="114" t="s">
        <v>51</v>
      </c>
      <c r="F747" s="72" t="s">
        <v>52</v>
      </c>
      <c r="G747" s="126" t="s">
        <v>53</v>
      </c>
      <c r="H747" s="124" t="s">
        <v>53</v>
      </c>
      <c r="I747" s="124" t="s">
        <v>54</v>
      </c>
      <c r="J747" s="124" t="s">
        <v>55</v>
      </c>
      <c r="K747" s="124" t="s">
        <v>42</v>
      </c>
      <c r="L747" s="124" t="s">
        <v>56</v>
      </c>
      <c r="M747" s="124" t="s">
        <v>44</v>
      </c>
      <c r="N747" s="124" t="s">
        <v>1141</v>
      </c>
      <c r="O747" s="128">
        <v>0.2</v>
      </c>
      <c r="P747" s="124">
        <v>2</v>
      </c>
      <c r="Q747" s="124" t="s">
        <v>7</v>
      </c>
      <c r="R747" s="66" t="s">
        <v>1588</v>
      </c>
      <c r="S747" s="66" t="s">
        <v>1589</v>
      </c>
      <c r="T747" s="127">
        <v>45566</v>
      </c>
      <c r="U747" s="125">
        <v>45632</v>
      </c>
      <c r="V747" s="125" t="s">
        <v>1138</v>
      </c>
      <c r="W747" s="124" t="s">
        <v>191</v>
      </c>
      <c r="X747" s="114"/>
      <c r="Y747" s="114"/>
      <c r="Z747" s="114"/>
      <c r="AA747" s="114"/>
      <c r="AB747" s="114"/>
      <c r="AC747" s="114"/>
      <c r="AD747" s="114"/>
      <c r="AE747" s="114" t="s">
        <v>521</v>
      </c>
      <c r="AF747" s="148" t="s">
        <v>514</v>
      </c>
      <c r="AG747" s="114"/>
      <c r="AH747" s="114"/>
      <c r="AI747" s="114"/>
      <c r="AJ747" s="114"/>
      <c r="AK747" s="114"/>
      <c r="AL747" s="114"/>
      <c r="AM747" s="114" t="s">
        <v>1471</v>
      </c>
      <c r="AN747" s="54"/>
    </row>
    <row r="748" spans="1:40" s="2" customFormat="1" ht="90" hidden="1" x14ac:dyDescent="0.25">
      <c r="A748" s="42" t="s">
        <v>1473</v>
      </c>
      <c r="B748" s="155">
        <f t="shared" si="23"/>
        <v>73</v>
      </c>
      <c r="C748" s="155"/>
      <c r="D748" s="42" t="s">
        <v>1076</v>
      </c>
      <c r="E748" s="114" t="s">
        <v>51</v>
      </c>
      <c r="F748" s="72" t="s">
        <v>52</v>
      </c>
      <c r="G748" s="126" t="s">
        <v>53</v>
      </c>
      <c r="H748" s="124" t="s">
        <v>53</v>
      </c>
      <c r="I748" s="124" t="s">
        <v>54</v>
      </c>
      <c r="J748" s="124" t="s">
        <v>55</v>
      </c>
      <c r="K748" s="124" t="s">
        <v>42</v>
      </c>
      <c r="L748" s="124" t="s">
        <v>56</v>
      </c>
      <c r="M748" s="124" t="s">
        <v>44</v>
      </c>
      <c r="N748" s="124" t="s">
        <v>1142</v>
      </c>
      <c r="O748" s="128">
        <v>0.2</v>
      </c>
      <c r="P748" s="124">
        <v>2</v>
      </c>
      <c r="Q748" s="124" t="s">
        <v>7</v>
      </c>
      <c r="R748" s="67" t="s">
        <v>1590</v>
      </c>
      <c r="S748" s="66" t="s">
        <v>1591</v>
      </c>
      <c r="T748" s="127">
        <v>45597</v>
      </c>
      <c r="U748" s="125">
        <v>45632</v>
      </c>
      <c r="V748" s="125" t="s">
        <v>1138</v>
      </c>
      <c r="W748" s="124" t="s">
        <v>191</v>
      </c>
      <c r="X748" s="114"/>
      <c r="Y748" s="114"/>
      <c r="Z748" s="114"/>
      <c r="AA748" s="114"/>
      <c r="AB748" s="114"/>
      <c r="AC748" s="114"/>
      <c r="AD748" s="114"/>
      <c r="AE748" s="114"/>
      <c r="AF748" s="147"/>
      <c r="AG748" s="114"/>
      <c r="AH748" s="114"/>
      <c r="AI748" s="114"/>
      <c r="AJ748" s="114"/>
      <c r="AK748" s="114"/>
      <c r="AL748" s="114"/>
      <c r="AM748" s="114" t="s">
        <v>1419</v>
      </c>
      <c r="AN748" s="54"/>
    </row>
    <row r="749" spans="1:40" s="2" customFormat="1" ht="114" hidden="1" customHeight="1" x14ac:dyDescent="0.25">
      <c r="A749" s="42" t="s">
        <v>1473</v>
      </c>
      <c r="B749" s="155">
        <f t="shared" si="23"/>
        <v>74</v>
      </c>
      <c r="C749" s="155"/>
      <c r="D749" s="42" t="s">
        <v>1076</v>
      </c>
      <c r="E749" s="114" t="s">
        <v>51</v>
      </c>
      <c r="F749" s="72" t="s">
        <v>52</v>
      </c>
      <c r="G749" s="126" t="s">
        <v>53</v>
      </c>
      <c r="H749" s="124" t="s">
        <v>53</v>
      </c>
      <c r="I749" s="124" t="s">
        <v>54</v>
      </c>
      <c r="J749" s="124" t="s">
        <v>55</v>
      </c>
      <c r="K749" s="124" t="s">
        <v>42</v>
      </c>
      <c r="L749" s="124" t="s">
        <v>56</v>
      </c>
      <c r="M749" s="124" t="s">
        <v>44</v>
      </c>
      <c r="N749" s="124" t="s">
        <v>79</v>
      </c>
      <c r="O749" s="128">
        <v>0.2</v>
      </c>
      <c r="P749" s="124">
        <v>2</v>
      </c>
      <c r="Q749" s="124" t="s">
        <v>7</v>
      </c>
      <c r="R749" s="66" t="s">
        <v>1592</v>
      </c>
      <c r="S749" s="66" t="s">
        <v>1593</v>
      </c>
      <c r="T749" s="127">
        <v>45628</v>
      </c>
      <c r="U749" s="125">
        <v>45632</v>
      </c>
      <c r="V749" s="125" t="s">
        <v>1138</v>
      </c>
      <c r="W749" s="124" t="s">
        <v>191</v>
      </c>
      <c r="X749" s="114"/>
      <c r="Y749" s="114"/>
      <c r="Z749" s="114"/>
      <c r="AA749" s="114"/>
      <c r="AB749" s="114"/>
      <c r="AC749" s="114"/>
      <c r="AD749" s="114"/>
      <c r="AE749" s="114"/>
      <c r="AF749" s="147"/>
      <c r="AG749" s="114"/>
      <c r="AH749" s="114"/>
      <c r="AI749" s="114"/>
      <c r="AJ749" s="114"/>
      <c r="AK749" s="114" t="s">
        <v>105</v>
      </c>
      <c r="AL749" s="113"/>
      <c r="AM749" s="114" t="s">
        <v>1472</v>
      </c>
      <c r="AN749" s="54"/>
    </row>
    <row r="750" spans="1:40" s="2" customFormat="1" ht="285" hidden="1" x14ac:dyDescent="0.25">
      <c r="A750" s="55" t="s">
        <v>1473</v>
      </c>
      <c r="B750" s="181">
        <f t="shared" si="23"/>
        <v>75</v>
      </c>
      <c r="C750" s="181"/>
      <c r="D750" s="55" t="s">
        <v>1076</v>
      </c>
      <c r="E750" s="167" t="s">
        <v>36</v>
      </c>
      <c r="F750" s="167" t="s">
        <v>64</v>
      </c>
      <c r="G750" s="167" t="s">
        <v>65</v>
      </c>
      <c r="H750" s="167" t="s">
        <v>66</v>
      </c>
      <c r="I750" s="167" t="s">
        <v>67</v>
      </c>
      <c r="J750" s="167" t="s">
        <v>68</v>
      </c>
      <c r="K750" s="167" t="s">
        <v>1077</v>
      </c>
      <c r="L750" s="167" t="s">
        <v>149</v>
      </c>
      <c r="M750" s="167" t="s">
        <v>70</v>
      </c>
      <c r="N750" s="167" t="s">
        <v>1611</v>
      </c>
      <c r="O750" s="168">
        <v>0.04</v>
      </c>
      <c r="P750" s="167">
        <v>1</v>
      </c>
      <c r="Q750" s="167" t="s">
        <v>7</v>
      </c>
      <c r="R750" s="362" t="s">
        <v>1575</v>
      </c>
      <c r="S750" s="183" t="s">
        <v>1576</v>
      </c>
      <c r="T750" s="171">
        <v>45323</v>
      </c>
      <c r="U750" s="169">
        <v>45632</v>
      </c>
      <c r="V750" s="169" t="s">
        <v>1138</v>
      </c>
      <c r="W750" s="124"/>
      <c r="X750" s="114"/>
      <c r="Y750" s="114"/>
      <c r="Z750" s="114"/>
      <c r="AA750" s="114"/>
      <c r="AB750" s="114"/>
      <c r="AC750" s="114"/>
      <c r="AD750" s="114"/>
      <c r="AE750" s="114"/>
      <c r="AF750" s="147"/>
      <c r="AG750" s="114"/>
      <c r="AH750" s="114"/>
      <c r="AI750" s="114"/>
      <c r="AJ750" s="114"/>
      <c r="AK750" s="114"/>
      <c r="AL750" s="114"/>
      <c r="AM750" s="114" t="s">
        <v>1422</v>
      </c>
      <c r="AN750" s="54"/>
    </row>
    <row r="751" spans="1:40" s="2" customFormat="1" ht="90" hidden="1" x14ac:dyDescent="0.25">
      <c r="A751" s="42" t="s">
        <v>1473</v>
      </c>
      <c r="B751" s="155">
        <f t="shared" si="23"/>
        <v>76</v>
      </c>
      <c r="C751" s="155"/>
      <c r="D751" s="42" t="s">
        <v>1076</v>
      </c>
      <c r="E751" s="114" t="s">
        <v>51</v>
      </c>
      <c r="F751" s="72" t="s">
        <v>52</v>
      </c>
      <c r="G751" s="126" t="s">
        <v>53</v>
      </c>
      <c r="H751" s="124" t="s">
        <v>53</v>
      </c>
      <c r="I751" s="124" t="s">
        <v>54</v>
      </c>
      <c r="J751" s="124" t="s">
        <v>55</v>
      </c>
      <c r="K751" s="124" t="s">
        <v>42</v>
      </c>
      <c r="L751" s="124" t="s">
        <v>56</v>
      </c>
      <c r="M751" s="124" t="s">
        <v>44</v>
      </c>
      <c r="N751" s="124" t="s">
        <v>530</v>
      </c>
      <c r="O751" s="128">
        <v>0.1</v>
      </c>
      <c r="P751" s="124">
        <v>2</v>
      </c>
      <c r="Q751" s="124" t="s">
        <v>7</v>
      </c>
      <c r="R751" s="363"/>
      <c r="S751" s="54"/>
      <c r="T751" s="127">
        <v>45323</v>
      </c>
      <c r="U751" s="125">
        <v>45351</v>
      </c>
      <c r="V751" s="125" t="s">
        <v>1138</v>
      </c>
      <c r="W751" s="124" t="s">
        <v>191</v>
      </c>
      <c r="X751" s="114"/>
      <c r="Y751" s="114"/>
      <c r="Z751" s="114"/>
      <c r="AA751" s="114"/>
      <c r="AB751" s="114"/>
      <c r="AC751" s="114"/>
      <c r="AD751" s="114"/>
      <c r="AE751" s="114"/>
      <c r="AF751" s="147"/>
      <c r="AG751" s="114"/>
      <c r="AH751" s="114"/>
      <c r="AI751" s="114"/>
      <c r="AJ751" s="114"/>
      <c r="AK751" s="114"/>
      <c r="AL751" s="114"/>
      <c r="AM751" s="114" t="s">
        <v>1419</v>
      </c>
      <c r="AN751" s="54"/>
    </row>
    <row r="752" spans="1:40" s="2" customFormat="1" ht="90" hidden="1" x14ac:dyDescent="0.25">
      <c r="A752" s="42" t="s">
        <v>1473</v>
      </c>
      <c r="B752" s="155">
        <f t="shared" si="23"/>
        <v>77</v>
      </c>
      <c r="C752" s="155" t="s">
        <v>1594</v>
      </c>
      <c r="D752" s="42" t="s">
        <v>1076</v>
      </c>
      <c r="E752" s="114" t="s">
        <v>51</v>
      </c>
      <c r="F752" s="72" t="s">
        <v>52</v>
      </c>
      <c r="G752" s="126" t="s">
        <v>53</v>
      </c>
      <c r="H752" s="124" t="s">
        <v>53</v>
      </c>
      <c r="I752" s="124" t="s">
        <v>54</v>
      </c>
      <c r="J752" s="124" t="s">
        <v>55</v>
      </c>
      <c r="K752" s="124" t="s">
        <v>42</v>
      </c>
      <c r="L752" s="124" t="s">
        <v>56</v>
      </c>
      <c r="M752" s="124" t="s">
        <v>44</v>
      </c>
      <c r="N752" s="124" t="s">
        <v>518</v>
      </c>
      <c r="O752" s="128">
        <v>0.1</v>
      </c>
      <c r="P752" s="124">
        <v>2</v>
      </c>
      <c r="Q752" s="124" t="s">
        <v>7</v>
      </c>
      <c r="R752" s="156" t="s">
        <v>1595</v>
      </c>
      <c r="S752" s="156" t="s">
        <v>1596</v>
      </c>
      <c r="T752" s="127">
        <v>45352</v>
      </c>
      <c r="U752" s="125">
        <v>45412</v>
      </c>
      <c r="V752" s="125" t="s">
        <v>1138</v>
      </c>
      <c r="W752" s="124" t="s">
        <v>191</v>
      </c>
      <c r="X752" s="114"/>
      <c r="Y752" s="114"/>
      <c r="Z752" s="114"/>
      <c r="AA752" s="114"/>
      <c r="AB752" s="114"/>
      <c r="AC752" s="114"/>
      <c r="AD752" s="114"/>
      <c r="AE752" s="114" t="s">
        <v>519</v>
      </c>
      <c r="AF752" s="148" t="s">
        <v>514</v>
      </c>
      <c r="AG752" s="114"/>
      <c r="AH752" s="114"/>
      <c r="AI752" s="114"/>
      <c r="AJ752" s="114"/>
      <c r="AK752" s="114"/>
      <c r="AL752" s="114"/>
      <c r="AM752" s="114" t="s">
        <v>1420</v>
      </c>
      <c r="AN752" s="54"/>
    </row>
    <row r="753" spans="1:40" s="2" customFormat="1" ht="90" hidden="1" x14ac:dyDescent="0.25">
      <c r="A753" s="42" t="s">
        <v>1473</v>
      </c>
      <c r="B753" s="155">
        <f t="shared" si="23"/>
        <v>78</v>
      </c>
      <c r="C753" s="155"/>
      <c r="D753" s="42" t="s">
        <v>1076</v>
      </c>
      <c r="E753" s="114" t="s">
        <v>51</v>
      </c>
      <c r="F753" s="72" t="s">
        <v>52</v>
      </c>
      <c r="G753" s="126" t="s">
        <v>53</v>
      </c>
      <c r="H753" s="124" t="s">
        <v>53</v>
      </c>
      <c r="I753" s="124" t="s">
        <v>54</v>
      </c>
      <c r="J753" s="124" t="s">
        <v>55</v>
      </c>
      <c r="K753" s="124" t="s">
        <v>42</v>
      </c>
      <c r="L753" s="124" t="s">
        <v>56</v>
      </c>
      <c r="M753" s="124" t="s">
        <v>44</v>
      </c>
      <c r="N753" s="124" t="s">
        <v>1139</v>
      </c>
      <c r="O753" s="128">
        <v>0.1</v>
      </c>
      <c r="P753" s="124">
        <v>1</v>
      </c>
      <c r="Q753" s="124" t="s">
        <v>7</v>
      </c>
      <c r="R753" s="66" t="s">
        <v>1584</v>
      </c>
      <c r="S753" s="66" t="s">
        <v>1585</v>
      </c>
      <c r="T753" s="129">
        <v>45414</v>
      </c>
      <c r="U753" s="125">
        <v>45436</v>
      </c>
      <c r="V753" s="125" t="s">
        <v>1138</v>
      </c>
      <c r="W753" s="124" t="s">
        <v>191</v>
      </c>
      <c r="X753" s="114"/>
      <c r="Y753" s="114"/>
      <c r="Z753" s="114"/>
      <c r="AA753" s="114"/>
      <c r="AB753" s="114"/>
      <c r="AC753" s="114"/>
      <c r="AD753" s="114"/>
      <c r="AE753" s="114"/>
      <c r="AF753" s="147"/>
      <c r="AG753" s="114"/>
      <c r="AH753" s="114"/>
      <c r="AI753" s="114"/>
      <c r="AJ753" s="114" t="s">
        <v>194</v>
      </c>
      <c r="AK753" s="114"/>
      <c r="AL753" s="114"/>
      <c r="AM753" s="114" t="s">
        <v>1421</v>
      </c>
      <c r="AN753" s="54"/>
    </row>
    <row r="754" spans="1:40" s="2" customFormat="1" ht="90" hidden="1" x14ac:dyDescent="0.25">
      <c r="A754" s="42" t="s">
        <v>1473</v>
      </c>
      <c r="B754" s="155">
        <f t="shared" si="23"/>
        <v>79</v>
      </c>
      <c r="C754" s="155" t="s">
        <v>1594</v>
      </c>
      <c r="D754" s="42" t="s">
        <v>1076</v>
      </c>
      <c r="E754" s="114" t="s">
        <v>51</v>
      </c>
      <c r="F754" s="72" t="s">
        <v>52</v>
      </c>
      <c r="G754" s="126" t="s">
        <v>53</v>
      </c>
      <c r="H754" s="124" t="s">
        <v>53</v>
      </c>
      <c r="I754" s="124" t="s">
        <v>54</v>
      </c>
      <c r="J754" s="124" t="s">
        <v>55</v>
      </c>
      <c r="K754" s="124" t="s">
        <v>42</v>
      </c>
      <c r="L754" s="124" t="s">
        <v>56</v>
      </c>
      <c r="M754" s="124" t="s">
        <v>44</v>
      </c>
      <c r="N754" s="124" t="s">
        <v>1140</v>
      </c>
      <c r="O754" s="128">
        <v>0.1</v>
      </c>
      <c r="P754" s="124">
        <v>2</v>
      </c>
      <c r="Q754" s="124" t="s">
        <v>7</v>
      </c>
      <c r="R754" s="157" t="s">
        <v>1586</v>
      </c>
      <c r="S754" s="158" t="s">
        <v>1587</v>
      </c>
      <c r="T754" s="127">
        <v>45439</v>
      </c>
      <c r="U754" s="125">
        <v>45625</v>
      </c>
      <c r="V754" s="125" t="s">
        <v>1138</v>
      </c>
      <c r="W754" s="124" t="s">
        <v>191</v>
      </c>
      <c r="X754" s="114"/>
      <c r="Y754" s="114"/>
      <c r="Z754" s="114"/>
      <c r="AA754" s="114"/>
      <c r="AB754" s="114"/>
      <c r="AC754" s="114"/>
      <c r="AD754" s="114"/>
      <c r="AE754" s="114"/>
      <c r="AF754" s="147"/>
      <c r="AG754" s="114"/>
      <c r="AH754" s="114"/>
      <c r="AI754" s="114"/>
      <c r="AJ754" s="114"/>
      <c r="AK754" s="114"/>
      <c r="AL754" s="114"/>
      <c r="AM754" s="114" t="s">
        <v>1419</v>
      </c>
      <c r="AN754" s="54"/>
    </row>
    <row r="755" spans="1:40" s="2" customFormat="1" ht="90" hidden="1" x14ac:dyDescent="0.25">
      <c r="A755" s="42" t="s">
        <v>1473</v>
      </c>
      <c r="B755" s="155">
        <f t="shared" si="23"/>
        <v>80</v>
      </c>
      <c r="C755" s="155"/>
      <c r="D755" s="42" t="s">
        <v>1076</v>
      </c>
      <c r="E755" s="114" t="s">
        <v>51</v>
      </c>
      <c r="F755" s="72" t="s">
        <v>52</v>
      </c>
      <c r="G755" s="126" t="s">
        <v>53</v>
      </c>
      <c r="H755" s="124" t="s">
        <v>53</v>
      </c>
      <c r="I755" s="124" t="s">
        <v>54</v>
      </c>
      <c r="J755" s="124" t="s">
        <v>55</v>
      </c>
      <c r="K755" s="124" t="s">
        <v>42</v>
      </c>
      <c r="L755" s="124" t="s">
        <v>56</v>
      </c>
      <c r="M755" s="124" t="s">
        <v>44</v>
      </c>
      <c r="N755" s="124" t="s">
        <v>1141</v>
      </c>
      <c r="O755" s="128">
        <v>0.2</v>
      </c>
      <c r="P755" s="124">
        <v>2</v>
      </c>
      <c r="Q755" s="124" t="s">
        <v>7</v>
      </c>
      <c r="R755" s="66" t="s">
        <v>1588</v>
      </c>
      <c r="S755" s="66" t="s">
        <v>1589</v>
      </c>
      <c r="T755" s="127">
        <v>45566</v>
      </c>
      <c r="U755" s="125">
        <v>45632</v>
      </c>
      <c r="V755" s="125" t="s">
        <v>1138</v>
      </c>
      <c r="W755" s="124" t="s">
        <v>191</v>
      </c>
      <c r="X755" s="114"/>
      <c r="Y755" s="114"/>
      <c r="Z755" s="114"/>
      <c r="AA755" s="114"/>
      <c r="AB755" s="114"/>
      <c r="AC755" s="114"/>
      <c r="AD755" s="114"/>
      <c r="AE755" s="114" t="s">
        <v>521</v>
      </c>
      <c r="AF755" s="148" t="s">
        <v>514</v>
      </c>
      <c r="AG755" s="114"/>
      <c r="AH755" s="114"/>
      <c r="AI755" s="114"/>
      <c r="AJ755" s="114"/>
      <c r="AK755" s="114"/>
      <c r="AL755" s="114"/>
      <c r="AM755" s="114" t="s">
        <v>1471</v>
      </c>
      <c r="AN755" s="54"/>
    </row>
    <row r="756" spans="1:40" s="2" customFormat="1" ht="90" hidden="1" x14ac:dyDescent="0.25">
      <c r="A756" s="42" t="s">
        <v>1473</v>
      </c>
      <c r="B756" s="155">
        <f t="shared" si="23"/>
        <v>81</v>
      </c>
      <c r="C756" s="155"/>
      <c r="D756" s="42" t="s">
        <v>1076</v>
      </c>
      <c r="E756" s="114" t="s">
        <v>51</v>
      </c>
      <c r="F756" s="72" t="s">
        <v>52</v>
      </c>
      <c r="G756" s="126" t="s">
        <v>53</v>
      </c>
      <c r="H756" s="124" t="s">
        <v>53</v>
      </c>
      <c r="I756" s="124" t="s">
        <v>54</v>
      </c>
      <c r="J756" s="124" t="s">
        <v>55</v>
      </c>
      <c r="K756" s="124" t="s">
        <v>42</v>
      </c>
      <c r="L756" s="124" t="s">
        <v>56</v>
      </c>
      <c r="M756" s="124" t="s">
        <v>44</v>
      </c>
      <c r="N756" s="124" t="s">
        <v>1142</v>
      </c>
      <c r="O756" s="128">
        <v>0.2</v>
      </c>
      <c r="P756" s="124">
        <v>2</v>
      </c>
      <c r="Q756" s="124" t="s">
        <v>7</v>
      </c>
      <c r="R756" s="67" t="s">
        <v>1590</v>
      </c>
      <c r="S756" s="66" t="s">
        <v>1591</v>
      </c>
      <c r="T756" s="127">
        <v>45597</v>
      </c>
      <c r="U756" s="125">
        <v>45632</v>
      </c>
      <c r="V756" s="125" t="s">
        <v>1138</v>
      </c>
      <c r="W756" s="124" t="s">
        <v>191</v>
      </c>
      <c r="X756" s="114"/>
      <c r="Y756" s="114"/>
      <c r="Z756" s="114"/>
      <c r="AA756" s="114"/>
      <c r="AB756" s="114"/>
      <c r="AC756" s="114"/>
      <c r="AD756" s="114"/>
      <c r="AE756" s="114"/>
      <c r="AF756" s="147"/>
      <c r="AG756" s="114"/>
      <c r="AH756" s="114"/>
      <c r="AI756" s="114"/>
      <c r="AJ756" s="114"/>
      <c r="AK756" s="114"/>
      <c r="AL756" s="114"/>
      <c r="AM756" s="114" t="s">
        <v>1419</v>
      </c>
      <c r="AN756" s="54"/>
    </row>
    <row r="757" spans="1:40" ht="150" hidden="1" x14ac:dyDescent="0.25">
      <c r="A757" s="55" t="s">
        <v>1500</v>
      </c>
      <c r="B757" s="181">
        <v>1</v>
      </c>
      <c r="C757" s="181"/>
      <c r="D757" s="55" t="s">
        <v>1143</v>
      </c>
      <c r="E757" s="193" t="s">
        <v>36</v>
      </c>
      <c r="F757" s="193" t="s">
        <v>37</v>
      </c>
      <c r="G757" s="193" t="s">
        <v>202</v>
      </c>
      <c r="H757" s="193" t="s">
        <v>203</v>
      </c>
      <c r="I757" s="193" t="s">
        <v>221</v>
      </c>
      <c r="J757" s="193" t="s">
        <v>881</v>
      </c>
      <c r="K757" s="193" t="s">
        <v>42</v>
      </c>
      <c r="L757" s="193" t="s">
        <v>56</v>
      </c>
      <c r="M757" s="193" t="s">
        <v>158</v>
      </c>
      <c r="N757" s="193" t="s">
        <v>1144</v>
      </c>
      <c r="O757" s="194">
        <v>0.1</v>
      </c>
      <c r="P757" s="193">
        <v>1</v>
      </c>
      <c r="Q757" s="193" t="s">
        <v>7</v>
      </c>
      <c r="R757" s="165" t="s">
        <v>1145</v>
      </c>
      <c r="S757" s="193" t="s">
        <v>1394</v>
      </c>
      <c r="T757" s="171">
        <v>45300</v>
      </c>
      <c r="U757" s="195">
        <v>45471</v>
      </c>
      <c r="V757" s="195" t="s">
        <v>1143</v>
      </c>
      <c r="W757" s="82"/>
      <c r="X757" s="82"/>
      <c r="Y757" s="82" t="s">
        <v>50</v>
      </c>
      <c r="Z757" s="104"/>
      <c r="AA757" s="82"/>
      <c r="AB757" s="82"/>
      <c r="AC757" s="82"/>
      <c r="AD757" s="82" t="s">
        <v>1418</v>
      </c>
      <c r="AE757" s="54"/>
      <c r="AF757"/>
      <c r="AM757"/>
    </row>
    <row r="758" spans="1:40" ht="60" hidden="1" x14ac:dyDescent="0.25">
      <c r="A758" s="42" t="s">
        <v>1500</v>
      </c>
      <c r="B758" s="155">
        <f t="shared" ref="B758:B809" si="24">+B757+1</f>
        <v>2</v>
      </c>
      <c r="C758" s="155"/>
      <c r="D758" s="42" t="s">
        <v>1143</v>
      </c>
      <c r="E758" s="82" t="s">
        <v>51</v>
      </c>
      <c r="F758" s="82" t="s">
        <v>52</v>
      </c>
      <c r="G758" s="104" t="s">
        <v>53</v>
      </c>
      <c r="H758" s="82" t="s">
        <v>53</v>
      </c>
      <c r="I758" s="82" t="s">
        <v>54</v>
      </c>
      <c r="J758" s="82" t="s">
        <v>55</v>
      </c>
      <c r="K758" s="82" t="s">
        <v>42</v>
      </c>
      <c r="L758" s="82" t="s">
        <v>56</v>
      </c>
      <c r="M758" s="82" t="s">
        <v>44</v>
      </c>
      <c r="N758" s="82" t="s">
        <v>1146</v>
      </c>
      <c r="O758" s="146">
        <v>1</v>
      </c>
      <c r="P758" s="82">
        <v>1</v>
      </c>
      <c r="Q758" s="82" t="s">
        <v>7</v>
      </c>
      <c r="R758" s="106" t="s">
        <v>1145</v>
      </c>
      <c r="S758" s="82" t="s">
        <v>1394</v>
      </c>
      <c r="T758" s="139">
        <v>45300</v>
      </c>
      <c r="U758" s="83">
        <v>45471</v>
      </c>
      <c r="V758" s="83" t="s">
        <v>1143</v>
      </c>
      <c r="W758" s="82"/>
      <c r="X758" s="82"/>
      <c r="Y758" s="82" t="s">
        <v>50</v>
      </c>
      <c r="Z758" s="104"/>
      <c r="AA758" s="82"/>
      <c r="AB758" s="82"/>
      <c r="AC758" s="82"/>
      <c r="AD758" s="82" t="s">
        <v>1418</v>
      </c>
      <c r="AE758" s="54"/>
      <c r="AF758"/>
      <c r="AM758"/>
    </row>
    <row r="759" spans="1:40" ht="150" hidden="1" x14ac:dyDescent="0.25">
      <c r="A759" s="55" t="s">
        <v>1500</v>
      </c>
      <c r="B759" s="181">
        <f t="shared" si="24"/>
        <v>3</v>
      </c>
      <c r="C759" s="181"/>
      <c r="D759" s="55" t="s">
        <v>1143</v>
      </c>
      <c r="E759" s="193" t="s">
        <v>36</v>
      </c>
      <c r="F759" s="193" t="s">
        <v>37</v>
      </c>
      <c r="G759" s="193" t="s">
        <v>202</v>
      </c>
      <c r="H759" s="193" t="s">
        <v>203</v>
      </c>
      <c r="I759" s="193" t="s">
        <v>221</v>
      </c>
      <c r="J759" s="193" t="s">
        <v>55</v>
      </c>
      <c r="K759" s="193" t="s">
        <v>42</v>
      </c>
      <c r="L759" s="193" t="s">
        <v>56</v>
      </c>
      <c r="M759" s="193" t="s">
        <v>44</v>
      </c>
      <c r="N759" s="193" t="s">
        <v>1147</v>
      </c>
      <c r="O759" s="194">
        <v>0.1</v>
      </c>
      <c r="P759" s="193">
        <v>1</v>
      </c>
      <c r="Q759" s="193" t="s">
        <v>7</v>
      </c>
      <c r="R759" s="165" t="s">
        <v>1145</v>
      </c>
      <c r="S759" s="193" t="s">
        <v>1394</v>
      </c>
      <c r="T759" s="171">
        <v>45313</v>
      </c>
      <c r="U759" s="195">
        <v>45625</v>
      </c>
      <c r="V759" s="195" t="s">
        <v>1143</v>
      </c>
      <c r="W759" s="82"/>
      <c r="X759" s="82"/>
      <c r="Y759" s="82" t="s">
        <v>50</v>
      </c>
      <c r="Z759" s="104"/>
      <c r="AA759" s="82"/>
      <c r="AB759" s="82" t="s">
        <v>181</v>
      </c>
      <c r="AC759" s="114"/>
      <c r="AD759" s="82" t="s">
        <v>1503</v>
      </c>
      <c r="AE759" s="54"/>
      <c r="AF759"/>
      <c r="AM759"/>
    </row>
    <row r="760" spans="1:40" ht="60" hidden="1" x14ac:dyDescent="0.25">
      <c r="A760" s="42" t="s">
        <v>1500</v>
      </c>
      <c r="B760" s="155">
        <f t="shared" si="24"/>
        <v>4</v>
      </c>
      <c r="C760" s="155"/>
      <c r="D760" s="42" t="s">
        <v>1143</v>
      </c>
      <c r="E760" s="82" t="s">
        <v>51</v>
      </c>
      <c r="F760" s="82" t="s">
        <v>52</v>
      </c>
      <c r="G760" s="104" t="s">
        <v>53</v>
      </c>
      <c r="H760" s="82" t="s">
        <v>53</v>
      </c>
      <c r="I760" s="82" t="s">
        <v>54</v>
      </c>
      <c r="J760" s="82" t="s">
        <v>55</v>
      </c>
      <c r="K760" s="82" t="s">
        <v>42</v>
      </c>
      <c r="L760" s="82" t="s">
        <v>56</v>
      </c>
      <c r="M760" s="82" t="s">
        <v>44</v>
      </c>
      <c r="N760" s="82" t="s">
        <v>1148</v>
      </c>
      <c r="O760" s="146">
        <v>0.3</v>
      </c>
      <c r="P760" s="82">
        <v>1</v>
      </c>
      <c r="Q760" s="82" t="s">
        <v>7</v>
      </c>
      <c r="R760" s="106" t="s">
        <v>1145</v>
      </c>
      <c r="S760" s="82" t="s">
        <v>1394</v>
      </c>
      <c r="T760" s="139">
        <v>45313</v>
      </c>
      <c r="U760" s="83">
        <v>45471</v>
      </c>
      <c r="V760" s="83" t="s">
        <v>1143</v>
      </c>
      <c r="W760" s="82"/>
      <c r="X760" s="82"/>
      <c r="Y760" s="82" t="s">
        <v>50</v>
      </c>
      <c r="Z760" s="104"/>
      <c r="AA760" s="82"/>
      <c r="AB760" s="82"/>
      <c r="AC760" s="82"/>
      <c r="AD760" s="82" t="s">
        <v>1418</v>
      </c>
      <c r="AE760" s="54"/>
      <c r="AF760"/>
      <c r="AM760"/>
    </row>
    <row r="761" spans="1:40" ht="60" hidden="1" x14ac:dyDescent="0.25">
      <c r="A761" s="42" t="s">
        <v>1500</v>
      </c>
      <c r="B761" s="155">
        <f t="shared" si="24"/>
        <v>5</v>
      </c>
      <c r="C761" s="155"/>
      <c r="D761" s="42" t="s">
        <v>1143</v>
      </c>
      <c r="E761" s="82" t="s">
        <v>51</v>
      </c>
      <c r="F761" s="82" t="s">
        <v>52</v>
      </c>
      <c r="G761" s="104" t="s">
        <v>53</v>
      </c>
      <c r="H761" s="82" t="s">
        <v>53</v>
      </c>
      <c r="I761" s="82" t="s">
        <v>54</v>
      </c>
      <c r="J761" s="82" t="s">
        <v>55</v>
      </c>
      <c r="K761" s="82" t="s">
        <v>42</v>
      </c>
      <c r="L761" s="82" t="s">
        <v>56</v>
      </c>
      <c r="M761" s="82" t="s">
        <v>44</v>
      </c>
      <c r="N761" s="82" t="s">
        <v>1149</v>
      </c>
      <c r="O761" s="146">
        <v>0.4</v>
      </c>
      <c r="P761" s="82">
        <v>1</v>
      </c>
      <c r="Q761" s="82" t="s">
        <v>7</v>
      </c>
      <c r="R761" s="106" t="s">
        <v>101</v>
      </c>
      <c r="S761" s="82" t="s">
        <v>1292</v>
      </c>
      <c r="T761" s="139">
        <v>45475</v>
      </c>
      <c r="U761" s="83">
        <v>45547</v>
      </c>
      <c r="V761" s="83" t="s">
        <v>1143</v>
      </c>
      <c r="W761" s="82"/>
      <c r="X761" s="82"/>
      <c r="Y761" s="82" t="s">
        <v>50</v>
      </c>
      <c r="Z761" s="104"/>
      <c r="AA761" s="82"/>
      <c r="AB761" s="82"/>
      <c r="AC761" s="82"/>
      <c r="AD761" s="82" t="s">
        <v>1418</v>
      </c>
      <c r="AE761" s="54"/>
      <c r="AF761"/>
      <c r="AM761"/>
    </row>
    <row r="762" spans="1:40" ht="90" hidden="1" x14ac:dyDescent="0.25">
      <c r="A762" s="42" t="s">
        <v>1500</v>
      </c>
      <c r="B762" s="155">
        <f t="shared" si="24"/>
        <v>6</v>
      </c>
      <c r="C762" s="155"/>
      <c r="D762" s="42" t="s">
        <v>1143</v>
      </c>
      <c r="E762" s="82" t="s">
        <v>51</v>
      </c>
      <c r="F762" s="82" t="s">
        <v>52</v>
      </c>
      <c r="G762" s="104" t="s">
        <v>53</v>
      </c>
      <c r="H762" s="82" t="s">
        <v>53</v>
      </c>
      <c r="I762" s="82" t="s">
        <v>54</v>
      </c>
      <c r="J762" s="82" t="s">
        <v>55</v>
      </c>
      <c r="K762" s="82" t="s">
        <v>42</v>
      </c>
      <c r="L762" s="82" t="s">
        <v>56</v>
      </c>
      <c r="M762" s="82" t="s">
        <v>44</v>
      </c>
      <c r="N762" s="82" t="s">
        <v>1150</v>
      </c>
      <c r="O762" s="146">
        <v>0</v>
      </c>
      <c r="P762" s="82">
        <v>1</v>
      </c>
      <c r="Q762" s="82" t="s">
        <v>7</v>
      </c>
      <c r="R762" s="106" t="s">
        <v>1151</v>
      </c>
      <c r="S762" s="82" t="s">
        <v>1395</v>
      </c>
      <c r="T762" s="139">
        <v>45548</v>
      </c>
      <c r="U762" s="83">
        <v>45580</v>
      </c>
      <c r="V762" s="83" t="s">
        <v>109</v>
      </c>
      <c r="W762" s="82"/>
      <c r="X762" s="82"/>
      <c r="Y762" s="82" t="s">
        <v>50</v>
      </c>
      <c r="Z762" s="104"/>
      <c r="AA762" s="82"/>
      <c r="AB762" s="82"/>
      <c r="AC762" s="82"/>
      <c r="AD762" s="82" t="s">
        <v>1418</v>
      </c>
      <c r="AE762" s="54"/>
      <c r="AF762"/>
      <c r="AM762"/>
    </row>
    <row r="763" spans="1:40" ht="75" hidden="1" x14ac:dyDescent="0.25">
      <c r="A763" s="42" t="s">
        <v>1500</v>
      </c>
      <c r="B763" s="155">
        <f t="shared" si="24"/>
        <v>7</v>
      </c>
      <c r="C763" s="155"/>
      <c r="D763" s="42" t="s">
        <v>1143</v>
      </c>
      <c r="E763" s="82" t="s">
        <v>51</v>
      </c>
      <c r="F763" s="82" t="s">
        <v>52</v>
      </c>
      <c r="G763" s="104" t="s">
        <v>53</v>
      </c>
      <c r="H763" s="82" t="s">
        <v>53</v>
      </c>
      <c r="I763" s="82" t="s">
        <v>54</v>
      </c>
      <c r="J763" s="82" t="s">
        <v>55</v>
      </c>
      <c r="K763" s="82" t="s">
        <v>42</v>
      </c>
      <c r="L763" s="82" t="s">
        <v>56</v>
      </c>
      <c r="M763" s="82" t="s">
        <v>44</v>
      </c>
      <c r="N763" s="82" t="s">
        <v>1152</v>
      </c>
      <c r="O763" s="146">
        <v>0.2</v>
      </c>
      <c r="P763" s="82">
        <v>1</v>
      </c>
      <c r="Q763" s="82" t="s">
        <v>7</v>
      </c>
      <c r="R763" s="106" t="s">
        <v>785</v>
      </c>
      <c r="S763" s="82" t="s">
        <v>1396</v>
      </c>
      <c r="T763" s="139">
        <v>45581</v>
      </c>
      <c r="U763" s="83">
        <v>45603</v>
      </c>
      <c r="V763" s="83" t="s">
        <v>1143</v>
      </c>
      <c r="W763" s="82"/>
      <c r="X763" s="82"/>
      <c r="Y763" s="82" t="s">
        <v>50</v>
      </c>
      <c r="Z763" s="104"/>
      <c r="AA763" s="82"/>
      <c r="AB763" s="82"/>
      <c r="AC763" s="82"/>
      <c r="AD763" s="82" t="s">
        <v>1418</v>
      </c>
      <c r="AE763" s="54"/>
      <c r="AF763"/>
      <c r="AM763"/>
    </row>
    <row r="764" spans="1:40" ht="75" hidden="1" x14ac:dyDescent="0.25">
      <c r="A764" s="42" t="s">
        <v>1500</v>
      </c>
      <c r="B764" s="155">
        <f t="shared" si="24"/>
        <v>8</v>
      </c>
      <c r="C764" s="155"/>
      <c r="D764" s="42" t="s">
        <v>1143</v>
      </c>
      <c r="E764" s="82" t="s">
        <v>51</v>
      </c>
      <c r="F764" s="82" t="s">
        <v>52</v>
      </c>
      <c r="G764" s="104" t="s">
        <v>53</v>
      </c>
      <c r="H764" s="82" t="s">
        <v>53</v>
      </c>
      <c r="I764" s="82" t="s">
        <v>54</v>
      </c>
      <c r="J764" s="82" t="s">
        <v>55</v>
      </c>
      <c r="K764" s="82" t="s">
        <v>42</v>
      </c>
      <c r="L764" s="82" t="s">
        <v>56</v>
      </c>
      <c r="M764" s="82" t="s">
        <v>44</v>
      </c>
      <c r="N764" s="82" t="s">
        <v>1153</v>
      </c>
      <c r="O764" s="146">
        <v>0</v>
      </c>
      <c r="P764" s="82">
        <v>1</v>
      </c>
      <c r="Q764" s="82" t="s">
        <v>7</v>
      </c>
      <c r="R764" s="106" t="s">
        <v>786</v>
      </c>
      <c r="S764" s="82" t="s">
        <v>1293</v>
      </c>
      <c r="T764" s="139">
        <v>45604</v>
      </c>
      <c r="U764" s="83">
        <v>45611</v>
      </c>
      <c r="V764" s="83" t="s">
        <v>109</v>
      </c>
      <c r="W764" s="82"/>
      <c r="X764" s="82"/>
      <c r="Y764" s="82" t="s">
        <v>50</v>
      </c>
      <c r="Z764" s="104"/>
      <c r="AA764" s="82"/>
      <c r="AB764" s="82" t="s">
        <v>659</v>
      </c>
      <c r="AC764" s="113"/>
      <c r="AD764" s="82" t="s">
        <v>1505</v>
      </c>
      <c r="AE764" s="54"/>
      <c r="AF764"/>
      <c r="AM764"/>
    </row>
    <row r="765" spans="1:40" ht="60" hidden="1" x14ac:dyDescent="0.25">
      <c r="A765" s="42" t="s">
        <v>1500</v>
      </c>
      <c r="B765" s="155">
        <f t="shared" si="24"/>
        <v>9</v>
      </c>
      <c r="C765" s="155"/>
      <c r="D765" s="42" t="s">
        <v>1143</v>
      </c>
      <c r="E765" s="82" t="s">
        <v>51</v>
      </c>
      <c r="F765" s="82" t="s">
        <v>52</v>
      </c>
      <c r="G765" s="104" t="s">
        <v>53</v>
      </c>
      <c r="H765" s="82" t="s">
        <v>53</v>
      </c>
      <c r="I765" s="82" t="s">
        <v>54</v>
      </c>
      <c r="J765" s="82" t="s">
        <v>55</v>
      </c>
      <c r="K765" s="82" t="s">
        <v>42</v>
      </c>
      <c r="L765" s="82" t="s">
        <v>56</v>
      </c>
      <c r="M765" s="82" t="s">
        <v>44</v>
      </c>
      <c r="N765" s="82" t="s">
        <v>1154</v>
      </c>
      <c r="O765" s="146">
        <v>0.1</v>
      </c>
      <c r="P765" s="82">
        <v>1</v>
      </c>
      <c r="Q765" s="82" t="s">
        <v>7</v>
      </c>
      <c r="R765" s="106" t="s">
        <v>101</v>
      </c>
      <c r="S765" s="82" t="s">
        <v>1292</v>
      </c>
      <c r="T765" s="139">
        <v>45611</v>
      </c>
      <c r="U765" s="83">
        <v>45625</v>
      </c>
      <c r="V765" s="83" t="s">
        <v>1143</v>
      </c>
      <c r="W765" s="82"/>
      <c r="X765" s="82"/>
      <c r="Y765" s="82" t="s">
        <v>50</v>
      </c>
      <c r="Z765" s="104"/>
      <c r="AA765" s="82"/>
      <c r="AB765" s="82"/>
      <c r="AC765" s="82"/>
      <c r="AD765" s="82" t="s">
        <v>1418</v>
      </c>
      <c r="AE765" s="54"/>
      <c r="AF765"/>
      <c r="AM765"/>
    </row>
    <row r="766" spans="1:40" ht="120" hidden="1" x14ac:dyDescent="0.25">
      <c r="A766" s="55" t="s">
        <v>1500</v>
      </c>
      <c r="B766" s="181">
        <f t="shared" si="24"/>
        <v>10</v>
      </c>
      <c r="C766" s="181"/>
      <c r="D766" s="55" t="s">
        <v>1143</v>
      </c>
      <c r="E766" s="193" t="s">
        <v>36</v>
      </c>
      <c r="F766" s="193" t="s">
        <v>64</v>
      </c>
      <c r="G766" s="193" t="s">
        <v>312</v>
      </c>
      <c r="H766" s="193" t="s">
        <v>313</v>
      </c>
      <c r="I766" s="193" t="s">
        <v>174</v>
      </c>
      <c r="J766" s="193" t="s">
        <v>314</v>
      </c>
      <c r="K766" s="193" t="s">
        <v>42</v>
      </c>
      <c r="L766" s="193" t="s">
        <v>56</v>
      </c>
      <c r="M766" s="193" t="s">
        <v>97</v>
      </c>
      <c r="N766" s="193" t="s">
        <v>1155</v>
      </c>
      <c r="O766" s="194">
        <v>0.3</v>
      </c>
      <c r="P766" s="193">
        <v>2</v>
      </c>
      <c r="Q766" s="193" t="s">
        <v>7</v>
      </c>
      <c r="R766" s="165" t="s">
        <v>1156</v>
      </c>
      <c r="S766" s="193" t="s">
        <v>1397</v>
      </c>
      <c r="T766" s="171">
        <v>45293</v>
      </c>
      <c r="U766" s="195">
        <v>45504</v>
      </c>
      <c r="V766" s="195" t="s">
        <v>1157</v>
      </c>
      <c r="W766" s="82"/>
      <c r="X766" s="82"/>
      <c r="Y766" s="82" t="s">
        <v>50</v>
      </c>
      <c r="Z766" s="104"/>
      <c r="AA766" s="82"/>
      <c r="AB766" s="82"/>
      <c r="AC766" s="82"/>
      <c r="AD766" s="82" t="s">
        <v>1418</v>
      </c>
      <c r="AE766" s="54"/>
      <c r="AF766"/>
      <c r="AM766"/>
    </row>
    <row r="767" spans="1:40" ht="60" hidden="1" x14ac:dyDescent="0.25">
      <c r="A767" s="42" t="s">
        <v>1500</v>
      </c>
      <c r="B767" s="155">
        <f t="shared" si="24"/>
        <v>11</v>
      </c>
      <c r="C767" s="155" t="s">
        <v>1528</v>
      </c>
      <c r="D767" s="42" t="s">
        <v>1143</v>
      </c>
      <c r="E767" s="82" t="s">
        <v>51</v>
      </c>
      <c r="F767" s="82" t="s">
        <v>52</v>
      </c>
      <c r="G767" s="104" t="s">
        <v>53</v>
      </c>
      <c r="H767" s="82" t="s">
        <v>53</v>
      </c>
      <c r="I767" s="82" t="s">
        <v>54</v>
      </c>
      <c r="J767" s="82" t="s">
        <v>55</v>
      </c>
      <c r="K767" s="82" t="s">
        <v>42</v>
      </c>
      <c r="L767" s="82" t="s">
        <v>56</v>
      </c>
      <c r="M767" s="82" t="s">
        <v>44</v>
      </c>
      <c r="N767" s="159" t="s">
        <v>925</v>
      </c>
      <c r="O767" s="146">
        <v>0.05</v>
      </c>
      <c r="P767" s="82">
        <v>2</v>
      </c>
      <c r="Q767" s="82" t="s">
        <v>7</v>
      </c>
      <c r="R767" s="159" t="s">
        <v>1526</v>
      </c>
      <c r="S767" s="79" t="s">
        <v>1527</v>
      </c>
      <c r="T767" s="139">
        <v>45293</v>
      </c>
      <c r="U767" s="83">
        <v>45443</v>
      </c>
      <c r="V767" s="83" t="s">
        <v>1143</v>
      </c>
      <c r="W767" s="82"/>
      <c r="X767" s="82"/>
      <c r="Y767" s="82" t="s">
        <v>50</v>
      </c>
      <c r="Z767" s="104"/>
      <c r="AA767" s="82"/>
      <c r="AB767" s="82"/>
      <c r="AC767" s="82"/>
      <c r="AD767" s="82" t="s">
        <v>1418</v>
      </c>
      <c r="AE767" s="54"/>
      <c r="AF767"/>
      <c r="AM767"/>
    </row>
    <row r="768" spans="1:40" ht="60" hidden="1" x14ac:dyDescent="0.25">
      <c r="A768" s="42" t="s">
        <v>1500</v>
      </c>
      <c r="B768" s="155">
        <f t="shared" si="24"/>
        <v>12</v>
      </c>
      <c r="C768" s="155" t="s">
        <v>1528</v>
      </c>
      <c r="D768" s="42" t="s">
        <v>1143</v>
      </c>
      <c r="E768" s="82" t="s">
        <v>51</v>
      </c>
      <c r="F768" s="82" t="s">
        <v>52</v>
      </c>
      <c r="G768" s="104" t="s">
        <v>53</v>
      </c>
      <c r="H768" s="82" t="s">
        <v>53</v>
      </c>
      <c r="I768" s="82" t="s">
        <v>54</v>
      </c>
      <c r="J768" s="82" t="s">
        <v>55</v>
      </c>
      <c r="K768" s="82" t="s">
        <v>42</v>
      </c>
      <c r="L768" s="82" t="s">
        <v>56</v>
      </c>
      <c r="M768" s="82" t="s">
        <v>44</v>
      </c>
      <c r="N768" s="82" t="s">
        <v>927</v>
      </c>
      <c r="O768" s="146">
        <v>0</v>
      </c>
      <c r="P768" s="82">
        <v>2</v>
      </c>
      <c r="Q768" s="82" t="s">
        <v>7</v>
      </c>
      <c r="R768" s="159" t="s">
        <v>1529</v>
      </c>
      <c r="S768" s="79" t="s">
        <v>1530</v>
      </c>
      <c r="T768" s="139">
        <v>45443</v>
      </c>
      <c r="U768" s="83">
        <v>45450</v>
      </c>
      <c r="V768" s="83" t="s">
        <v>106</v>
      </c>
      <c r="W768" s="82"/>
      <c r="X768" s="82"/>
      <c r="Y768" s="82" t="s">
        <v>50</v>
      </c>
      <c r="Z768" s="104"/>
      <c r="AA768" s="82"/>
      <c r="AB768" s="82" t="s">
        <v>659</v>
      </c>
      <c r="AC768" s="113"/>
      <c r="AD768" s="82" t="s">
        <v>1505</v>
      </c>
      <c r="AE768" s="54"/>
      <c r="AF768"/>
      <c r="AM768"/>
    </row>
    <row r="769" spans="1:31" customFormat="1" ht="60" hidden="1" x14ac:dyDescent="0.25">
      <c r="A769" s="42" t="s">
        <v>1500</v>
      </c>
      <c r="B769" s="155">
        <f t="shared" si="24"/>
        <v>13</v>
      </c>
      <c r="C769" s="155" t="s">
        <v>1528</v>
      </c>
      <c r="D769" s="42" t="s">
        <v>1143</v>
      </c>
      <c r="E769" s="82" t="s">
        <v>51</v>
      </c>
      <c r="F769" s="82" t="s">
        <v>52</v>
      </c>
      <c r="G769" s="104" t="s">
        <v>53</v>
      </c>
      <c r="H769" s="82" t="s">
        <v>53</v>
      </c>
      <c r="I769" s="82" t="s">
        <v>54</v>
      </c>
      <c r="J769" s="82" t="s">
        <v>55</v>
      </c>
      <c r="K769" s="82" t="s">
        <v>42</v>
      </c>
      <c r="L769" s="82" t="s">
        <v>56</v>
      </c>
      <c r="M769" s="82" t="s">
        <v>44</v>
      </c>
      <c r="N769" s="82" t="s">
        <v>179</v>
      </c>
      <c r="O769" s="146">
        <v>0.15</v>
      </c>
      <c r="P769" s="82">
        <v>2</v>
      </c>
      <c r="Q769" s="82" t="s">
        <v>7</v>
      </c>
      <c r="R769" s="79" t="s">
        <v>1531</v>
      </c>
      <c r="S769" s="79" t="s">
        <v>1532</v>
      </c>
      <c r="T769" s="139">
        <v>45450</v>
      </c>
      <c r="U769" s="83">
        <v>45457</v>
      </c>
      <c r="V769" s="83" t="s">
        <v>1143</v>
      </c>
      <c r="W769" s="82"/>
      <c r="X769" s="82"/>
      <c r="Y769" s="82" t="s">
        <v>50</v>
      </c>
      <c r="Z769" s="104"/>
      <c r="AA769" s="82"/>
      <c r="AB769" s="82" t="s">
        <v>659</v>
      </c>
      <c r="AC769" s="113"/>
      <c r="AD769" s="82" t="s">
        <v>1505</v>
      </c>
      <c r="AE769" s="54"/>
    </row>
    <row r="770" spans="1:31" customFormat="1" ht="60" hidden="1" x14ac:dyDescent="0.25">
      <c r="A770" s="42" t="s">
        <v>1500</v>
      </c>
      <c r="B770" s="155">
        <f t="shared" si="24"/>
        <v>14</v>
      </c>
      <c r="C770" s="155" t="s">
        <v>1528</v>
      </c>
      <c r="D770" s="42" t="s">
        <v>1143</v>
      </c>
      <c r="E770" s="82" t="s">
        <v>51</v>
      </c>
      <c r="F770" s="82" t="s">
        <v>52</v>
      </c>
      <c r="G770" s="104" t="s">
        <v>53</v>
      </c>
      <c r="H770" s="82" t="s">
        <v>53</v>
      </c>
      <c r="I770" s="82" t="s">
        <v>54</v>
      </c>
      <c r="J770" s="82" t="s">
        <v>55</v>
      </c>
      <c r="K770" s="82" t="s">
        <v>42</v>
      </c>
      <c r="L770" s="82" t="s">
        <v>56</v>
      </c>
      <c r="M770" s="82" t="s">
        <v>44</v>
      </c>
      <c r="N770" s="82" t="s">
        <v>180</v>
      </c>
      <c r="O770" s="146">
        <v>0.2</v>
      </c>
      <c r="P770" s="82">
        <v>2</v>
      </c>
      <c r="Q770" s="82" t="s">
        <v>7</v>
      </c>
      <c r="R770" s="62" t="s">
        <v>1537</v>
      </c>
      <c r="S770" s="79" t="s">
        <v>1538</v>
      </c>
      <c r="T770" s="139">
        <v>45457</v>
      </c>
      <c r="U770" s="83">
        <v>45470</v>
      </c>
      <c r="V770" s="83" t="s">
        <v>1143</v>
      </c>
      <c r="W770" s="82"/>
      <c r="X770" s="82"/>
      <c r="Y770" s="82" t="s">
        <v>50</v>
      </c>
      <c r="Z770" s="104"/>
      <c r="AA770" s="82"/>
      <c r="AB770" s="82" t="s">
        <v>727</v>
      </c>
      <c r="AC770" s="113"/>
      <c r="AD770" s="82" t="s">
        <v>1506</v>
      </c>
      <c r="AE770" s="54"/>
    </row>
    <row r="771" spans="1:31" customFormat="1" ht="60" hidden="1" x14ac:dyDescent="0.25">
      <c r="A771" s="42" t="s">
        <v>1500</v>
      </c>
      <c r="B771" s="155">
        <f t="shared" si="24"/>
        <v>15</v>
      </c>
      <c r="C771" s="155" t="s">
        <v>1528</v>
      </c>
      <c r="D771" s="42" t="s">
        <v>1143</v>
      </c>
      <c r="E771" s="82" t="s">
        <v>51</v>
      </c>
      <c r="F771" s="82" t="s">
        <v>52</v>
      </c>
      <c r="G771" s="104" t="s">
        <v>53</v>
      </c>
      <c r="H771" s="82" t="s">
        <v>53</v>
      </c>
      <c r="I771" s="82" t="s">
        <v>54</v>
      </c>
      <c r="J771" s="82" t="s">
        <v>55</v>
      </c>
      <c r="K771" s="82" t="s">
        <v>42</v>
      </c>
      <c r="L771" s="82" t="s">
        <v>56</v>
      </c>
      <c r="M771" s="82" t="s">
        <v>44</v>
      </c>
      <c r="N771" s="67" t="s">
        <v>928</v>
      </c>
      <c r="O771" s="146">
        <v>0</v>
      </c>
      <c r="P771" s="82">
        <v>2</v>
      </c>
      <c r="Q771" s="82" t="s">
        <v>7</v>
      </c>
      <c r="R771" s="62" t="s">
        <v>1533</v>
      </c>
      <c r="S771" s="79" t="s">
        <v>1534</v>
      </c>
      <c r="T771" s="139">
        <v>45470</v>
      </c>
      <c r="U771" s="83">
        <v>45478</v>
      </c>
      <c r="V771" s="83" t="s">
        <v>107</v>
      </c>
      <c r="W771" s="82"/>
      <c r="X771" s="82"/>
      <c r="Y771" s="82" t="s">
        <v>50</v>
      </c>
      <c r="Z771" s="104"/>
      <c r="AA771" s="82"/>
      <c r="AB771" s="82" t="s">
        <v>104</v>
      </c>
      <c r="AC771" s="113"/>
      <c r="AD771" s="82" t="s">
        <v>1507</v>
      </c>
      <c r="AE771" s="54"/>
    </row>
    <row r="772" spans="1:31" customFormat="1" ht="45" hidden="1" x14ac:dyDescent="0.25">
      <c r="A772" s="42" t="s">
        <v>1500</v>
      </c>
      <c r="B772" s="155">
        <f t="shared" si="24"/>
        <v>16</v>
      </c>
      <c r="C772" s="155"/>
      <c r="D772" s="42" t="s">
        <v>1143</v>
      </c>
      <c r="E772" s="82" t="s">
        <v>51</v>
      </c>
      <c r="F772" s="82" t="s">
        <v>52</v>
      </c>
      <c r="G772" s="104" t="s">
        <v>53</v>
      </c>
      <c r="H772" s="82" t="s">
        <v>53</v>
      </c>
      <c r="I772" s="82" t="s">
        <v>54</v>
      </c>
      <c r="J772" s="82" t="s">
        <v>55</v>
      </c>
      <c r="K772" s="82" t="s">
        <v>42</v>
      </c>
      <c r="L772" s="82" t="s">
        <v>56</v>
      </c>
      <c r="M772" s="82" t="s">
        <v>44</v>
      </c>
      <c r="N772" s="82" t="s">
        <v>1158</v>
      </c>
      <c r="O772" s="146">
        <v>0.6</v>
      </c>
      <c r="P772" s="82">
        <v>2</v>
      </c>
      <c r="Q772" s="82" t="s">
        <v>7</v>
      </c>
      <c r="R772" s="106" t="s">
        <v>183</v>
      </c>
      <c r="S772" s="82" t="s">
        <v>1398</v>
      </c>
      <c r="T772" s="139">
        <v>45478</v>
      </c>
      <c r="U772" s="83">
        <v>45504</v>
      </c>
      <c r="V772" s="83" t="s">
        <v>1143</v>
      </c>
      <c r="W772" s="82"/>
      <c r="X772" s="82"/>
      <c r="Y772" s="82" t="s">
        <v>50</v>
      </c>
      <c r="Z772" s="104"/>
      <c r="AA772" s="82"/>
      <c r="AB772" s="82"/>
      <c r="AC772" s="82"/>
      <c r="AD772" s="82" t="s">
        <v>1418</v>
      </c>
      <c r="AE772" s="54"/>
    </row>
    <row r="773" spans="1:31" customFormat="1" ht="150" hidden="1" x14ac:dyDescent="0.25">
      <c r="A773" s="55" t="s">
        <v>1500</v>
      </c>
      <c r="B773" s="181">
        <f t="shared" si="24"/>
        <v>17</v>
      </c>
      <c r="C773" s="181"/>
      <c r="D773" s="55" t="s">
        <v>1143</v>
      </c>
      <c r="E773" s="193" t="s">
        <v>36</v>
      </c>
      <c r="F773" s="193" t="s">
        <v>64</v>
      </c>
      <c r="G773" s="193" t="s">
        <v>312</v>
      </c>
      <c r="H773" s="193" t="s">
        <v>313</v>
      </c>
      <c r="I773" s="193" t="s">
        <v>95</v>
      </c>
      <c r="J773" s="193" t="s">
        <v>1159</v>
      </c>
      <c r="K773" s="193" t="s">
        <v>42</v>
      </c>
      <c r="L773" s="193" t="s">
        <v>56</v>
      </c>
      <c r="M773" s="193" t="s">
        <v>97</v>
      </c>
      <c r="N773" s="193" t="s">
        <v>1160</v>
      </c>
      <c r="O773" s="194">
        <v>0.3</v>
      </c>
      <c r="P773" s="193">
        <v>1</v>
      </c>
      <c r="Q773" s="193" t="s">
        <v>7</v>
      </c>
      <c r="R773" s="165" t="s">
        <v>92</v>
      </c>
      <c r="S773" s="193" t="s">
        <v>1399</v>
      </c>
      <c r="T773" s="171">
        <v>45313</v>
      </c>
      <c r="U773" s="195">
        <v>45534</v>
      </c>
      <c r="V773" s="195" t="s">
        <v>1161</v>
      </c>
      <c r="W773" s="82"/>
      <c r="X773" s="82"/>
      <c r="Y773" s="82" t="s">
        <v>50</v>
      </c>
      <c r="Z773" s="104"/>
      <c r="AA773" s="82"/>
      <c r="AB773" s="82"/>
      <c r="AC773" s="82"/>
      <c r="AD773" s="82" t="s">
        <v>1418</v>
      </c>
      <c r="AE773" s="54"/>
    </row>
    <row r="774" spans="1:31" customFormat="1" ht="45" x14ac:dyDescent="0.25">
      <c r="A774" s="42" t="s">
        <v>1500</v>
      </c>
      <c r="B774" s="155">
        <f t="shared" si="24"/>
        <v>18</v>
      </c>
      <c r="C774" s="155" t="s">
        <v>1539</v>
      </c>
      <c r="D774" s="42" t="s">
        <v>1143</v>
      </c>
      <c r="E774" s="82" t="s">
        <v>51</v>
      </c>
      <c r="F774" s="82" t="s">
        <v>52</v>
      </c>
      <c r="G774" s="104" t="s">
        <v>53</v>
      </c>
      <c r="H774" s="82" t="s">
        <v>53</v>
      </c>
      <c r="I774" s="82" t="s">
        <v>54</v>
      </c>
      <c r="J774" s="82" t="s">
        <v>55</v>
      </c>
      <c r="K774" s="82" t="s">
        <v>42</v>
      </c>
      <c r="L774" s="82" t="s">
        <v>56</v>
      </c>
      <c r="M774" s="82" t="s">
        <v>44</v>
      </c>
      <c r="N774" s="159" t="s">
        <v>933</v>
      </c>
      <c r="O774" s="146">
        <v>0.3</v>
      </c>
      <c r="P774" s="82">
        <v>1</v>
      </c>
      <c r="Q774" s="82" t="s">
        <v>7</v>
      </c>
      <c r="R774" s="160" t="s">
        <v>1540</v>
      </c>
      <c r="S774" s="54" t="s">
        <v>1541</v>
      </c>
      <c r="T774" s="54"/>
      <c r="U774" s="83">
        <v>45373</v>
      </c>
      <c r="V774" s="83" t="s">
        <v>1143</v>
      </c>
      <c r="W774" s="82"/>
      <c r="X774" s="82"/>
      <c r="Y774" s="82" t="s">
        <v>50</v>
      </c>
      <c r="Z774" s="104"/>
      <c r="AA774" s="82"/>
      <c r="AB774" s="82"/>
      <c r="AC774" s="82"/>
      <c r="AD774" s="82" t="s">
        <v>1418</v>
      </c>
      <c r="AE774" s="54"/>
    </row>
    <row r="775" spans="1:31" customFormat="1" ht="90" customHeight="1" x14ac:dyDescent="0.25">
      <c r="A775" s="42" t="s">
        <v>1500</v>
      </c>
      <c r="B775" s="155">
        <f t="shared" si="24"/>
        <v>19</v>
      </c>
      <c r="C775" s="155" t="s">
        <v>1539</v>
      </c>
      <c r="D775" s="42" t="s">
        <v>1143</v>
      </c>
      <c r="E775" s="82" t="s">
        <v>51</v>
      </c>
      <c r="F775" s="82" t="s">
        <v>52</v>
      </c>
      <c r="G775" s="104" t="s">
        <v>53</v>
      </c>
      <c r="H775" s="82" t="s">
        <v>53</v>
      </c>
      <c r="I775" s="82" t="s">
        <v>54</v>
      </c>
      <c r="J775" s="82" t="s">
        <v>55</v>
      </c>
      <c r="K775" s="82" t="s">
        <v>42</v>
      </c>
      <c r="L775" s="82" t="s">
        <v>56</v>
      </c>
      <c r="M775" s="82" t="s">
        <v>44</v>
      </c>
      <c r="N775" s="63" t="s">
        <v>935</v>
      </c>
      <c r="O775" s="146">
        <v>0</v>
      </c>
      <c r="P775" s="82">
        <v>1</v>
      </c>
      <c r="Q775" s="82" t="s">
        <v>7</v>
      </c>
      <c r="R775" s="161" t="s">
        <v>1542</v>
      </c>
      <c r="S775" s="54" t="s">
        <v>1543</v>
      </c>
      <c r="T775" s="54"/>
      <c r="U775" s="83">
        <v>45387</v>
      </c>
      <c r="V775" s="83" t="s">
        <v>35</v>
      </c>
      <c r="W775" s="82"/>
      <c r="X775" s="82"/>
      <c r="Y775" s="82" t="s">
        <v>50</v>
      </c>
      <c r="Z775" s="104"/>
      <c r="AA775" s="82"/>
      <c r="AB775" s="82"/>
      <c r="AC775" s="82"/>
      <c r="AD775" s="82" t="s">
        <v>1418</v>
      </c>
      <c r="AE775" s="54"/>
    </row>
    <row r="776" spans="1:31" customFormat="1" ht="43.5" customHeight="1" x14ac:dyDescent="0.25">
      <c r="A776" s="42" t="s">
        <v>1500</v>
      </c>
      <c r="B776" s="155">
        <f t="shared" si="24"/>
        <v>20</v>
      </c>
      <c r="C776" s="155" t="s">
        <v>1539</v>
      </c>
      <c r="D776" s="42" t="s">
        <v>1143</v>
      </c>
      <c r="E776" s="82" t="s">
        <v>51</v>
      </c>
      <c r="F776" s="82" t="s">
        <v>52</v>
      </c>
      <c r="G776" s="104" t="s">
        <v>53</v>
      </c>
      <c r="H776" s="82" t="s">
        <v>53</v>
      </c>
      <c r="I776" s="82" t="s">
        <v>54</v>
      </c>
      <c r="J776" s="82" t="s">
        <v>55</v>
      </c>
      <c r="K776" s="82" t="s">
        <v>42</v>
      </c>
      <c r="L776" s="82" t="s">
        <v>56</v>
      </c>
      <c r="M776" s="82" t="s">
        <v>44</v>
      </c>
      <c r="N776" s="63" t="s">
        <v>936</v>
      </c>
      <c r="O776" s="146">
        <v>0.1</v>
      </c>
      <c r="P776" s="82">
        <v>1</v>
      </c>
      <c r="Q776" s="82" t="s">
        <v>7</v>
      </c>
      <c r="R776" s="161" t="s">
        <v>1544</v>
      </c>
      <c r="S776" s="54" t="s">
        <v>1545</v>
      </c>
      <c r="T776" s="54"/>
      <c r="U776" s="83">
        <v>45394</v>
      </c>
      <c r="V776" s="83" t="s">
        <v>1143</v>
      </c>
      <c r="W776" s="82"/>
      <c r="X776" s="82"/>
      <c r="Y776" s="82" t="s">
        <v>50</v>
      </c>
      <c r="Z776" s="104"/>
      <c r="AA776" s="82"/>
      <c r="AB776" s="82" t="s">
        <v>659</v>
      </c>
      <c r="AC776" s="113"/>
      <c r="AD776" s="82" t="s">
        <v>1505</v>
      </c>
      <c r="AE776" s="54"/>
    </row>
    <row r="777" spans="1:31" customFormat="1" ht="47.25" customHeight="1" x14ac:dyDescent="0.25">
      <c r="A777" s="42" t="s">
        <v>1500</v>
      </c>
      <c r="B777" s="155">
        <f t="shared" si="24"/>
        <v>21</v>
      </c>
      <c r="C777" s="155" t="s">
        <v>1539</v>
      </c>
      <c r="D777" s="42" t="s">
        <v>1143</v>
      </c>
      <c r="E777" s="82" t="s">
        <v>51</v>
      </c>
      <c r="F777" s="82" t="s">
        <v>52</v>
      </c>
      <c r="G777" s="104" t="s">
        <v>53</v>
      </c>
      <c r="H777" s="82" t="s">
        <v>53</v>
      </c>
      <c r="I777" s="82" t="s">
        <v>54</v>
      </c>
      <c r="J777" s="82" t="s">
        <v>55</v>
      </c>
      <c r="K777" s="82" t="s">
        <v>42</v>
      </c>
      <c r="L777" s="82" t="s">
        <v>56</v>
      </c>
      <c r="M777" s="82" t="s">
        <v>44</v>
      </c>
      <c r="N777" s="63" t="s">
        <v>937</v>
      </c>
      <c r="O777" s="146">
        <v>0</v>
      </c>
      <c r="P777" s="82">
        <v>1</v>
      </c>
      <c r="Q777" s="82" t="s">
        <v>7</v>
      </c>
      <c r="R777" s="161" t="s">
        <v>1546</v>
      </c>
      <c r="S777" s="54" t="s">
        <v>1547</v>
      </c>
      <c r="T777" s="54"/>
      <c r="U777" s="83">
        <v>45401</v>
      </c>
      <c r="V777" s="83" t="s">
        <v>35</v>
      </c>
      <c r="W777" s="82"/>
      <c r="X777" s="82"/>
      <c r="Y777" s="82" t="s">
        <v>50</v>
      </c>
      <c r="Z777" s="104"/>
      <c r="AA777" s="82"/>
      <c r="AB777" s="82" t="s">
        <v>659</v>
      </c>
      <c r="AC777" s="113"/>
      <c r="AD777" s="82" t="s">
        <v>1505</v>
      </c>
      <c r="AE777" s="54"/>
    </row>
    <row r="778" spans="1:31" customFormat="1" ht="45" x14ac:dyDescent="0.25">
      <c r="A778" s="42" t="s">
        <v>1500</v>
      </c>
      <c r="B778" s="155">
        <f t="shared" si="24"/>
        <v>22</v>
      </c>
      <c r="C778" s="155" t="s">
        <v>1539</v>
      </c>
      <c r="D778" s="42" t="s">
        <v>1143</v>
      </c>
      <c r="E778" s="82" t="s">
        <v>51</v>
      </c>
      <c r="F778" s="82" t="s">
        <v>52</v>
      </c>
      <c r="G778" s="104" t="s">
        <v>53</v>
      </c>
      <c r="H778" s="82" t="s">
        <v>53</v>
      </c>
      <c r="I778" s="82" t="s">
        <v>54</v>
      </c>
      <c r="J778" s="82" t="s">
        <v>55</v>
      </c>
      <c r="K778" s="82" t="s">
        <v>42</v>
      </c>
      <c r="L778" s="82" t="s">
        <v>56</v>
      </c>
      <c r="M778" s="82" t="s">
        <v>44</v>
      </c>
      <c r="N778" s="64" t="s">
        <v>938</v>
      </c>
      <c r="O778" s="146">
        <v>0.05</v>
      </c>
      <c r="P778" s="82">
        <v>1</v>
      </c>
      <c r="Q778" s="82" t="s">
        <v>7</v>
      </c>
      <c r="R778" s="161" t="s">
        <v>1548</v>
      </c>
      <c r="S778" s="54" t="s">
        <v>1549</v>
      </c>
      <c r="T778" s="54"/>
      <c r="U778" s="83">
        <v>45422</v>
      </c>
      <c r="V778" s="83" t="s">
        <v>1143</v>
      </c>
      <c r="W778" s="82"/>
      <c r="X778" s="82"/>
      <c r="Y778" s="82" t="s">
        <v>50</v>
      </c>
      <c r="Z778" s="104"/>
      <c r="AA778" s="82"/>
      <c r="AB778" s="82"/>
      <c r="AC778" s="82"/>
      <c r="AD778" s="82" t="s">
        <v>1418</v>
      </c>
      <c r="AE778" s="54"/>
    </row>
    <row r="779" spans="1:31" customFormat="1" ht="105" x14ac:dyDescent="0.25">
      <c r="A779" s="42" t="s">
        <v>1500</v>
      </c>
      <c r="B779" s="155">
        <f t="shared" si="24"/>
        <v>23</v>
      </c>
      <c r="C779" s="155" t="s">
        <v>1539</v>
      </c>
      <c r="D779" s="42" t="s">
        <v>1143</v>
      </c>
      <c r="E779" s="82" t="s">
        <v>51</v>
      </c>
      <c r="F779" s="82" t="s">
        <v>52</v>
      </c>
      <c r="G779" s="104" t="s">
        <v>53</v>
      </c>
      <c r="H779" s="82" t="s">
        <v>53</v>
      </c>
      <c r="I779" s="82" t="s">
        <v>54</v>
      </c>
      <c r="J779" s="82" t="s">
        <v>55</v>
      </c>
      <c r="K779" s="82" t="s">
        <v>42</v>
      </c>
      <c r="L779" s="82" t="s">
        <v>56</v>
      </c>
      <c r="M779" s="82" t="s">
        <v>44</v>
      </c>
      <c r="N779" s="64" t="s">
        <v>939</v>
      </c>
      <c r="O779" s="146">
        <v>0.05</v>
      </c>
      <c r="P779" s="82">
        <v>1</v>
      </c>
      <c r="Q779" s="82" t="s">
        <v>7</v>
      </c>
      <c r="R779" s="161" t="s">
        <v>1550</v>
      </c>
      <c r="S779" s="54" t="s">
        <v>1551</v>
      </c>
      <c r="T779" s="54"/>
      <c r="U779" s="83">
        <v>45429</v>
      </c>
      <c r="V779" s="83" t="s">
        <v>1143</v>
      </c>
      <c r="W779" s="82"/>
      <c r="X779" s="82"/>
      <c r="Y779" s="82" t="s">
        <v>50</v>
      </c>
      <c r="Z779" s="104"/>
      <c r="AA779" s="82"/>
      <c r="AB779" s="82" t="s">
        <v>659</v>
      </c>
      <c r="AC779" s="113"/>
      <c r="AD779" s="82" t="s">
        <v>1505</v>
      </c>
      <c r="AE779" s="54"/>
    </row>
    <row r="780" spans="1:31" customFormat="1" ht="48" customHeight="1" x14ac:dyDescent="0.25">
      <c r="A780" s="42" t="s">
        <v>1500</v>
      </c>
      <c r="B780" s="155">
        <f t="shared" si="24"/>
        <v>24</v>
      </c>
      <c r="C780" s="155" t="s">
        <v>1539</v>
      </c>
      <c r="D780" s="42" t="s">
        <v>1143</v>
      </c>
      <c r="E780" s="82" t="s">
        <v>51</v>
      </c>
      <c r="F780" s="82" t="s">
        <v>52</v>
      </c>
      <c r="G780" s="104" t="s">
        <v>53</v>
      </c>
      <c r="H780" s="82" t="s">
        <v>53</v>
      </c>
      <c r="I780" s="82" t="s">
        <v>54</v>
      </c>
      <c r="J780" s="82" t="s">
        <v>55</v>
      </c>
      <c r="K780" s="82" t="s">
        <v>42</v>
      </c>
      <c r="L780" s="82" t="s">
        <v>56</v>
      </c>
      <c r="M780" s="82" t="s">
        <v>44</v>
      </c>
      <c r="N780" s="65" t="s">
        <v>1627</v>
      </c>
      <c r="O780" s="146">
        <v>0</v>
      </c>
      <c r="P780" s="82">
        <v>1</v>
      </c>
      <c r="Q780" s="82" t="s">
        <v>7</v>
      </c>
      <c r="R780" s="160" t="s">
        <v>1552</v>
      </c>
      <c r="S780" s="54" t="s">
        <v>1553</v>
      </c>
      <c r="T780" s="54"/>
      <c r="U780" s="83">
        <v>45485</v>
      </c>
      <c r="V780" s="83" t="s">
        <v>106</v>
      </c>
      <c r="W780" s="82"/>
      <c r="X780" s="82"/>
      <c r="Y780" s="82" t="s">
        <v>50</v>
      </c>
      <c r="Z780" s="104"/>
      <c r="AA780" s="82"/>
      <c r="AB780" s="82"/>
      <c r="AC780" s="82"/>
      <c r="AD780" s="82" t="s">
        <v>1418</v>
      </c>
      <c r="AE780" s="54"/>
    </row>
    <row r="781" spans="1:31" customFormat="1" ht="75" x14ac:dyDescent="0.25">
      <c r="A781" s="42" t="s">
        <v>1500</v>
      </c>
      <c r="B781" s="155">
        <f t="shared" si="24"/>
        <v>25</v>
      </c>
      <c r="C781" s="155" t="s">
        <v>1539</v>
      </c>
      <c r="D781" s="42" t="s">
        <v>1143</v>
      </c>
      <c r="E781" s="82" t="s">
        <v>51</v>
      </c>
      <c r="F781" s="82" t="s">
        <v>52</v>
      </c>
      <c r="G781" s="104" t="s">
        <v>53</v>
      </c>
      <c r="H781" s="82" t="s">
        <v>53</v>
      </c>
      <c r="I781" s="82" t="s">
        <v>54</v>
      </c>
      <c r="J781" s="82" t="s">
        <v>55</v>
      </c>
      <c r="K781" s="82" t="s">
        <v>42</v>
      </c>
      <c r="L781" s="82" t="s">
        <v>56</v>
      </c>
      <c r="M781" s="82" t="s">
        <v>44</v>
      </c>
      <c r="N781" s="66" t="s">
        <v>940</v>
      </c>
      <c r="O781" s="146">
        <v>0.15</v>
      </c>
      <c r="P781" s="82">
        <v>1</v>
      </c>
      <c r="Q781" s="82" t="s">
        <v>7</v>
      </c>
      <c r="R781" s="160" t="s">
        <v>1554</v>
      </c>
      <c r="S781" s="54" t="s">
        <v>1555</v>
      </c>
      <c r="T781" s="54"/>
      <c r="U781" s="83">
        <v>45492</v>
      </c>
      <c r="V781" s="83" t="s">
        <v>1143</v>
      </c>
      <c r="W781" s="82"/>
      <c r="X781" s="82"/>
      <c r="Y781" s="82" t="s">
        <v>50</v>
      </c>
      <c r="Z781" s="104"/>
      <c r="AA781" s="82"/>
      <c r="AB781" s="82" t="s">
        <v>659</v>
      </c>
      <c r="AC781" s="113"/>
      <c r="AD781" s="82" t="s">
        <v>1505</v>
      </c>
      <c r="AE781" s="54"/>
    </row>
    <row r="782" spans="1:31" customFormat="1" ht="60" customHeight="1" x14ac:dyDescent="0.25">
      <c r="A782" s="42" t="s">
        <v>1500</v>
      </c>
      <c r="B782" s="155">
        <f t="shared" si="24"/>
        <v>26</v>
      </c>
      <c r="C782" s="155" t="s">
        <v>1539</v>
      </c>
      <c r="D782" s="42" t="s">
        <v>1143</v>
      </c>
      <c r="E782" s="82" t="s">
        <v>51</v>
      </c>
      <c r="F782" s="82" t="s">
        <v>52</v>
      </c>
      <c r="G782" s="104" t="s">
        <v>53</v>
      </c>
      <c r="H782" s="82" t="s">
        <v>53</v>
      </c>
      <c r="I782" s="82" t="s">
        <v>54</v>
      </c>
      <c r="J782" s="82" t="s">
        <v>55</v>
      </c>
      <c r="K782" s="82" t="s">
        <v>42</v>
      </c>
      <c r="L782" s="82" t="s">
        <v>56</v>
      </c>
      <c r="M782" s="82" t="s">
        <v>44</v>
      </c>
      <c r="N782" s="66" t="s">
        <v>941</v>
      </c>
      <c r="O782" s="146">
        <v>0.05</v>
      </c>
      <c r="P782" s="82">
        <v>1</v>
      </c>
      <c r="Q782" s="82" t="s">
        <v>7</v>
      </c>
      <c r="R782" s="160" t="s">
        <v>1557</v>
      </c>
      <c r="S782" s="54" t="s">
        <v>1561</v>
      </c>
      <c r="T782" s="54"/>
      <c r="U782" s="83">
        <v>45513</v>
      </c>
      <c r="V782" s="83" t="s">
        <v>1143</v>
      </c>
      <c r="W782" s="82"/>
      <c r="X782" s="82"/>
      <c r="Y782" s="82" t="s">
        <v>50</v>
      </c>
      <c r="Z782" s="104"/>
      <c r="AA782" s="82"/>
      <c r="AB782" s="82"/>
      <c r="AC782" s="82"/>
      <c r="AD782" s="82" t="s">
        <v>1418</v>
      </c>
      <c r="AE782" s="54"/>
    </row>
    <row r="783" spans="1:31" customFormat="1" ht="45" x14ac:dyDescent="0.25">
      <c r="A783" s="42" t="s">
        <v>1500</v>
      </c>
      <c r="B783" s="155">
        <f t="shared" si="24"/>
        <v>27</v>
      </c>
      <c r="C783" s="155" t="s">
        <v>1539</v>
      </c>
      <c r="D783" s="42" t="s">
        <v>1143</v>
      </c>
      <c r="E783" s="82" t="s">
        <v>51</v>
      </c>
      <c r="F783" s="82" t="s">
        <v>52</v>
      </c>
      <c r="G783" s="104" t="s">
        <v>53</v>
      </c>
      <c r="H783" s="82" t="s">
        <v>53</v>
      </c>
      <c r="I783" s="82" t="s">
        <v>54</v>
      </c>
      <c r="J783" s="82" t="s">
        <v>55</v>
      </c>
      <c r="K783" s="82" t="s">
        <v>42</v>
      </c>
      <c r="L783" s="82" t="s">
        <v>56</v>
      </c>
      <c r="M783" s="82" t="s">
        <v>44</v>
      </c>
      <c r="N783" s="66" t="s">
        <v>942</v>
      </c>
      <c r="O783" s="146">
        <v>0.3</v>
      </c>
      <c r="P783" s="82">
        <v>1</v>
      </c>
      <c r="Q783" s="82" t="s">
        <v>7</v>
      </c>
      <c r="R783" s="160" t="s">
        <v>1558</v>
      </c>
      <c r="S783" s="54" t="s">
        <v>1559</v>
      </c>
      <c r="T783" s="54"/>
      <c r="U783" s="83">
        <v>45527</v>
      </c>
      <c r="V783" s="83" t="s">
        <v>1143</v>
      </c>
      <c r="W783" s="82"/>
      <c r="X783" s="82"/>
      <c r="Y783" s="82" t="s">
        <v>50</v>
      </c>
      <c r="Z783" s="104"/>
      <c r="AA783" s="82"/>
      <c r="AB783" s="82"/>
      <c r="AC783" s="82"/>
      <c r="AD783" s="82" t="s">
        <v>1418</v>
      </c>
      <c r="AE783" s="54"/>
    </row>
    <row r="784" spans="1:31" customFormat="1" ht="60" x14ac:dyDescent="0.25">
      <c r="A784" s="42" t="s">
        <v>1500</v>
      </c>
      <c r="B784" s="155">
        <f t="shared" si="24"/>
        <v>28</v>
      </c>
      <c r="C784" s="155" t="s">
        <v>1539</v>
      </c>
      <c r="D784" s="42" t="s">
        <v>1143</v>
      </c>
      <c r="E784" s="82" t="s">
        <v>51</v>
      </c>
      <c r="F784" s="82" t="s">
        <v>52</v>
      </c>
      <c r="G784" s="104" t="s">
        <v>53</v>
      </c>
      <c r="H784" s="82" t="s">
        <v>53</v>
      </c>
      <c r="I784" s="82" t="s">
        <v>54</v>
      </c>
      <c r="J784" s="82" t="s">
        <v>55</v>
      </c>
      <c r="K784" s="82" t="s">
        <v>42</v>
      </c>
      <c r="L784" s="82" t="s">
        <v>56</v>
      </c>
      <c r="M784" s="82" t="s">
        <v>44</v>
      </c>
      <c r="N784" s="162" t="s">
        <v>1560</v>
      </c>
      <c r="O784" s="146">
        <v>0</v>
      </c>
      <c r="P784" s="82">
        <v>1</v>
      </c>
      <c r="Q784" s="82" t="s">
        <v>7</v>
      </c>
      <c r="R784" s="160" t="s">
        <v>1562</v>
      </c>
      <c r="S784" s="54" t="s">
        <v>1563</v>
      </c>
      <c r="T784" s="54"/>
      <c r="U784" s="83">
        <v>45534</v>
      </c>
      <c r="V784" s="83" t="s">
        <v>107</v>
      </c>
      <c r="W784" s="82"/>
      <c r="X784" s="82"/>
      <c r="Y784" s="82" t="s">
        <v>50</v>
      </c>
      <c r="Z784" s="104"/>
      <c r="AA784" s="82"/>
      <c r="AB784" s="82" t="s">
        <v>659</v>
      </c>
      <c r="AC784" s="113"/>
      <c r="AD784" s="82" t="s">
        <v>1505</v>
      </c>
      <c r="AE784" s="54"/>
    </row>
    <row r="785" spans="1:31" customFormat="1" ht="150" hidden="1" x14ac:dyDescent="0.25">
      <c r="A785" s="55" t="s">
        <v>1500</v>
      </c>
      <c r="B785" s="181">
        <f t="shared" si="24"/>
        <v>29</v>
      </c>
      <c r="C785" s="181"/>
      <c r="D785" s="55" t="s">
        <v>1143</v>
      </c>
      <c r="E785" s="193" t="s">
        <v>36</v>
      </c>
      <c r="F785" s="193" t="s">
        <v>64</v>
      </c>
      <c r="G785" s="193" t="s">
        <v>312</v>
      </c>
      <c r="H785" s="193" t="s">
        <v>313</v>
      </c>
      <c r="I785" s="193" t="s">
        <v>95</v>
      </c>
      <c r="J785" s="193" t="s">
        <v>1159</v>
      </c>
      <c r="K785" s="193" t="s">
        <v>42</v>
      </c>
      <c r="L785" s="193" t="s">
        <v>56</v>
      </c>
      <c r="M785" s="193" t="s">
        <v>97</v>
      </c>
      <c r="N785" s="193" t="s">
        <v>1162</v>
      </c>
      <c r="O785" s="194">
        <v>0.2</v>
      </c>
      <c r="P785" s="193">
        <v>1</v>
      </c>
      <c r="Q785" s="193" t="s">
        <v>7</v>
      </c>
      <c r="R785" s="165" t="s">
        <v>1163</v>
      </c>
      <c r="S785" s="193" t="s">
        <v>1400</v>
      </c>
      <c r="T785" s="171">
        <v>45313</v>
      </c>
      <c r="U785" s="195">
        <v>45534</v>
      </c>
      <c r="V785" s="195" t="s">
        <v>1164</v>
      </c>
      <c r="W785" s="82"/>
      <c r="X785" s="82"/>
      <c r="Y785" s="82" t="s">
        <v>50</v>
      </c>
      <c r="Z785" s="104"/>
      <c r="AA785" s="82"/>
      <c r="AB785" s="82"/>
      <c r="AC785" s="82"/>
      <c r="AD785" s="82" t="s">
        <v>1418</v>
      </c>
      <c r="AE785" s="54"/>
    </row>
    <row r="786" spans="1:31" customFormat="1" ht="60" hidden="1" x14ac:dyDescent="0.25">
      <c r="A786" s="42" t="s">
        <v>1500</v>
      </c>
      <c r="B786" s="155">
        <f t="shared" si="24"/>
        <v>30</v>
      </c>
      <c r="C786" s="155" t="s">
        <v>1510</v>
      </c>
      <c r="D786" s="42" t="s">
        <v>1143</v>
      </c>
      <c r="E786" s="82" t="s">
        <v>51</v>
      </c>
      <c r="F786" s="82" t="s">
        <v>52</v>
      </c>
      <c r="G786" s="104" t="s">
        <v>53</v>
      </c>
      <c r="H786" s="82" t="s">
        <v>53</v>
      </c>
      <c r="I786" s="82" t="s">
        <v>54</v>
      </c>
      <c r="J786" s="82" t="s">
        <v>55</v>
      </c>
      <c r="K786" s="82" t="s">
        <v>42</v>
      </c>
      <c r="L786" s="82" t="s">
        <v>56</v>
      </c>
      <c r="M786" s="82" t="s">
        <v>44</v>
      </c>
      <c r="N786" s="82" t="s">
        <v>553</v>
      </c>
      <c r="O786" s="146">
        <v>0.5</v>
      </c>
      <c r="P786" s="82">
        <v>1</v>
      </c>
      <c r="Q786" s="82" t="s">
        <v>7</v>
      </c>
      <c r="R786" s="62" t="s">
        <v>1521</v>
      </c>
      <c r="S786" s="62" t="s">
        <v>1522</v>
      </c>
      <c r="T786" s="139">
        <v>45313</v>
      </c>
      <c r="U786" s="83">
        <v>45373</v>
      </c>
      <c r="V786" s="83" t="s">
        <v>1143</v>
      </c>
      <c r="W786" s="82"/>
      <c r="X786" s="82"/>
      <c r="Y786" s="82" t="s">
        <v>50</v>
      </c>
      <c r="Z786" s="104"/>
      <c r="AA786" s="82"/>
      <c r="AB786" s="82"/>
      <c r="AC786" s="82"/>
      <c r="AD786" s="82" t="s">
        <v>1418</v>
      </c>
      <c r="AE786" s="54"/>
    </row>
    <row r="787" spans="1:31" customFormat="1" ht="75" hidden="1" x14ac:dyDescent="0.25">
      <c r="A787" s="42" t="s">
        <v>1500</v>
      </c>
      <c r="B787" s="155">
        <f t="shared" si="24"/>
        <v>31</v>
      </c>
      <c r="C787" s="155" t="s">
        <v>1510</v>
      </c>
      <c r="D787" s="42" t="s">
        <v>1143</v>
      </c>
      <c r="E787" s="82" t="s">
        <v>51</v>
      </c>
      <c r="F787" s="82" t="s">
        <v>52</v>
      </c>
      <c r="G787" s="104" t="s">
        <v>53</v>
      </c>
      <c r="H787" s="82" t="s">
        <v>53</v>
      </c>
      <c r="I787" s="82" t="s">
        <v>54</v>
      </c>
      <c r="J787" s="82" t="s">
        <v>55</v>
      </c>
      <c r="K787" s="82" t="s">
        <v>42</v>
      </c>
      <c r="L787" s="82" t="s">
        <v>56</v>
      </c>
      <c r="M787" s="82" t="s">
        <v>44</v>
      </c>
      <c r="N787" s="82" t="s">
        <v>556</v>
      </c>
      <c r="O787" s="146">
        <v>0</v>
      </c>
      <c r="P787" s="82">
        <v>1</v>
      </c>
      <c r="Q787" s="82" t="s">
        <v>7</v>
      </c>
      <c r="R787" s="62" t="s">
        <v>557</v>
      </c>
      <c r="S787" s="62" t="s">
        <v>1523</v>
      </c>
      <c r="T787" s="139">
        <v>45373</v>
      </c>
      <c r="U787" s="83">
        <v>45415</v>
      </c>
      <c r="V787" s="83" t="s">
        <v>106</v>
      </c>
      <c r="W787" s="82"/>
      <c r="X787" s="82"/>
      <c r="Y787" s="82" t="s">
        <v>50</v>
      </c>
      <c r="Z787" s="104"/>
      <c r="AA787" s="82"/>
      <c r="AB787" s="82"/>
      <c r="AC787" s="82"/>
      <c r="AD787" s="82" t="s">
        <v>1418</v>
      </c>
      <c r="AE787" s="54"/>
    </row>
    <row r="788" spans="1:31" customFormat="1" ht="60" hidden="1" x14ac:dyDescent="0.25">
      <c r="A788" s="42" t="s">
        <v>1500</v>
      </c>
      <c r="B788" s="155">
        <f t="shared" si="24"/>
        <v>32</v>
      </c>
      <c r="C788" s="155"/>
      <c r="D788" s="42" t="s">
        <v>1143</v>
      </c>
      <c r="E788" s="82" t="s">
        <v>51</v>
      </c>
      <c r="F788" s="82" t="s">
        <v>52</v>
      </c>
      <c r="G788" s="104" t="s">
        <v>53</v>
      </c>
      <c r="H788" s="82" t="s">
        <v>53</v>
      </c>
      <c r="I788" s="82" t="s">
        <v>54</v>
      </c>
      <c r="J788" s="82" t="s">
        <v>55</v>
      </c>
      <c r="K788" s="82" t="s">
        <v>42</v>
      </c>
      <c r="L788" s="82" t="s">
        <v>56</v>
      </c>
      <c r="M788" s="82" t="s">
        <v>44</v>
      </c>
      <c r="N788" s="67" t="s">
        <v>449</v>
      </c>
      <c r="O788" s="146">
        <v>0.5</v>
      </c>
      <c r="P788" s="82">
        <v>1</v>
      </c>
      <c r="Q788" s="82" t="s">
        <v>7</v>
      </c>
      <c r="R788" s="62" t="s">
        <v>794</v>
      </c>
      <c r="S788" s="62" t="s">
        <v>1524</v>
      </c>
      <c r="T788" s="139">
        <v>45415</v>
      </c>
      <c r="U788" s="83">
        <v>45420</v>
      </c>
      <c r="V788" s="83" t="s">
        <v>1143</v>
      </c>
      <c r="W788" s="82"/>
      <c r="X788" s="82"/>
      <c r="Y788" s="82" t="s">
        <v>50</v>
      </c>
      <c r="Z788" s="104"/>
      <c r="AA788" s="82"/>
      <c r="AB788" s="82" t="s">
        <v>1165</v>
      </c>
      <c r="AC788" s="113"/>
      <c r="AD788" s="82" t="s">
        <v>1508</v>
      </c>
      <c r="AE788" s="54"/>
    </row>
    <row r="789" spans="1:31" customFormat="1" ht="45" hidden="1" x14ac:dyDescent="0.25">
      <c r="A789" s="42" t="s">
        <v>1500</v>
      </c>
      <c r="B789" s="155">
        <f t="shared" si="24"/>
        <v>33</v>
      </c>
      <c r="C789" s="155" t="s">
        <v>1510</v>
      </c>
      <c r="D789" s="42" t="s">
        <v>1143</v>
      </c>
      <c r="E789" s="82" t="s">
        <v>51</v>
      </c>
      <c r="F789" s="82" t="s">
        <v>52</v>
      </c>
      <c r="G789" s="104" t="s">
        <v>53</v>
      </c>
      <c r="H789" s="82" t="s">
        <v>53</v>
      </c>
      <c r="I789" s="82" t="s">
        <v>54</v>
      </c>
      <c r="J789" s="82" t="s">
        <v>55</v>
      </c>
      <c r="K789" s="82" t="s">
        <v>42</v>
      </c>
      <c r="L789" s="82" t="s">
        <v>56</v>
      </c>
      <c r="M789" s="82" t="s">
        <v>44</v>
      </c>
      <c r="N789" s="82" t="s">
        <v>452</v>
      </c>
      <c r="O789" s="146">
        <v>0</v>
      </c>
      <c r="P789" s="82">
        <v>1</v>
      </c>
      <c r="Q789" s="82" t="s">
        <v>7</v>
      </c>
      <c r="R789" s="62" t="s">
        <v>560</v>
      </c>
      <c r="S789" s="62" t="s">
        <v>1525</v>
      </c>
      <c r="T789" s="139">
        <v>45421</v>
      </c>
      <c r="U789" s="83">
        <v>45534</v>
      </c>
      <c r="V789" s="83" t="s">
        <v>106</v>
      </c>
      <c r="W789" s="82"/>
      <c r="X789" s="82"/>
      <c r="Y789" s="82" t="s">
        <v>50</v>
      </c>
      <c r="Z789" s="104"/>
      <c r="AA789" s="82"/>
      <c r="AB789" s="82"/>
      <c r="AC789" s="82"/>
      <c r="AD789" s="82" t="s">
        <v>1418</v>
      </c>
      <c r="AE789" s="54"/>
    </row>
    <row r="790" spans="1:31" customFormat="1" ht="68.25" hidden="1" customHeight="1" x14ac:dyDescent="0.25">
      <c r="A790" s="55" t="s">
        <v>1500</v>
      </c>
      <c r="B790" s="181">
        <v>1</v>
      </c>
      <c r="C790" s="181"/>
      <c r="D790" s="55" t="s">
        <v>1166</v>
      </c>
      <c r="E790" s="193" t="s">
        <v>36</v>
      </c>
      <c r="F790" s="193" t="s">
        <v>64</v>
      </c>
      <c r="G790" s="193" t="s">
        <v>312</v>
      </c>
      <c r="H790" s="193" t="s">
        <v>313</v>
      </c>
      <c r="I790" s="193" t="s">
        <v>534</v>
      </c>
      <c r="J790" s="193" t="s">
        <v>55</v>
      </c>
      <c r="K790" s="193" t="s">
        <v>1167</v>
      </c>
      <c r="L790" s="193" t="s">
        <v>56</v>
      </c>
      <c r="M790" s="193" t="s">
        <v>44</v>
      </c>
      <c r="N790" s="193" t="s">
        <v>1168</v>
      </c>
      <c r="O790" s="194">
        <v>0.4</v>
      </c>
      <c r="P790" s="193">
        <v>1000</v>
      </c>
      <c r="Q790" s="193" t="s">
        <v>7</v>
      </c>
      <c r="R790" s="165" t="s">
        <v>1169</v>
      </c>
      <c r="S790" s="193" t="s">
        <v>1401</v>
      </c>
      <c r="T790" s="171">
        <v>45323</v>
      </c>
      <c r="U790" s="195">
        <v>45642</v>
      </c>
      <c r="V790" s="195" t="s">
        <v>1170</v>
      </c>
      <c r="W790" s="82"/>
      <c r="X790" s="82"/>
      <c r="Y790" s="82" t="s">
        <v>50</v>
      </c>
      <c r="Z790" s="104"/>
      <c r="AA790" s="82"/>
      <c r="AB790" s="82"/>
      <c r="AC790" s="82"/>
      <c r="AD790" s="82" t="s">
        <v>1418</v>
      </c>
      <c r="AE790" s="54"/>
    </row>
    <row r="791" spans="1:31" customFormat="1" ht="68.25" hidden="1" customHeight="1" x14ac:dyDescent="0.25">
      <c r="A791" s="42" t="s">
        <v>1500</v>
      </c>
      <c r="B791" s="155">
        <f t="shared" si="24"/>
        <v>2</v>
      </c>
      <c r="C791" s="155"/>
      <c r="D791" s="42" t="s">
        <v>1166</v>
      </c>
      <c r="E791" s="82" t="s">
        <v>51</v>
      </c>
      <c r="F791" s="82" t="s">
        <v>52</v>
      </c>
      <c r="G791" s="104" t="s">
        <v>53</v>
      </c>
      <c r="H791" s="82" t="s">
        <v>53</v>
      </c>
      <c r="I791" s="82" t="s">
        <v>54</v>
      </c>
      <c r="J791" s="82" t="s">
        <v>55</v>
      </c>
      <c r="K791" s="82" t="s">
        <v>42</v>
      </c>
      <c r="L791" s="82" t="s">
        <v>56</v>
      </c>
      <c r="M791" s="82" t="s">
        <v>44</v>
      </c>
      <c r="N791" s="82" t="s">
        <v>1171</v>
      </c>
      <c r="O791" s="146">
        <v>0.3</v>
      </c>
      <c r="P791" s="82">
        <v>3</v>
      </c>
      <c r="Q791" s="82" t="s">
        <v>7</v>
      </c>
      <c r="R791" s="106" t="s">
        <v>1172</v>
      </c>
      <c r="S791" s="82" t="s">
        <v>1402</v>
      </c>
      <c r="T791" s="139">
        <v>45323</v>
      </c>
      <c r="U791" s="83">
        <v>45642</v>
      </c>
      <c r="V791" s="83" t="s">
        <v>1170</v>
      </c>
      <c r="W791" s="82"/>
      <c r="X791" s="82"/>
      <c r="Y791" s="82" t="s">
        <v>50</v>
      </c>
      <c r="Z791" s="104"/>
      <c r="AA791" s="82"/>
      <c r="AB791" s="82"/>
      <c r="AC791" s="82"/>
      <c r="AD791" s="82" t="s">
        <v>1418</v>
      </c>
      <c r="AE791" s="54"/>
    </row>
    <row r="792" spans="1:31" customFormat="1" ht="68.25" hidden="1" customHeight="1" x14ac:dyDescent="0.25">
      <c r="A792" s="42" t="s">
        <v>1500</v>
      </c>
      <c r="B792" s="155">
        <f t="shared" si="24"/>
        <v>3</v>
      </c>
      <c r="C792" s="155"/>
      <c r="D792" s="42" t="s">
        <v>1166</v>
      </c>
      <c r="E792" s="82" t="s">
        <v>51</v>
      </c>
      <c r="F792" s="82" t="s">
        <v>52</v>
      </c>
      <c r="G792" s="104" t="s">
        <v>53</v>
      </c>
      <c r="H792" s="82" t="s">
        <v>53</v>
      </c>
      <c r="I792" s="82" t="s">
        <v>54</v>
      </c>
      <c r="J792" s="82" t="s">
        <v>55</v>
      </c>
      <c r="K792" s="82" t="s">
        <v>42</v>
      </c>
      <c r="L792" s="82" t="s">
        <v>56</v>
      </c>
      <c r="M792" s="82" t="s">
        <v>44</v>
      </c>
      <c r="N792" s="82" t="s">
        <v>1173</v>
      </c>
      <c r="O792" s="146">
        <v>0.35</v>
      </c>
      <c r="P792" s="82">
        <v>1000</v>
      </c>
      <c r="Q792" s="82" t="s">
        <v>7</v>
      </c>
      <c r="R792" s="106" t="s">
        <v>1174</v>
      </c>
      <c r="S792" s="82" t="s">
        <v>1403</v>
      </c>
      <c r="T792" s="139">
        <v>45323</v>
      </c>
      <c r="U792" s="83">
        <v>45642</v>
      </c>
      <c r="V792" s="83" t="s">
        <v>1170</v>
      </c>
      <c r="W792" s="82"/>
      <c r="X792" s="82"/>
      <c r="Y792" s="82" t="s">
        <v>50</v>
      </c>
      <c r="Z792" s="104"/>
      <c r="AA792" s="82"/>
      <c r="AB792" s="82"/>
      <c r="AC792" s="82"/>
      <c r="AD792" s="82" t="s">
        <v>1418</v>
      </c>
      <c r="AE792" s="54"/>
    </row>
    <row r="793" spans="1:31" customFormat="1" ht="68.25" hidden="1" customHeight="1" x14ac:dyDescent="0.25">
      <c r="A793" s="42" t="s">
        <v>1500</v>
      </c>
      <c r="B793" s="155">
        <f t="shared" si="24"/>
        <v>4</v>
      </c>
      <c r="C793" s="155"/>
      <c r="D793" s="42" t="s">
        <v>1166</v>
      </c>
      <c r="E793" s="82" t="s">
        <v>51</v>
      </c>
      <c r="F793" s="82" t="s">
        <v>52</v>
      </c>
      <c r="G793" s="104" t="s">
        <v>53</v>
      </c>
      <c r="H793" s="82" t="s">
        <v>53</v>
      </c>
      <c r="I793" s="82" t="s">
        <v>54</v>
      </c>
      <c r="J793" s="82" t="s">
        <v>55</v>
      </c>
      <c r="K793" s="82" t="s">
        <v>42</v>
      </c>
      <c r="L793" s="82" t="s">
        <v>56</v>
      </c>
      <c r="M793" s="82" t="s">
        <v>44</v>
      </c>
      <c r="N793" s="82" t="s">
        <v>1175</v>
      </c>
      <c r="O793" s="146">
        <v>0.35</v>
      </c>
      <c r="P793" s="82">
        <v>1</v>
      </c>
      <c r="Q793" s="82" t="s">
        <v>7</v>
      </c>
      <c r="R793" s="106" t="s">
        <v>1176</v>
      </c>
      <c r="S793" s="82" t="s">
        <v>1404</v>
      </c>
      <c r="T793" s="139">
        <v>45323</v>
      </c>
      <c r="U793" s="83">
        <v>45642</v>
      </c>
      <c r="V793" s="83" t="s">
        <v>1170</v>
      </c>
      <c r="W793" s="82"/>
      <c r="X793" s="82"/>
      <c r="Y793" s="82" t="s">
        <v>50</v>
      </c>
      <c r="Z793" s="104"/>
      <c r="AA793" s="82"/>
      <c r="AB793" s="82"/>
      <c r="AC793" s="82"/>
      <c r="AD793" s="82" t="s">
        <v>1418</v>
      </c>
      <c r="AE793" s="54"/>
    </row>
    <row r="794" spans="1:31" customFormat="1" ht="68.25" hidden="1" customHeight="1" x14ac:dyDescent="0.25">
      <c r="A794" s="55" t="s">
        <v>1500</v>
      </c>
      <c r="B794" s="181">
        <f t="shared" si="24"/>
        <v>5</v>
      </c>
      <c r="C794" s="181" t="s">
        <v>1594</v>
      </c>
      <c r="D794" s="55" t="s">
        <v>1166</v>
      </c>
      <c r="E794" s="193" t="s">
        <v>36</v>
      </c>
      <c r="F794" s="193" t="s">
        <v>37</v>
      </c>
      <c r="G794" s="193" t="s">
        <v>65</v>
      </c>
      <c r="H794" s="193" t="s">
        <v>66</v>
      </c>
      <c r="I794" s="193" t="s">
        <v>130</v>
      </c>
      <c r="J794" s="193" t="s">
        <v>185</v>
      </c>
      <c r="K794" s="193" t="s">
        <v>1167</v>
      </c>
      <c r="L794" s="193" t="s">
        <v>56</v>
      </c>
      <c r="M794" s="193" t="s">
        <v>44</v>
      </c>
      <c r="N794" s="193" t="s">
        <v>1177</v>
      </c>
      <c r="O794" s="194">
        <v>0.4</v>
      </c>
      <c r="P794" s="193">
        <v>1</v>
      </c>
      <c r="Q794" s="193" t="s">
        <v>7</v>
      </c>
      <c r="R794" s="182" t="s">
        <v>1575</v>
      </c>
      <c r="S794" s="183" t="s">
        <v>1576</v>
      </c>
      <c r="T794" s="171">
        <v>45323</v>
      </c>
      <c r="U794" s="195">
        <v>45642</v>
      </c>
      <c r="V794" s="195" t="s">
        <v>1178</v>
      </c>
      <c r="W794" s="82"/>
      <c r="X794" s="82"/>
      <c r="Y794" s="82" t="s">
        <v>50</v>
      </c>
      <c r="Z794" s="104"/>
      <c r="AA794" s="82"/>
      <c r="AB794" s="82"/>
      <c r="AC794" s="82"/>
      <c r="AD794" s="82" t="s">
        <v>1418</v>
      </c>
      <c r="AE794" s="54"/>
    </row>
    <row r="795" spans="1:31" customFormat="1" ht="68.25" hidden="1" customHeight="1" x14ac:dyDescent="0.25">
      <c r="A795" s="42" t="s">
        <v>1500</v>
      </c>
      <c r="B795" s="155">
        <f t="shared" si="24"/>
        <v>6</v>
      </c>
      <c r="C795" s="155" t="s">
        <v>1594</v>
      </c>
      <c r="D795" s="42" t="s">
        <v>1166</v>
      </c>
      <c r="E795" s="82" t="s">
        <v>51</v>
      </c>
      <c r="F795" s="82" t="s">
        <v>52</v>
      </c>
      <c r="G795" s="104" t="s">
        <v>53</v>
      </c>
      <c r="H795" s="82" t="s">
        <v>53</v>
      </c>
      <c r="I795" s="82" t="s">
        <v>54</v>
      </c>
      <c r="J795" s="82" t="s">
        <v>55</v>
      </c>
      <c r="K795" s="82" t="s">
        <v>42</v>
      </c>
      <c r="L795" s="82" t="s">
        <v>56</v>
      </c>
      <c r="M795" s="82" t="s">
        <v>44</v>
      </c>
      <c r="N795" s="82" t="s">
        <v>541</v>
      </c>
      <c r="O795" s="146">
        <v>0.1</v>
      </c>
      <c r="P795" s="82">
        <v>1</v>
      </c>
      <c r="Q795" s="82" t="s">
        <v>7</v>
      </c>
      <c r="R795" s="66" t="s">
        <v>1579</v>
      </c>
      <c r="S795" s="66" t="s">
        <v>1580</v>
      </c>
      <c r="T795" s="139">
        <v>45323</v>
      </c>
      <c r="U795" s="83">
        <v>45351</v>
      </c>
      <c r="V795" s="83" t="s">
        <v>1178</v>
      </c>
      <c r="W795" s="82"/>
      <c r="X795" s="82"/>
      <c r="Y795" s="82" t="s">
        <v>50</v>
      </c>
      <c r="Z795" s="104"/>
      <c r="AA795" s="82"/>
      <c r="AB795" s="82"/>
      <c r="AC795" s="82"/>
      <c r="AD795" s="82" t="s">
        <v>1418</v>
      </c>
      <c r="AE795" s="54"/>
    </row>
    <row r="796" spans="1:31" customFormat="1" ht="68.25" hidden="1" customHeight="1" x14ac:dyDescent="0.25">
      <c r="A796" s="42" t="s">
        <v>1500</v>
      </c>
      <c r="B796" s="155">
        <f t="shared" si="24"/>
        <v>7</v>
      </c>
      <c r="C796" s="155" t="s">
        <v>1594</v>
      </c>
      <c r="D796" s="42" t="s">
        <v>1166</v>
      </c>
      <c r="E796" s="82" t="s">
        <v>51</v>
      </c>
      <c r="F796" s="82" t="s">
        <v>52</v>
      </c>
      <c r="G796" s="104" t="s">
        <v>53</v>
      </c>
      <c r="H796" s="82" t="s">
        <v>53</v>
      </c>
      <c r="I796" s="82" t="s">
        <v>54</v>
      </c>
      <c r="J796" s="82" t="s">
        <v>55</v>
      </c>
      <c r="K796" s="82" t="s">
        <v>42</v>
      </c>
      <c r="L796" s="82" t="s">
        <v>56</v>
      </c>
      <c r="M796" s="82" t="s">
        <v>44</v>
      </c>
      <c r="N796" s="82" t="s">
        <v>542</v>
      </c>
      <c r="O796" s="146">
        <v>0.15</v>
      </c>
      <c r="P796" s="82">
        <v>1</v>
      </c>
      <c r="Q796" s="82" t="s">
        <v>7</v>
      </c>
      <c r="R796" s="66" t="s">
        <v>1584</v>
      </c>
      <c r="S796" s="66" t="s">
        <v>1585</v>
      </c>
      <c r="T796" s="139">
        <v>45352</v>
      </c>
      <c r="U796" s="83">
        <v>45383</v>
      </c>
      <c r="V796" s="84" t="s">
        <v>1178</v>
      </c>
      <c r="W796" s="82"/>
      <c r="X796" s="82"/>
      <c r="Y796" s="82" t="s">
        <v>50</v>
      </c>
      <c r="Z796" s="104"/>
      <c r="AA796" s="82"/>
      <c r="AB796" s="82" t="s">
        <v>181</v>
      </c>
      <c r="AC796" s="114"/>
      <c r="AD796" s="82" t="s">
        <v>1503</v>
      </c>
      <c r="AE796" s="54"/>
    </row>
    <row r="797" spans="1:31" customFormat="1" ht="68.25" hidden="1" customHeight="1" x14ac:dyDescent="0.25">
      <c r="A797" s="42" t="s">
        <v>1500</v>
      </c>
      <c r="B797" s="155">
        <f t="shared" si="24"/>
        <v>8</v>
      </c>
      <c r="C797" s="155" t="s">
        <v>1594</v>
      </c>
      <c r="D797" s="42" t="s">
        <v>1166</v>
      </c>
      <c r="E797" s="82" t="s">
        <v>51</v>
      </c>
      <c r="F797" s="82" t="s">
        <v>52</v>
      </c>
      <c r="G797" s="104" t="s">
        <v>53</v>
      </c>
      <c r="H797" s="82" t="s">
        <v>53</v>
      </c>
      <c r="I797" s="82" t="s">
        <v>54</v>
      </c>
      <c r="J797" s="82" t="s">
        <v>55</v>
      </c>
      <c r="K797" s="82" t="s">
        <v>42</v>
      </c>
      <c r="L797" s="82" t="s">
        <v>56</v>
      </c>
      <c r="M797" s="82" t="s">
        <v>44</v>
      </c>
      <c r="N797" s="82" t="s">
        <v>824</v>
      </c>
      <c r="O797" s="146">
        <v>0.15</v>
      </c>
      <c r="P797" s="82">
        <v>1</v>
      </c>
      <c r="Q797" s="82" t="s">
        <v>7</v>
      </c>
      <c r="R797" s="156" t="s">
        <v>1581</v>
      </c>
      <c r="S797" s="156" t="s">
        <v>1582</v>
      </c>
      <c r="T797" s="139">
        <v>45383</v>
      </c>
      <c r="U797" s="83">
        <v>45504</v>
      </c>
      <c r="V797" s="83" t="s">
        <v>1178</v>
      </c>
      <c r="W797" s="82"/>
      <c r="X797" s="82"/>
      <c r="Y797" s="82" t="s">
        <v>50</v>
      </c>
      <c r="Z797" s="104"/>
      <c r="AA797" s="82"/>
      <c r="AB797" s="82"/>
      <c r="AC797" s="82"/>
      <c r="AD797" s="82" t="s">
        <v>1418</v>
      </c>
      <c r="AE797" s="54"/>
    </row>
    <row r="798" spans="1:31" customFormat="1" ht="68.25" hidden="1" customHeight="1" x14ac:dyDescent="0.25">
      <c r="A798" s="42" t="s">
        <v>1500</v>
      </c>
      <c r="B798" s="155">
        <f t="shared" si="24"/>
        <v>9</v>
      </c>
      <c r="C798" s="155" t="s">
        <v>1594</v>
      </c>
      <c r="D798" s="42" t="s">
        <v>1166</v>
      </c>
      <c r="E798" s="82" t="s">
        <v>51</v>
      </c>
      <c r="F798" s="82" t="s">
        <v>52</v>
      </c>
      <c r="G798" s="104" t="s">
        <v>53</v>
      </c>
      <c r="H798" s="82" t="s">
        <v>53</v>
      </c>
      <c r="I798" s="82" t="s">
        <v>54</v>
      </c>
      <c r="J798" s="82" t="s">
        <v>55</v>
      </c>
      <c r="K798" s="82" t="s">
        <v>42</v>
      </c>
      <c r="L798" s="82" t="s">
        <v>56</v>
      </c>
      <c r="M798" s="82" t="s">
        <v>44</v>
      </c>
      <c r="N798" s="82" t="s">
        <v>1179</v>
      </c>
      <c r="O798" s="146">
        <v>0.2</v>
      </c>
      <c r="P798" s="82">
        <v>1</v>
      </c>
      <c r="Q798" s="82" t="s">
        <v>7</v>
      </c>
      <c r="R798" s="67" t="s">
        <v>1597</v>
      </c>
      <c r="S798" s="67" t="s">
        <v>1598</v>
      </c>
      <c r="T798" s="139">
        <v>45383</v>
      </c>
      <c r="U798" s="83">
        <v>45504</v>
      </c>
      <c r="V798" s="83" t="s">
        <v>1178</v>
      </c>
      <c r="W798" s="82"/>
      <c r="X798" s="82"/>
      <c r="Y798" s="82" t="s">
        <v>50</v>
      </c>
      <c r="Z798" s="104"/>
      <c r="AA798" s="82"/>
      <c r="AB798" s="82"/>
      <c r="AC798" s="82"/>
      <c r="AD798" s="82" t="s">
        <v>1418</v>
      </c>
      <c r="AE798" s="54"/>
    </row>
    <row r="799" spans="1:31" customFormat="1" ht="68.25" hidden="1" customHeight="1" x14ac:dyDescent="0.25">
      <c r="A799" s="42" t="s">
        <v>1500</v>
      </c>
      <c r="B799" s="155">
        <f t="shared" si="24"/>
        <v>10</v>
      </c>
      <c r="C799" s="155" t="s">
        <v>1594</v>
      </c>
      <c r="D799" s="42" t="s">
        <v>1166</v>
      </c>
      <c r="E799" s="82" t="s">
        <v>51</v>
      </c>
      <c r="F799" s="82" t="s">
        <v>52</v>
      </c>
      <c r="G799" s="104" t="s">
        <v>53</v>
      </c>
      <c r="H799" s="82" t="s">
        <v>53</v>
      </c>
      <c r="I799" s="82" t="s">
        <v>54</v>
      </c>
      <c r="J799" s="82" t="s">
        <v>55</v>
      </c>
      <c r="K799" s="82" t="s">
        <v>42</v>
      </c>
      <c r="L799" s="82" t="s">
        <v>56</v>
      </c>
      <c r="M799" s="82" t="s">
        <v>44</v>
      </c>
      <c r="N799" s="82" t="s">
        <v>1610</v>
      </c>
      <c r="O799" s="146">
        <v>0.15</v>
      </c>
      <c r="P799" s="82">
        <v>1</v>
      </c>
      <c r="Q799" s="82" t="s">
        <v>7</v>
      </c>
      <c r="R799" s="156" t="s">
        <v>1604</v>
      </c>
      <c r="S799" s="156" t="s">
        <v>1605</v>
      </c>
      <c r="T799" s="139">
        <v>45505</v>
      </c>
      <c r="U799" s="83">
        <v>45535</v>
      </c>
      <c r="V799" s="83" t="s">
        <v>1178</v>
      </c>
      <c r="W799" s="82"/>
      <c r="X799" s="82"/>
      <c r="Y799" s="82" t="s">
        <v>50</v>
      </c>
      <c r="Z799" s="104"/>
      <c r="AA799" s="82"/>
      <c r="AB799" s="82"/>
      <c r="AC799" s="82"/>
      <c r="AD799" s="82" t="s">
        <v>1418</v>
      </c>
      <c r="AE799" s="54"/>
    </row>
    <row r="800" spans="1:31" customFormat="1" ht="88.5" hidden="1" customHeight="1" x14ac:dyDescent="0.25">
      <c r="A800" s="42" t="s">
        <v>1500</v>
      </c>
      <c r="B800" s="155">
        <f t="shared" si="24"/>
        <v>11</v>
      </c>
      <c r="C800" s="155" t="s">
        <v>1594</v>
      </c>
      <c r="D800" s="42" t="s">
        <v>1166</v>
      </c>
      <c r="E800" s="82" t="s">
        <v>51</v>
      </c>
      <c r="F800" s="82" t="s">
        <v>52</v>
      </c>
      <c r="G800" s="104" t="s">
        <v>53</v>
      </c>
      <c r="H800" s="82" t="s">
        <v>53</v>
      </c>
      <c r="I800" s="82" t="s">
        <v>54</v>
      </c>
      <c r="J800" s="82" t="s">
        <v>55</v>
      </c>
      <c r="K800" s="82" t="s">
        <v>42</v>
      </c>
      <c r="L800" s="82" t="s">
        <v>56</v>
      </c>
      <c r="M800" s="82" t="s">
        <v>44</v>
      </c>
      <c r="N800" s="82" t="s">
        <v>1609</v>
      </c>
      <c r="O800" s="146">
        <v>0.15</v>
      </c>
      <c r="P800" s="82">
        <v>1</v>
      </c>
      <c r="Q800" s="82" t="s">
        <v>7</v>
      </c>
      <c r="R800" s="67" t="s">
        <v>1606</v>
      </c>
      <c r="S800" s="66" t="s">
        <v>1603</v>
      </c>
      <c r="T800" s="139">
        <v>45536</v>
      </c>
      <c r="U800" s="83">
        <v>45626</v>
      </c>
      <c r="V800" s="83" t="s">
        <v>1178</v>
      </c>
      <c r="W800" s="82"/>
      <c r="X800" s="82"/>
      <c r="Y800" s="82" t="s">
        <v>50</v>
      </c>
      <c r="Z800" s="104"/>
      <c r="AA800" s="82"/>
      <c r="AB800" s="82"/>
      <c r="AC800" s="82"/>
      <c r="AD800" s="82" t="s">
        <v>1418</v>
      </c>
      <c r="AE800" s="54"/>
    </row>
    <row r="801" spans="1:39" ht="68.25" hidden="1" customHeight="1" x14ac:dyDescent="0.25">
      <c r="A801" s="42" t="s">
        <v>1500</v>
      </c>
      <c r="B801" s="155">
        <f t="shared" si="24"/>
        <v>12</v>
      </c>
      <c r="C801" s="155" t="s">
        <v>1594</v>
      </c>
      <c r="D801" s="42" t="s">
        <v>1166</v>
      </c>
      <c r="E801" s="82" t="s">
        <v>51</v>
      </c>
      <c r="F801" s="82" t="s">
        <v>52</v>
      </c>
      <c r="G801" s="104" t="s">
        <v>53</v>
      </c>
      <c r="H801" s="82" t="s">
        <v>53</v>
      </c>
      <c r="I801" s="82" t="s">
        <v>54</v>
      </c>
      <c r="J801" s="82" t="s">
        <v>55</v>
      </c>
      <c r="K801" s="82" t="s">
        <v>42</v>
      </c>
      <c r="L801" s="82" t="s">
        <v>56</v>
      </c>
      <c r="M801" s="82" t="s">
        <v>44</v>
      </c>
      <c r="N801" s="82" t="s">
        <v>1180</v>
      </c>
      <c r="O801" s="146">
        <v>0.1</v>
      </c>
      <c r="P801" s="82">
        <v>1</v>
      </c>
      <c r="Q801" s="82" t="s">
        <v>7</v>
      </c>
      <c r="R801" s="66" t="s">
        <v>1607</v>
      </c>
      <c r="S801" s="66" t="s">
        <v>1608</v>
      </c>
      <c r="T801" s="139">
        <v>45628</v>
      </c>
      <c r="U801" s="84">
        <v>45642</v>
      </c>
      <c r="V801" s="83" t="s">
        <v>1178</v>
      </c>
      <c r="W801" s="82"/>
      <c r="X801" s="82"/>
      <c r="Y801" s="82" t="s">
        <v>50</v>
      </c>
      <c r="Z801" s="104"/>
      <c r="AA801" s="82"/>
      <c r="AB801" s="82" t="s">
        <v>181</v>
      </c>
      <c r="AC801" s="114"/>
      <c r="AD801" s="82" t="s">
        <v>1503</v>
      </c>
      <c r="AE801" s="54"/>
      <c r="AF801"/>
      <c r="AM801"/>
    </row>
    <row r="802" spans="1:39" ht="68.25" hidden="1" customHeight="1" x14ac:dyDescent="0.25">
      <c r="A802" s="55" t="s">
        <v>1500</v>
      </c>
      <c r="B802" s="181">
        <f t="shared" si="24"/>
        <v>13</v>
      </c>
      <c r="C802" s="181"/>
      <c r="D802" s="55" t="s">
        <v>1166</v>
      </c>
      <c r="E802" s="193" t="s">
        <v>36</v>
      </c>
      <c r="F802" s="193" t="s">
        <v>64</v>
      </c>
      <c r="G802" s="193" t="s">
        <v>202</v>
      </c>
      <c r="H802" s="193" t="s">
        <v>203</v>
      </c>
      <c r="I802" s="193" t="s">
        <v>95</v>
      </c>
      <c r="J802" s="193" t="s">
        <v>1159</v>
      </c>
      <c r="K802" s="193" t="s">
        <v>42</v>
      </c>
      <c r="L802" s="193" t="s">
        <v>56</v>
      </c>
      <c r="M802" s="193" t="s">
        <v>97</v>
      </c>
      <c r="N802" s="193" t="s">
        <v>1181</v>
      </c>
      <c r="O802" s="194">
        <v>0.2</v>
      </c>
      <c r="P802" s="193">
        <v>6</v>
      </c>
      <c r="Q802" s="193" t="s">
        <v>7</v>
      </c>
      <c r="R802" s="165" t="s">
        <v>1182</v>
      </c>
      <c r="S802" s="193" t="s">
        <v>767</v>
      </c>
      <c r="T802" s="171">
        <v>45323</v>
      </c>
      <c r="U802" s="195">
        <v>45642</v>
      </c>
      <c r="V802" s="195" t="s">
        <v>1183</v>
      </c>
      <c r="W802" s="82"/>
      <c r="X802" s="82"/>
      <c r="Y802" s="82" t="s">
        <v>50</v>
      </c>
      <c r="Z802" s="104"/>
      <c r="AA802" s="82"/>
      <c r="AB802" s="82"/>
      <c r="AC802" s="82"/>
      <c r="AD802" s="82" t="s">
        <v>1418</v>
      </c>
      <c r="AE802" s="54"/>
      <c r="AF802"/>
      <c r="AM802"/>
    </row>
    <row r="803" spans="1:39" ht="68.25" hidden="1" customHeight="1" x14ac:dyDescent="0.25">
      <c r="A803" s="42" t="s">
        <v>1500</v>
      </c>
      <c r="B803" s="155">
        <f t="shared" si="24"/>
        <v>14</v>
      </c>
      <c r="C803" s="155"/>
      <c r="D803" s="42" t="s">
        <v>1166</v>
      </c>
      <c r="E803" s="82" t="s">
        <v>51</v>
      </c>
      <c r="F803" s="82" t="s">
        <v>52</v>
      </c>
      <c r="G803" s="104" t="s">
        <v>53</v>
      </c>
      <c r="H803" s="82" t="s">
        <v>53</v>
      </c>
      <c r="I803" s="82" t="s">
        <v>54</v>
      </c>
      <c r="J803" s="82" t="s">
        <v>55</v>
      </c>
      <c r="K803" s="82" t="s">
        <v>42</v>
      </c>
      <c r="L803" s="82" t="s">
        <v>56</v>
      </c>
      <c r="M803" s="82" t="s">
        <v>44</v>
      </c>
      <c r="N803" s="82" t="s">
        <v>1184</v>
      </c>
      <c r="O803" s="146">
        <v>0.15</v>
      </c>
      <c r="P803" s="82">
        <v>1</v>
      </c>
      <c r="Q803" s="82" t="s">
        <v>7</v>
      </c>
      <c r="R803" s="106" t="s">
        <v>1185</v>
      </c>
      <c r="S803" s="82" t="s">
        <v>1405</v>
      </c>
      <c r="T803" s="139">
        <v>45323</v>
      </c>
      <c r="U803" s="83">
        <v>45331</v>
      </c>
      <c r="V803" s="83" t="s">
        <v>1170</v>
      </c>
      <c r="W803" s="82"/>
      <c r="X803" s="82"/>
      <c r="Y803" s="82" t="s">
        <v>50</v>
      </c>
      <c r="Z803" s="104"/>
      <c r="AA803" s="82"/>
      <c r="AB803" s="82" t="s">
        <v>104</v>
      </c>
      <c r="AC803" s="113"/>
      <c r="AD803" s="82" t="s">
        <v>1507</v>
      </c>
      <c r="AE803" s="54"/>
      <c r="AF803"/>
      <c r="AM803"/>
    </row>
    <row r="804" spans="1:39" ht="68.25" hidden="1" customHeight="1" x14ac:dyDescent="0.25">
      <c r="A804" s="42" t="s">
        <v>1500</v>
      </c>
      <c r="B804" s="155">
        <f t="shared" si="24"/>
        <v>15</v>
      </c>
      <c r="C804" s="155"/>
      <c r="D804" s="42" t="s">
        <v>1166</v>
      </c>
      <c r="E804" s="82" t="s">
        <v>51</v>
      </c>
      <c r="F804" s="82" t="s">
        <v>52</v>
      </c>
      <c r="G804" s="104" t="s">
        <v>53</v>
      </c>
      <c r="H804" s="82" t="s">
        <v>53</v>
      </c>
      <c r="I804" s="82" t="s">
        <v>54</v>
      </c>
      <c r="J804" s="82" t="s">
        <v>55</v>
      </c>
      <c r="K804" s="82" t="s">
        <v>42</v>
      </c>
      <c r="L804" s="82" t="s">
        <v>56</v>
      </c>
      <c r="M804" s="82" t="s">
        <v>44</v>
      </c>
      <c r="N804" s="82" t="s">
        <v>1186</v>
      </c>
      <c r="O804" s="146">
        <v>0.6</v>
      </c>
      <c r="P804" s="82">
        <v>6</v>
      </c>
      <c r="Q804" s="82" t="s">
        <v>7</v>
      </c>
      <c r="R804" s="106" t="s">
        <v>1182</v>
      </c>
      <c r="S804" s="82" t="s">
        <v>767</v>
      </c>
      <c r="T804" s="139">
        <v>45331</v>
      </c>
      <c r="U804" s="83">
        <v>45625</v>
      </c>
      <c r="V804" s="83" t="s">
        <v>1183</v>
      </c>
      <c r="W804" s="82"/>
      <c r="X804" s="82"/>
      <c r="Y804" s="82" t="s">
        <v>50</v>
      </c>
      <c r="Z804" s="104"/>
      <c r="AA804" s="82"/>
      <c r="AB804" s="82"/>
      <c r="AC804" s="82"/>
      <c r="AD804" s="82" t="s">
        <v>1418</v>
      </c>
      <c r="AE804" s="54"/>
      <c r="AF804"/>
      <c r="AM804"/>
    </row>
    <row r="805" spans="1:39" ht="68.25" hidden="1" customHeight="1" x14ac:dyDescent="0.25">
      <c r="A805" s="42" t="s">
        <v>1500</v>
      </c>
      <c r="B805" s="155">
        <f t="shared" si="24"/>
        <v>16</v>
      </c>
      <c r="C805" s="155"/>
      <c r="D805" s="42" t="s">
        <v>1166</v>
      </c>
      <c r="E805" s="82" t="s">
        <v>51</v>
      </c>
      <c r="F805" s="82" t="s">
        <v>52</v>
      </c>
      <c r="G805" s="104" t="s">
        <v>53</v>
      </c>
      <c r="H805" s="82" t="s">
        <v>53</v>
      </c>
      <c r="I805" s="82" t="s">
        <v>54</v>
      </c>
      <c r="J805" s="82" t="s">
        <v>55</v>
      </c>
      <c r="K805" s="82" t="s">
        <v>42</v>
      </c>
      <c r="L805" s="82" t="s">
        <v>56</v>
      </c>
      <c r="M805" s="82" t="s">
        <v>44</v>
      </c>
      <c r="N805" s="82" t="s">
        <v>1187</v>
      </c>
      <c r="O805" s="146">
        <v>0.25</v>
      </c>
      <c r="P805" s="82">
        <v>6</v>
      </c>
      <c r="Q805" s="82" t="s">
        <v>7</v>
      </c>
      <c r="R805" s="106" t="s">
        <v>1145</v>
      </c>
      <c r="S805" s="82" t="s">
        <v>1406</v>
      </c>
      <c r="T805" s="139">
        <v>45331</v>
      </c>
      <c r="U805" s="83">
        <v>45642</v>
      </c>
      <c r="V805" s="83" t="s">
        <v>1170</v>
      </c>
      <c r="W805" s="82"/>
      <c r="X805" s="82"/>
      <c r="Y805" s="82" t="s">
        <v>50</v>
      </c>
      <c r="Z805" s="104"/>
      <c r="AA805" s="82"/>
      <c r="AB805" s="82"/>
      <c r="AC805" s="82"/>
      <c r="AD805" s="82" t="s">
        <v>1418</v>
      </c>
      <c r="AE805" s="54"/>
      <c r="AF805"/>
      <c r="AM805"/>
    </row>
    <row r="806" spans="1:39" ht="165" hidden="1" x14ac:dyDescent="0.25">
      <c r="A806" s="55" t="s">
        <v>1500</v>
      </c>
      <c r="B806" s="181">
        <v>1</v>
      </c>
      <c r="C806" s="181"/>
      <c r="D806" s="55" t="s">
        <v>1188</v>
      </c>
      <c r="E806" s="193" t="s">
        <v>36</v>
      </c>
      <c r="F806" s="193" t="s">
        <v>37</v>
      </c>
      <c r="G806" s="193" t="s">
        <v>128</v>
      </c>
      <c r="H806" s="193" t="s">
        <v>129</v>
      </c>
      <c r="I806" s="193" t="s">
        <v>40</v>
      </c>
      <c r="J806" s="193" t="s">
        <v>297</v>
      </c>
      <c r="K806" s="193" t="s">
        <v>1167</v>
      </c>
      <c r="L806" s="193" t="s">
        <v>56</v>
      </c>
      <c r="M806" s="193" t="s">
        <v>44</v>
      </c>
      <c r="N806" s="193" t="s">
        <v>1189</v>
      </c>
      <c r="O806" s="193">
        <v>1</v>
      </c>
      <c r="P806" s="193">
        <v>2</v>
      </c>
      <c r="Q806" s="193" t="s">
        <v>7</v>
      </c>
      <c r="R806" s="165" t="s">
        <v>1145</v>
      </c>
      <c r="S806" s="193" t="s">
        <v>1394</v>
      </c>
      <c r="T806" s="171">
        <v>45323</v>
      </c>
      <c r="U806" s="195">
        <v>45625</v>
      </c>
      <c r="V806" s="195" t="s">
        <v>1190</v>
      </c>
      <c r="W806" s="82"/>
      <c r="X806" s="82"/>
      <c r="Y806" s="82" t="s">
        <v>50</v>
      </c>
      <c r="Z806" s="104"/>
      <c r="AA806" s="82"/>
      <c r="AB806" s="82"/>
      <c r="AC806" s="82"/>
      <c r="AD806" s="82" t="s">
        <v>1418</v>
      </c>
      <c r="AE806" s="54"/>
      <c r="AF806"/>
      <c r="AM806"/>
    </row>
    <row r="807" spans="1:39" ht="30" hidden="1" x14ac:dyDescent="0.25">
      <c r="A807" s="42" t="s">
        <v>1500</v>
      </c>
      <c r="B807" s="155">
        <f t="shared" si="24"/>
        <v>2</v>
      </c>
      <c r="C807" s="155"/>
      <c r="D807" s="42" t="s">
        <v>1188</v>
      </c>
      <c r="E807" s="82" t="s">
        <v>51</v>
      </c>
      <c r="F807" s="82" t="s">
        <v>52</v>
      </c>
      <c r="G807" s="104" t="s">
        <v>53</v>
      </c>
      <c r="H807" s="82" t="s">
        <v>53</v>
      </c>
      <c r="I807" s="82" t="s">
        <v>54</v>
      </c>
      <c r="J807" s="82" t="s">
        <v>55</v>
      </c>
      <c r="K807" s="82" t="s">
        <v>42</v>
      </c>
      <c r="L807" s="82" t="s">
        <v>56</v>
      </c>
      <c r="M807" s="82" t="s">
        <v>44</v>
      </c>
      <c r="N807" s="82" t="s">
        <v>1191</v>
      </c>
      <c r="O807" s="82">
        <v>0.2</v>
      </c>
      <c r="P807" s="82">
        <v>1</v>
      </c>
      <c r="Q807" s="82" t="s">
        <v>7</v>
      </c>
      <c r="R807" s="106" t="s">
        <v>1192</v>
      </c>
      <c r="S807" s="82" t="s">
        <v>1407</v>
      </c>
      <c r="T807" s="139">
        <v>45323</v>
      </c>
      <c r="U807" s="83">
        <v>45380</v>
      </c>
      <c r="V807" s="83" t="s">
        <v>1190</v>
      </c>
      <c r="W807" s="82"/>
      <c r="X807" s="82"/>
      <c r="Y807" s="82" t="s">
        <v>50</v>
      </c>
      <c r="Z807" s="104"/>
      <c r="AA807" s="82"/>
      <c r="AB807" s="82"/>
      <c r="AC807" s="82"/>
      <c r="AD807" s="82" t="s">
        <v>1418</v>
      </c>
      <c r="AE807" s="54"/>
      <c r="AF807"/>
      <c r="AM807"/>
    </row>
    <row r="808" spans="1:39" ht="45" hidden="1" x14ac:dyDescent="0.25">
      <c r="A808" s="42" t="s">
        <v>1500</v>
      </c>
      <c r="B808" s="155">
        <f t="shared" si="24"/>
        <v>3</v>
      </c>
      <c r="C808" s="155"/>
      <c r="D808" s="42" t="s">
        <v>1188</v>
      </c>
      <c r="E808" s="82" t="s">
        <v>51</v>
      </c>
      <c r="F808" s="82" t="s">
        <v>52</v>
      </c>
      <c r="G808" s="104" t="s">
        <v>53</v>
      </c>
      <c r="H808" s="82" t="s">
        <v>53</v>
      </c>
      <c r="I808" s="82" t="s">
        <v>54</v>
      </c>
      <c r="J808" s="82" t="s">
        <v>55</v>
      </c>
      <c r="K808" s="82" t="s">
        <v>42</v>
      </c>
      <c r="L808" s="82" t="s">
        <v>56</v>
      </c>
      <c r="M808" s="82" t="s">
        <v>44</v>
      </c>
      <c r="N808" s="82" t="s">
        <v>1193</v>
      </c>
      <c r="O808" s="82">
        <v>0.4</v>
      </c>
      <c r="P808" s="82">
        <v>1</v>
      </c>
      <c r="Q808" s="82" t="s">
        <v>7</v>
      </c>
      <c r="R808" s="106" t="s">
        <v>1145</v>
      </c>
      <c r="S808" s="82" t="s">
        <v>1394</v>
      </c>
      <c r="T808" s="139">
        <v>45383</v>
      </c>
      <c r="U808" s="83">
        <v>45471</v>
      </c>
      <c r="V808" s="83" t="s">
        <v>1190</v>
      </c>
      <c r="W808" s="82"/>
      <c r="X808" s="82"/>
      <c r="Y808" s="82" t="s">
        <v>50</v>
      </c>
      <c r="Z808" s="104"/>
      <c r="AA808" s="82"/>
      <c r="AB808" s="82"/>
      <c r="AC808" s="82"/>
      <c r="AD808" s="82" t="s">
        <v>1418</v>
      </c>
      <c r="AE808" s="54"/>
      <c r="AF808"/>
      <c r="AM808"/>
    </row>
    <row r="809" spans="1:39" ht="45" hidden="1" x14ac:dyDescent="0.25">
      <c r="A809" s="42" t="s">
        <v>1500</v>
      </c>
      <c r="B809" s="155">
        <f t="shared" si="24"/>
        <v>4</v>
      </c>
      <c r="C809" s="155"/>
      <c r="D809" s="42" t="s">
        <v>1188</v>
      </c>
      <c r="E809" s="82" t="s">
        <v>51</v>
      </c>
      <c r="F809" s="82" t="s">
        <v>52</v>
      </c>
      <c r="G809" s="104" t="s">
        <v>53</v>
      </c>
      <c r="H809" s="82" t="s">
        <v>53</v>
      </c>
      <c r="I809" s="82" t="s">
        <v>54</v>
      </c>
      <c r="J809" s="82" t="s">
        <v>55</v>
      </c>
      <c r="K809" s="82" t="s">
        <v>42</v>
      </c>
      <c r="L809" s="82" t="s">
        <v>56</v>
      </c>
      <c r="M809" s="82" t="s">
        <v>44</v>
      </c>
      <c r="N809" s="82" t="s">
        <v>1194</v>
      </c>
      <c r="O809" s="82">
        <v>0.4</v>
      </c>
      <c r="P809" s="82">
        <v>1</v>
      </c>
      <c r="Q809" s="82" t="s">
        <v>7</v>
      </c>
      <c r="R809" s="106" t="s">
        <v>1145</v>
      </c>
      <c r="S809" s="82" t="s">
        <v>1394</v>
      </c>
      <c r="T809" s="139">
        <v>45475</v>
      </c>
      <c r="U809" s="83">
        <v>45596</v>
      </c>
      <c r="V809" s="83" t="s">
        <v>1190</v>
      </c>
      <c r="W809" s="82"/>
      <c r="X809" s="82"/>
      <c r="Y809" s="82" t="s">
        <v>50</v>
      </c>
      <c r="Z809" s="104"/>
      <c r="AA809" s="82"/>
      <c r="AB809" s="82"/>
      <c r="AC809" s="82"/>
      <c r="AD809" s="82" t="s">
        <v>1418</v>
      </c>
      <c r="AE809" s="54"/>
      <c r="AF809"/>
      <c r="AM809"/>
    </row>
    <row r="810" spans="1:39" ht="31.5" x14ac:dyDescent="0.25">
      <c r="AE810" s="41"/>
      <c r="AJ810" s="48"/>
      <c r="AK810" s="44" t="s">
        <v>1195</v>
      </c>
      <c r="AM810" t="str">
        <f t="shared" ref="AM810:AM820" si="25">+CONCATENATE(W810," ",X810," ",Y810," ",Z810," ",AA810," ",AB810," ",AC810," ",AD810," ",AE810," ",AF810," ",AG810," ",AH810," ",AI810," ",AJ810," ",AK810," ")</f>
        <v xml:space="preserve">              la actidividad se va a realizar en  días? </v>
      </c>
    </row>
    <row r="811" spans="1:39" ht="68.25" customHeight="1" x14ac:dyDescent="0.25">
      <c r="AJ811" s="48"/>
      <c r="AM811" t="str">
        <f t="shared" si="25"/>
        <v xml:space="preserve">               </v>
      </c>
    </row>
    <row r="812" spans="1:39" ht="68.25" customHeight="1" x14ac:dyDescent="0.25">
      <c r="AJ812" s="48"/>
      <c r="AM812" t="str">
        <f t="shared" si="25"/>
        <v xml:space="preserve">               </v>
      </c>
    </row>
    <row r="813" spans="1:39" ht="68.25" customHeight="1" x14ac:dyDescent="0.25">
      <c r="AJ813" s="48"/>
      <c r="AM813" t="str">
        <f t="shared" si="25"/>
        <v xml:space="preserve">               </v>
      </c>
    </row>
    <row r="814" spans="1:39" ht="68.25" customHeight="1" x14ac:dyDescent="0.25">
      <c r="AM814" t="str">
        <f t="shared" si="25"/>
        <v xml:space="preserve">               </v>
      </c>
    </row>
    <row r="815" spans="1:39" ht="68.25" customHeight="1" x14ac:dyDescent="0.25">
      <c r="AM815" t="str">
        <f t="shared" si="25"/>
        <v xml:space="preserve">               </v>
      </c>
    </row>
    <row r="816" spans="1:39" ht="68.25" customHeight="1" x14ac:dyDescent="0.25">
      <c r="AM816" t="str">
        <f t="shared" si="25"/>
        <v xml:space="preserve">               </v>
      </c>
    </row>
    <row r="817" spans="39:39" ht="68.25" customHeight="1" x14ac:dyDescent="0.25">
      <c r="AM817" t="str">
        <f t="shared" si="25"/>
        <v xml:space="preserve">               </v>
      </c>
    </row>
    <row r="818" spans="39:39" ht="68.25" customHeight="1" x14ac:dyDescent="0.25">
      <c r="AM818" t="str">
        <f t="shared" si="25"/>
        <v xml:space="preserve">               </v>
      </c>
    </row>
    <row r="819" spans="39:39" ht="68.25" customHeight="1" x14ac:dyDescent="0.25">
      <c r="AM819" t="str">
        <f t="shared" si="25"/>
        <v xml:space="preserve">               </v>
      </c>
    </row>
    <row r="820" spans="39:39" ht="68.25" customHeight="1" x14ac:dyDescent="0.25">
      <c r="AM820" t="str">
        <f t="shared" si="25"/>
        <v xml:space="preserve">               </v>
      </c>
    </row>
    <row r="821" spans="39:39" ht="68.25" customHeight="1" x14ac:dyDescent="0.25">
      <c r="AM821" t="str">
        <f t="shared" ref="AM821:AM884" si="26">+CONCATENATE(W821," ",X821," ",Y821," ",Z821," ",AA821," ",AB821," ",AC821," ",AD821," ",AE821," ",AF821," ",AG821," ",AH821," ",AI821," ",AJ821," ",AK821," ")</f>
        <v xml:space="preserve">               </v>
      </c>
    </row>
    <row r="822" spans="39:39" ht="68.25" customHeight="1" x14ac:dyDescent="0.25">
      <c r="AM822" t="str">
        <f t="shared" si="26"/>
        <v xml:space="preserve">               </v>
      </c>
    </row>
    <row r="823" spans="39:39" ht="68.25" customHeight="1" x14ac:dyDescent="0.25">
      <c r="AM823" t="str">
        <f t="shared" si="26"/>
        <v xml:space="preserve">               </v>
      </c>
    </row>
    <row r="824" spans="39:39" ht="68.25" customHeight="1" x14ac:dyDescent="0.25">
      <c r="AM824" t="str">
        <f t="shared" si="26"/>
        <v xml:space="preserve">               </v>
      </c>
    </row>
    <row r="825" spans="39:39" ht="68.25" customHeight="1" x14ac:dyDescent="0.25">
      <c r="AM825" t="str">
        <f t="shared" si="26"/>
        <v xml:space="preserve">               </v>
      </c>
    </row>
    <row r="826" spans="39:39" ht="68.25" customHeight="1" x14ac:dyDescent="0.25">
      <c r="AM826" t="str">
        <f t="shared" si="26"/>
        <v xml:space="preserve">               </v>
      </c>
    </row>
    <row r="827" spans="39:39" ht="68.25" customHeight="1" x14ac:dyDescent="0.25">
      <c r="AM827" t="str">
        <f t="shared" si="26"/>
        <v xml:space="preserve">               </v>
      </c>
    </row>
    <row r="828" spans="39:39" ht="68.25" customHeight="1" x14ac:dyDescent="0.25">
      <c r="AM828" t="str">
        <f t="shared" si="26"/>
        <v xml:space="preserve">               </v>
      </c>
    </row>
    <row r="829" spans="39:39" ht="68.25" customHeight="1" x14ac:dyDescent="0.25">
      <c r="AM829" t="str">
        <f t="shared" si="26"/>
        <v xml:space="preserve">               </v>
      </c>
    </row>
    <row r="830" spans="39:39" ht="68.25" customHeight="1" x14ac:dyDescent="0.25">
      <c r="AM830" t="str">
        <f t="shared" si="26"/>
        <v xml:space="preserve">               </v>
      </c>
    </row>
    <row r="831" spans="39:39" ht="68.25" customHeight="1" x14ac:dyDescent="0.25">
      <c r="AM831" t="str">
        <f t="shared" si="26"/>
        <v xml:space="preserve">               </v>
      </c>
    </row>
    <row r="832" spans="39:39" ht="68.25" customHeight="1" x14ac:dyDescent="0.25">
      <c r="AM832" t="str">
        <f t="shared" si="26"/>
        <v xml:space="preserve">               </v>
      </c>
    </row>
    <row r="833" spans="39:39" ht="68.25" customHeight="1" x14ac:dyDescent="0.25">
      <c r="AM833" t="str">
        <f t="shared" si="26"/>
        <v xml:space="preserve">               </v>
      </c>
    </row>
    <row r="834" spans="39:39" ht="68.25" customHeight="1" x14ac:dyDescent="0.25">
      <c r="AM834" t="str">
        <f t="shared" si="26"/>
        <v xml:space="preserve">               </v>
      </c>
    </row>
    <row r="835" spans="39:39" ht="68.25" customHeight="1" x14ac:dyDescent="0.25">
      <c r="AM835" t="str">
        <f t="shared" si="26"/>
        <v xml:space="preserve">               </v>
      </c>
    </row>
    <row r="836" spans="39:39" ht="68.25" customHeight="1" x14ac:dyDescent="0.25">
      <c r="AM836" t="str">
        <f t="shared" si="26"/>
        <v xml:space="preserve">               </v>
      </c>
    </row>
    <row r="837" spans="39:39" ht="68.25" customHeight="1" x14ac:dyDescent="0.25">
      <c r="AM837" t="str">
        <f t="shared" si="26"/>
        <v xml:space="preserve">               </v>
      </c>
    </row>
    <row r="838" spans="39:39" ht="68.25" customHeight="1" x14ac:dyDescent="0.25">
      <c r="AM838" t="str">
        <f t="shared" si="26"/>
        <v xml:space="preserve">               </v>
      </c>
    </row>
    <row r="839" spans="39:39" ht="68.25" customHeight="1" x14ac:dyDescent="0.25">
      <c r="AM839" t="str">
        <f t="shared" si="26"/>
        <v xml:space="preserve">               </v>
      </c>
    </row>
    <row r="840" spans="39:39" ht="68.25" customHeight="1" x14ac:dyDescent="0.25">
      <c r="AM840" t="str">
        <f t="shared" si="26"/>
        <v xml:space="preserve">               </v>
      </c>
    </row>
    <row r="841" spans="39:39" ht="68.25" customHeight="1" x14ac:dyDescent="0.25">
      <c r="AM841" t="str">
        <f t="shared" si="26"/>
        <v xml:space="preserve">               </v>
      </c>
    </row>
    <row r="842" spans="39:39" ht="68.25" customHeight="1" x14ac:dyDescent="0.25">
      <c r="AM842" t="str">
        <f t="shared" si="26"/>
        <v xml:space="preserve">               </v>
      </c>
    </row>
    <row r="843" spans="39:39" ht="68.25" customHeight="1" x14ac:dyDescent="0.25">
      <c r="AM843" t="str">
        <f t="shared" si="26"/>
        <v xml:space="preserve">               </v>
      </c>
    </row>
    <row r="844" spans="39:39" ht="68.25" customHeight="1" x14ac:dyDescent="0.25">
      <c r="AM844" t="str">
        <f t="shared" si="26"/>
        <v xml:space="preserve">               </v>
      </c>
    </row>
    <row r="845" spans="39:39" ht="68.25" customHeight="1" x14ac:dyDescent="0.25">
      <c r="AM845" t="str">
        <f t="shared" si="26"/>
        <v xml:space="preserve">               </v>
      </c>
    </row>
    <row r="846" spans="39:39" ht="68.25" customHeight="1" x14ac:dyDescent="0.25">
      <c r="AM846" t="str">
        <f t="shared" si="26"/>
        <v xml:space="preserve">               </v>
      </c>
    </row>
    <row r="847" spans="39:39" ht="68.25" customHeight="1" x14ac:dyDescent="0.25">
      <c r="AM847" t="str">
        <f t="shared" si="26"/>
        <v xml:space="preserve">               </v>
      </c>
    </row>
    <row r="848" spans="39:39" ht="68.25" customHeight="1" x14ac:dyDescent="0.25">
      <c r="AM848" t="str">
        <f t="shared" si="26"/>
        <v xml:space="preserve">               </v>
      </c>
    </row>
    <row r="849" spans="39:39" ht="68.25" customHeight="1" x14ac:dyDescent="0.25">
      <c r="AM849" t="str">
        <f t="shared" si="26"/>
        <v xml:space="preserve">               </v>
      </c>
    </row>
    <row r="850" spans="39:39" ht="68.25" customHeight="1" x14ac:dyDescent="0.25">
      <c r="AM850" t="str">
        <f t="shared" si="26"/>
        <v xml:space="preserve">               </v>
      </c>
    </row>
    <row r="851" spans="39:39" ht="68.25" customHeight="1" x14ac:dyDescent="0.25">
      <c r="AM851" t="str">
        <f t="shared" si="26"/>
        <v xml:space="preserve">               </v>
      </c>
    </row>
    <row r="852" spans="39:39" ht="68.25" customHeight="1" x14ac:dyDescent="0.25">
      <c r="AM852" t="str">
        <f t="shared" si="26"/>
        <v xml:space="preserve">               </v>
      </c>
    </row>
    <row r="853" spans="39:39" ht="68.25" customHeight="1" x14ac:dyDescent="0.25">
      <c r="AM853" t="str">
        <f t="shared" si="26"/>
        <v xml:space="preserve">               </v>
      </c>
    </row>
    <row r="854" spans="39:39" ht="68.25" customHeight="1" x14ac:dyDescent="0.25">
      <c r="AM854" t="str">
        <f t="shared" si="26"/>
        <v xml:space="preserve">               </v>
      </c>
    </row>
    <row r="855" spans="39:39" ht="68.25" customHeight="1" x14ac:dyDescent="0.25">
      <c r="AM855" t="str">
        <f t="shared" si="26"/>
        <v xml:space="preserve">               </v>
      </c>
    </row>
    <row r="856" spans="39:39" ht="68.25" customHeight="1" x14ac:dyDescent="0.25">
      <c r="AM856" t="str">
        <f t="shared" si="26"/>
        <v xml:space="preserve">               </v>
      </c>
    </row>
    <row r="857" spans="39:39" ht="68.25" customHeight="1" x14ac:dyDescent="0.25">
      <c r="AM857" t="str">
        <f t="shared" si="26"/>
        <v xml:space="preserve">               </v>
      </c>
    </row>
    <row r="858" spans="39:39" ht="68.25" customHeight="1" x14ac:dyDescent="0.25">
      <c r="AM858" t="str">
        <f t="shared" si="26"/>
        <v xml:space="preserve">               </v>
      </c>
    </row>
    <row r="859" spans="39:39" ht="68.25" customHeight="1" x14ac:dyDescent="0.25">
      <c r="AM859" t="str">
        <f t="shared" si="26"/>
        <v xml:space="preserve">               </v>
      </c>
    </row>
    <row r="860" spans="39:39" ht="68.25" customHeight="1" x14ac:dyDescent="0.25">
      <c r="AM860" t="str">
        <f t="shared" si="26"/>
        <v xml:space="preserve">               </v>
      </c>
    </row>
    <row r="861" spans="39:39" ht="68.25" customHeight="1" x14ac:dyDescent="0.25">
      <c r="AM861" t="str">
        <f t="shared" si="26"/>
        <v xml:space="preserve">               </v>
      </c>
    </row>
    <row r="862" spans="39:39" ht="68.25" customHeight="1" x14ac:dyDescent="0.25">
      <c r="AM862" t="str">
        <f t="shared" si="26"/>
        <v xml:space="preserve">               </v>
      </c>
    </row>
    <row r="863" spans="39:39" ht="68.25" customHeight="1" x14ac:dyDescent="0.25">
      <c r="AM863" t="str">
        <f t="shared" si="26"/>
        <v xml:space="preserve">               </v>
      </c>
    </row>
    <row r="864" spans="39:39" ht="68.25" customHeight="1" x14ac:dyDescent="0.25">
      <c r="AM864" t="str">
        <f t="shared" si="26"/>
        <v xml:space="preserve">               </v>
      </c>
    </row>
    <row r="865" spans="39:39" ht="68.25" customHeight="1" x14ac:dyDescent="0.25">
      <c r="AM865" t="str">
        <f t="shared" si="26"/>
        <v xml:space="preserve">               </v>
      </c>
    </row>
    <row r="866" spans="39:39" ht="68.25" customHeight="1" x14ac:dyDescent="0.25">
      <c r="AM866" t="str">
        <f t="shared" si="26"/>
        <v xml:space="preserve">               </v>
      </c>
    </row>
    <row r="867" spans="39:39" ht="68.25" customHeight="1" x14ac:dyDescent="0.25">
      <c r="AM867" t="str">
        <f t="shared" si="26"/>
        <v xml:space="preserve">               </v>
      </c>
    </row>
    <row r="868" spans="39:39" ht="68.25" customHeight="1" x14ac:dyDescent="0.25">
      <c r="AM868" t="str">
        <f t="shared" si="26"/>
        <v xml:space="preserve">               </v>
      </c>
    </row>
    <row r="869" spans="39:39" ht="68.25" customHeight="1" x14ac:dyDescent="0.25">
      <c r="AM869" t="str">
        <f t="shared" si="26"/>
        <v xml:space="preserve">               </v>
      </c>
    </row>
    <row r="870" spans="39:39" ht="68.25" customHeight="1" x14ac:dyDescent="0.25">
      <c r="AM870" t="str">
        <f t="shared" si="26"/>
        <v xml:space="preserve">               </v>
      </c>
    </row>
    <row r="871" spans="39:39" ht="68.25" customHeight="1" x14ac:dyDescent="0.25">
      <c r="AM871" t="str">
        <f t="shared" si="26"/>
        <v xml:space="preserve">               </v>
      </c>
    </row>
    <row r="872" spans="39:39" ht="68.25" customHeight="1" x14ac:dyDescent="0.25">
      <c r="AM872" t="str">
        <f t="shared" si="26"/>
        <v xml:space="preserve">               </v>
      </c>
    </row>
    <row r="873" spans="39:39" ht="68.25" customHeight="1" x14ac:dyDescent="0.25">
      <c r="AM873" t="str">
        <f t="shared" si="26"/>
        <v xml:space="preserve">               </v>
      </c>
    </row>
    <row r="874" spans="39:39" ht="68.25" customHeight="1" x14ac:dyDescent="0.25">
      <c r="AM874" t="str">
        <f t="shared" si="26"/>
        <v xml:space="preserve">               </v>
      </c>
    </row>
    <row r="875" spans="39:39" ht="68.25" customHeight="1" x14ac:dyDescent="0.25">
      <c r="AM875" t="str">
        <f t="shared" si="26"/>
        <v xml:space="preserve">               </v>
      </c>
    </row>
    <row r="876" spans="39:39" ht="68.25" customHeight="1" x14ac:dyDescent="0.25">
      <c r="AM876" t="str">
        <f t="shared" si="26"/>
        <v xml:space="preserve">               </v>
      </c>
    </row>
    <row r="877" spans="39:39" ht="68.25" customHeight="1" x14ac:dyDescent="0.25">
      <c r="AM877" t="str">
        <f t="shared" si="26"/>
        <v xml:space="preserve">               </v>
      </c>
    </row>
    <row r="878" spans="39:39" ht="68.25" customHeight="1" x14ac:dyDescent="0.25">
      <c r="AM878" t="str">
        <f t="shared" si="26"/>
        <v xml:space="preserve">               </v>
      </c>
    </row>
    <row r="879" spans="39:39" ht="68.25" customHeight="1" x14ac:dyDescent="0.25">
      <c r="AM879" t="str">
        <f t="shared" si="26"/>
        <v xml:space="preserve">               </v>
      </c>
    </row>
    <row r="880" spans="39:39" ht="68.25" customHeight="1" x14ac:dyDescent="0.25">
      <c r="AM880" t="str">
        <f t="shared" si="26"/>
        <v xml:space="preserve">               </v>
      </c>
    </row>
    <row r="881" spans="39:39" ht="68.25" customHeight="1" x14ac:dyDescent="0.25">
      <c r="AM881" t="str">
        <f t="shared" si="26"/>
        <v xml:space="preserve">               </v>
      </c>
    </row>
    <row r="882" spans="39:39" ht="68.25" customHeight="1" x14ac:dyDescent="0.25">
      <c r="AM882" t="str">
        <f t="shared" si="26"/>
        <v xml:space="preserve">               </v>
      </c>
    </row>
    <row r="883" spans="39:39" ht="68.25" customHeight="1" x14ac:dyDescent="0.25">
      <c r="AM883" t="str">
        <f t="shared" si="26"/>
        <v xml:space="preserve">               </v>
      </c>
    </row>
    <row r="884" spans="39:39" ht="68.25" customHeight="1" x14ac:dyDescent="0.25">
      <c r="AM884" t="str">
        <f t="shared" si="26"/>
        <v xml:space="preserve">               </v>
      </c>
    </row>
    <row r="885" spans="39:39" ht="68.25" customHeight="1" x14ac:dyDescent="0.25">
      <c r="AM885" t="str">
        <f t="shared" ref="AM885:AM948" si="27">+CONCATENATE(W885," ",X885," ",Y885," ",Z885," ",AA885," ",AB885," ",AC885," ",AD885," ",AE885," ",AF885," ",AG885," ",AH885," ",AI885," ",AJ885," ",AK885," ")</f>
        <v xml:space="preserve">               </v>
      </c>
    </row>
    <row r="886" spans="39:39" ht="68.25" customHeight="1" x14ac:dyDescent="0.25">
      <c r="AM886" t="str">
        <f t="shared" si="27"/>
        <v xml:space="preserve">               </v>
      </c>
    </row>
    <row r="887" spans="39:39" ht="68.25" customHeight="1" x14ac:dyDescent="0.25">
      <c r="AM887" t="str">
        <f t="shared" si="27"/>
        <v xml:space="preserve">               </v>
      </c>
    </row>
    <row r="888" spans="39:39" ht="68.25" customHeight="1" x14ac:dyDescent="0.25">
      <c r="AM888" t="str">
        <f t="shared" si="27"/>
        <v xml:space="preserve">               </v>
      </c>
    </row>
    <row r="889" spans="39:39" ht="68.25" customHeight="1" x14ac:dyDescent="0.25">
      <c r="AM889" t="str">
        <f t="shared" si="27"/>
        <v xml:space="preserve">               </v>
      </c>
    </row>
    <row r="890" spans="39:39" ht="68.25" customHeight="1" x14ac:dyDescent="0.25">
      <c r="AM890" t="str">
        <f t="shared" si="27"/>
        <v xml:space="preserve">               </v>
      </c>
    </row>
    <row r="891" spans="39:39" ht="68.25" customHeight="1" x14ac:dyDescent="0.25">
      <c r="AM891" t="str">
        <f t="shared" si="27"/>
        <v xml:space="preserve">               </v>
      </c>
    </row>
    <row r="892" spans="39:39" ht="68.25" customHeight="1" x14ac:dyDescent="0.25">
      <c r="AM892" t="str">
        <f t="shared" si="27"/>
        <v xml:space="preserve">               </v>
      </c>
    </row>
    <row r="893" spans="39:39" ht="68.25" customHeight="1" x14ac:dyDescent="0.25">
      <c r="AM893" t="str">
        <f t="shared" si="27"/>
        <v xml:space="preserve">               </v>
      </c>
    </row>
    <row r="894" spans="39:39" ht="68.25" customHeight="1" x14ac:dyDescent="0.25">
      <c r="AM894" t="str">
        <f t="shared" si="27"/>
        <v xml:space="preserve">               </v>
      </c>
    </row>
    <row r="895" spans="39:39" ht="68.25" customHeight="1" x14ac:dyDescent="0.25">
      <c r="AM895" t="str">
        <f t="shared" si="27"/>
        <v xml:space="preserve">               </v>
      </c>
    </row>
    <row r="896" spans="39:39" ht="68.25" customHeight="1" x14ac:dyDescent="0.25">
      <c r="AM896" t="str">
        <f t="shared" si="27"/>
        <v xml:space="preserve">               </v>
      </c>
    </row>
    <row r="897" spans="39:39" ht="68.25" customHeight="1" x14ac:dyDescent="0.25">
      <c r="AM897" t="str">
        <f t="shared" si="27"/>
        <v xml:space="preserve">               </v>
      </c>
    </row>
    <row r="898" spans="39:39" ht="68.25" customHeight="1" x14ac:dyDescent="0.25">
      <c r="AM898" t="str">
        <f t="shared" si="27"/>
        <v xml:space="preserve">               </v>
      </c>
    </row>
    <row r="899" spans="39:39" ht="68.25" customHeight="1" x14ac:dyDescent="0.25">
      <c r="AM899" t="str">
        <f t="shared" si="27"/>
        <v xml:space="preserve">               </v>
      </c>
    </row>
    <row r="900" spans="39:39" ht="68.25" customHeight="1" x14ac:dyDescent="0.25">
      <c r="AM900" t="str">
        <f t="shared" si="27"/>
        <v xml:space="preserve">               </v>
      </c>
    </row>
    <row r="901" spans="39:39" ht="68.25" customHeight="1" x14ac:dyDescent="0.25">
      <c r="AM901" t="str">
        <f t="shared" si="27"/>
        <v xml:space="preserve">               </v>
      </c>
    </row>
    <row r="902" spans="39:39" ht="68.25" customHeight="1" x14ac:dyDescent="0.25">
      <c r="AM902" t="str">
        <f t="shared" si="27"/>
        <v xml:space="preserve">               </v>
      </c>
    </row>
    <row r="903" spans="39:39" ht="68.25" customHeight="1" x14ac:dyDescent="0.25">
      <c r="AM903" t="str">
        <f t="shared" si="27"/>
        <v xml:space="preserve">               </v>
      </c>
    </row>
    <row r="904" spans="39:39" ht="68.25" customHeight="1" x14ac:dyDescent="0.25">
      <c r="AM904" t="str">
        <f t="shared" si="27"/>
        <v xml:space="preserve">               </v>
      </c>
    </row>
    <row r="905" spans="39:39" ht="68.25" customHeight="1" x14ac:dyDescent="0.25">
      <c r="AM905" t="str">
        <f t="shared" si="27"/>
        <v xml:space="preserve">               </v>
      </c>
    </row>
    <row r="906" spans="39:39" ht="68.25" customHeight="1" x14ac:dyDescent="0.25">
      <c r="AM906" t="str">
        <f t="shared" si="27"/>
        <v xml:space="preserve">               </v>
      </c>
    </row>
    <row r="907" spans="39:39" ht="68.25" customHeight="1" x14ac:dyDescent="0.25">
      <c r="AM907" t="str">
        <f t="shared" si="27"/>
        <v xml:space="preserve">               </v>
      </c>
    </row>
    <row r="908" spans="39:39" ht="68.25" customHeight="1" x14ac:dyDescent="0.25">
      <c r="AM908" t="str">
        <f t="shared" si="27"/>
        <v xml:space="preserve">               </v>
      </c>
    </row>
    <row r="909" spans="39:39" ht="68.25" customHeight="1" x14ac:dyDescent="0.25">
      <c r="AM909" t="str">
        <f t="shared" si="27"/>
        <v xml:space="preserve">               </v>
      </c>
    </row>
    <row r="910" spans="39:39" ht="68.25" customHeight="1" x14ac:dyDescent="0.25">
      <c r="AM910" t="str">
        <f t="shared" si="27"/>
        <v xml:space="preserve">               </v>
      </c>
    </row>
    <row r="911" spans="39:39" ht="68.25" customHeight="1" x14ac:dyDescent="0.25">
      <c r="AM911" t="str">
        <f t="shared" si="27"/>
        <v xml:space="preserve">               </v>
      </c>
    </row>
    <row r="912" spans="39:39" ht="68.25" customHeight="1" x14ac:dyDescent="0.25">
      <c r="AM912" t="str">
        <f t="shared" si="27"/>
        <v xml:space="preserve">               </v>
      </c>
    </row>
    <row r="913" spans="39:39" ht="68.25" customHeight="1" x14ac:dyDescent="0.25">
      <c r="AM913" t="str">
        <f t="shared" si="27"/>
        <v xml:space="preserve">               </v>
      </c>
    </row>
    <row r="914" spans="39:39" ht="68.25" customHeight="1" x14ac:dyDescent="0.25">
      <c r="AM914" t="str">
        <f t="shared" si="27"/>
        <v xml:space="preserve">               </v>
      </c>
    </row>
    <row r="915" spans="39:39" ht="68.25" customHeight="1" x14ac:dyDescent="0.25">
      <c r="AM915" t="str">
        <f t="shared" si="27"/>
        <v xml:space="preserve">               </v>
      </c>
    </row>
    <row r="916" spans="39:39" ht="68.25" customHeight="1" x14ac:dyDescent="0.25">
      <c r="AM916" t="str">
        <f t="shared" si="27"/>
        <v xml:space="preserve">               </v>
      </c>
    </row>
    <row r="917" spans="39:39" ht="68.25" customHeight="1" x14ac:dyDescent="0.25">
      <c r="AM917" t="str">
        <f t="shared" si="27"/>
        <v xml:space="preserve">               </v>
      </c>
    </row>
    <row r="918" spans="39:39" ht="68.25" customHeight="1" x14ac:dyDescent="0.25">
      <c r="AM918" t="str">
        <f t="shared" si="27"/>
        <v xml:space="preserve">               </v>
      </c>
    </row>
    <row r="919" spans="39:39" ht="68.25" customHeight="1" x14ac:dyDescent="0.25">
      <c r="AM919" t="str">
        <f t="shared" si="27"/>
        <v xml:space="preserve">               </v>
      </c>
    </row>
    <row r="920" spans="39:39" ht="68.25" customHeight="1" x14ac:dyDescent="0.25">
      <c r="AM920" t="str">
        <f t="shared" si="27"/>
        <v xml:space="preserve">               </v>
      </c>
    </row>
    <row r="921" spans="39:39" ht="68.25" customHeight="1" x14ac:dyDescent="0.25">
      <c r="AM921" t="str">
        <f t="shared" si="27"/>
        <v xml:space="preserve">               </v>
      </c>
    </row>
    <row r="922" spans="39:39" ht="68.25" customHeight="1" x14ac:dyDescent="0.25">
      <c r="AM922" t="str">
        <f t="shared" si="27"/>
        <v xml:space="preserve">               </v>
      </c>
    </row>
    <row r="923" spans="39:39" ht="68.25" customHeight="1" x14ac:dyDescent="0.25">
      <c r="AM923" t="str">
        <f t="shared" si="27"/>
        <v xml:space="preserve">               </v>
      </c>
    </row>
    <row r="924" spans="39:39" ht="68.25" customHeight="1" x14ac:dyDescent="0.25">
      <c r="AM924" t="str">
        <f t="shared" si="27"/>
        <v xml:space="preserve">               </v>
      </c>
    </row>
    <row r="925" spans="39:39" ht="68.25" customHeight="1" x14ac:dyDescent="0.25">
      <c r="AM925" t="str">
        <f t="shared" si="27"/>
        <v xml:space="preserve">               </v>
      </c>
    </row>
    <row r="926" spans="39:39" ht="68.25" customHeight="1" x14ac:dyDescent="0.25">
      <c r="AM926" t="str">
        <f t="shared" si="27"/>
        <v xml:space="preserve">               </v>
      </c>
    </row>
    <row r="927" spans="39:39" ht="68.25" customHeight="1" x14ac:dyDescent="0.25">
      <c r="AM927" t="str">
        <f t="shared" si="27"/>
        <v xml:space="preserve">               </v>
      </c>
    </row>
    <row r="928" spans="39:39" ht="68.25" customHeight="1" x14ac:dyDescent="0.25">
      <c r="AM928" t="str">
        <f t="shared" si="27"/>
        <v xml:space="preserve">               </v>
      </c>
    </row>
    <row r="929" spans="39:39" ht="68.25" customHeight="1" x14ac:dyDescent="0.25">
      <c r="AM929" t="str">
        <f t="shared" si="27"/>
        <v xml:space="preserve">               </v>
      </c>
    </row>
    <row r="930" spans="39:39" ht="68.25" customHeight="1" x14ac:dyDescent="0.25">
      <c r="AM930" t="str">
        <f t="shared" si="27"/>
        <v xml:space="preserve">               </v>
      </c>
    </row>
    <row r="931" spans="39:39" ht="68.25" customHeight="1" x14ac:dyDescent="0.25">
      <c r="AM931" t="str">
        <f t="shared" si="27"/>
        <v xml:space="preserve">               </v>
      </c>
    </row>
    <row r="932" spans="39:39" ht="68.25" customHeight="1" x14ac:dyDescent="0.25">
      <c r="AM932" t="str">
        <f t="shared" si="27"/>
        <v xml:space="preserve">               </v>
      </c>
    </row>
    <row r="933" spans="39:39" ht="68.25" customHeight="1" x14ac:dyDescent="0.25">
      <c r="AM933" t="str">
        <f t="shared" si="27"/>
        <v xml:space="preserve">               </v>
      </c>
    </row>
    <row r="934" spans="39:39" ht="68.25" customHeight="1" x14ac:dyDescent="0.25">
      <c r="AM934" t="str">
        <f t="shared" si="27"/>
        <v xml:space="preserve">               </v>
      </c>
    </row>
    <row r="935" spans="39:39" ht="68.25" customHeight="1" x14ac:dyDescent="0.25">
      <c r="AM935" t="str">
        <f t="shared" si="27"/>
        <v xml:space="preserve">               </v>
      </c>
    </row>
    <row r="936" spans="39:39" ht="68.25" customHeight="1" x14ac:dyDescent="0.25">
      <c r="AM936" t="str">
        <f t="shared" si="27"/>
        <v xml:space="preserve">               </v>
      </c>
    </row>
    <row r="937" spans="39:39" ht="68.25" customHeight="1" x14ac:dyDescent="0.25">
      <c r="AM937" t="str">
        <f t="shared" si="27"/>
        <v xml:space="preserve">               </v>
      </c>
    </row>
    <row r="938" spans="39:39" ht="68.25" customHeight="1" x14ac:dyDescent="0.25">
      <c r="AM938" t="str">
        <f t="shared" si="27"/>
        <v xml:space="preserve">               </v>
      </c>
    </row>
    <row r="939" spans="39:39" ht="68.25" customHeight="1" x14ac:dyDescent="0.25">
      <c r="AM939" t="str">
        <f t="shared" si="27"/>
        <v xml:space="preserve">               </v>
      </c>
    </row>
    <row r="940" spans="39:39" ht="68.25" customHeight="1" x14ac:dyDescent="0.25">
      <c r="AM940" t="str">
        <f t="shared" si="27"/>
        <v xml:space="preserve">               </v>
      </c>
    </row>
    <row r="941" spans="39:39" ht="68.25" customHeight="1" x14ac:dyDescent="0.25">
      <c r="AM941" t="str">
        <f t="shared" si="27"/>
        <v xml:space="preserve">               </v>
      </c>
    </row>
    <row r="942" spans="39:39" ht="68.25" customHeight="1" x14ac:dyDescent="0.25">
      <c r="AM942" t="str">
        <f t="shared" si="27"/>
        <v xml:space="preserve">               </v>
      </c>
    </row>
    <row r="943" spans="39:39" ht="68.25" customHeight="1" x14ac:dyDescent="0.25">
      <c r="AM943" t="str">
        <f t="shared" si="27"/>
        <v xml:space="preserve">               </v>
      </c>
    </row>
    <row r="944" spans="39:39" ht="68.25" customHeight="1" x14ac:dyDescent="0.25">
      <c r="AM944" t="str">
        <f t="shared" si="27"/>
        <v xml:space="preserve">               </v>
      </c>
    </row>
    <row r="945" spans="39:39" ht="68.25" customHeight="1" x14ac:dyDescent="0.25">
      <c r="AM945" t="str">
        <f t="shared" si="27"/>
        <v xml:space="preserve">               </v>
      </c>
    </row>
    <row r="946" spans="39:39" ht="68.25" customHeight="1" x14ac:dyDescent="0.25">
      <c r="AM946" t="str">
        <f t="shared" si="27"/>
        <v xml:space="preserve">               </v>
      </c>
    </row>
    <row r="947" spans="39:39" ht="68.25" customHeight="1" x14ac:dyDescent="0.25">
      <c r="AM947" t="str">
        <f t="shared" si="27"/>
        <v xml:space="preserve">               </v>
      </c>
    </row>
    <row r="948" spans="39:39" ht="68.25" customHeight="1" x14ac:dyDescent="0.25">
      <c r="AM948" t="str">
        <f t="shared" si="27"/>
        <v xml:space="preserve">               </v>
      </c>
    </row>
    <row r="949" spans="39:39" ht="68.25" customHeight="1" x14ac:dyDescent="0.25">
      <c r="AM949" t="str">
        <f t="shared" ref="AM949:AM1012" si="28">+CONCATENATE(W949," ",X949," ",Y949," ",Z949," ",AA949," ",AB949," ",AC949," ",AD949," ",AE949," ",AF949," ",AG949," ",AH949," ",AI949," ",AJ949," ",AK949," ")</f>
        <v xml:space="preserve">               </v>
      </c>
    </row>
    <row r="950" spans="39:39" ht="68.25" customHeight="1" x14ac:dyDescent="0.25">
      <c r="AM950" t="str">
        <f t="shared" si="28"/>
        <v xml:space="preserve">               </v>
      </c>
    </row>
    <row r="951" spans="39:39" ht="68.25" customHeight="1" x14ac:dyDescent="0.25">
      <c r="AM951" t="str">
        <f t="shared" si="28"/>
        <v xml:space="preserve">               </v>
      </c>
    </row>
    <row r="952" spans="39:39" ht="68.25" customHeight="1" x14ac:dyDescent="0.25">
      <c r="AM952" t="str">
        <f t="shared" si="28"/>
        <v xml:space="preserve">               </v>
      </c>
    </row>
    <row r="953" spans="39:39" ht="68.25" customHeight="1" x14ac:dyDescent="0.25">
      <c r="AM953" t="str">
        <f t="shared" si="28"/>
        <v xml:space="preserve">               </v>
      </c>
    </row>
    <row r="954" spans="39:39" ht="68.25" customHeight="1" x14ac:dyDescent="0.25">
      <c r="AM954" t="str">
        <f t="shared" si="28"/>
        <v xml:space="preserve">               </v>
      </c>
    </row>
    <row r="955" spans="39:39" ht="68.25" customHeight="1" x14ac:dyDescent="0.25">
      <c r="AM955" t="str">
        <f t="shared" si="28"/>
        <v xml:space="preserve">               </v>
      </c>
    </row>
    <row r="956" spans="39:39" ht="68.25" customHeight="1" x14ac:dyDescent="0.25">
      <c r="AM956" t="str">
        <f t="shared" si="28"/>
        <v xml:space="preserve">               </v>
      </c>
    </row>
    <row r="957" spans="39:39" ht="68.25" customHeight="1" x14ac:dyDescent="0.25">
      <c r="AM957" t="str">
        <f t="shared" si="28"/>
        <v xml:space="preserve">               </v>
      </c>
    </row>
    <row r="958" spans="39:39" ht="68.25" customHeight="1" x14ac:dyDescent="0.25">
      <c r="AM958" t="str">
        <f t="shared" si="28"/>
        <v xml:space="preserve">               </v>
      </c>
    </row>
    <row r="959" spans="39:39" ht="68.25" customHeight="1" x14ac:dyDescent="0.25">
      <c r="AM959" t="str">
        <f t="shared" si="28"/>
        <v xml:space="preserve">               </v>
      </c>
    </row>
    <row r="960" spans="39:39" ht="68.25" customHeight="1" x14ac:dyDescent="0.25">
      <c r="AM960" t="str">
        <f t="shared" si="28"/>
        <v xml:space="preserve">               </v>
      </c>
    </row>
    <row r="961" spans="39:39" ht="68.25" customHeight="1" x14ac:dyDescent="0.25">
      <c r="AM961" t="str">
        <f t="shared" si="28"/>
        <v xml:space="preserve">               </v>
      </c>
    </row>
    <row r="962" spans="39:39" ht="68.25" customHeight="1" x14ac:dyDescent="0.25">
      <c r="AM962" t="str">
        <f t="shared" si="28"/>
        <v xml:space="preserve">               </v>
      </c>
    </row>
    <row r="963" spans="39:39" ht="68.25" customHeight="1" x14ac:dyDescent="0.25">
      <c r="AM963" t="str">
        <f t="shared" si="28"/>
        <v xml:space="preserve">               </v>
      </c>
    </row>
    <row r="964" spans="39:39" ht="68.25" customHeight="1" x14ac:dyDescent="0.25">
      <c r="AM964" t="str">
        <f t="shared" si="28"/>
        <v xml:space="preserve">               </v>
      </c>
    </row>
    <row r="965" spans="39:39" ht="68.25" customHeight="1" x14ac:dyDescent="0.25">
      <c r="AM965" t="str">
        <f t="shared" si="28"/>
        <v xml:space="preserve">               </v>
      </c>
    </row>
    <row r="966" spans="39:39" ht="68.25" customHeight="1" x14ac:dyDescent="0.25">
      <c r="AM966" t="str">
        <f t="shared" si="28"/>
        <v xml:space="preserve">               </v>
      </c>
    </row>
    <row r="967" spans="39:39" ht="68.25" customHeight="1" x14ac:dyDescent="0.25">
      <c r="AM967" t="str">
        <f t="shared" si="28"/>
        <v xml:space="preserve">               </v>
      </c>
    </row>
    <row r="968" spans="39:39" ht="68.25" customHeight="1" x14ac:dyDescent="0.25">
      <c r="AM968" t="str">
        <f t="shared" si="28"/>
        <v xml:space="preserve">               </v>
      </c>
    </row>
    <row r="969" spans="39:39" ht="68.25" customHeight="1" x14ac:dyDescent="0.25">
      <c r="AM969" t="str">
        <f t="shared" si="28"/>
        <v xml:space="preserve">               </v>
      </c>
    </row>
    <row r="970" spans="39:39" ht="68.25" customHeight="1" x14ac:dyDescent="0.25">
      <c r="AM970" t="str">
        <f t="shared" si="28"/>
        <v xml:space="preserve">               </v>
      </c>
    </row>
    <row r="971" spans="39:39" ht="68.25" customHeight="1" x14ac:dyDescent="0.25">
      <c r="AM971" t="str">
        <f t="shared" si="28"/>
        <v xml:space="preserve">               </v>
      </c>
    </row>
    <row r="972" spans="39:39" ht="68.25" customHeight="1" x14ac:dyDescent="0.25">
      <c r="AM972" t="str">
        <f t="shared" si="28"/>
        <v xml:space="preserve">               </v>
      </c>
    </row>
    <row r="973" spans="39:39" ht="68.25" customHeight="1" x14ac:dyDescent="0.25">
      <c r="AM973" t="str">
        <f t="shared" si="28"/>
        <v xml:space="preserve">               </v>
      </c>
    </row>
    <row r="974" spans="39:39" ht="68.25" customHeight="1" x14ac:dyDescent="0.25">
      <c r="AM974" t="str">
        <f t="shared" si="28"/>
        <v xml:space="preserve">               </v>
      </c>
    </row>
    <row r="975" spans="39:39" ht="68.25" customHeight="1" x14ac:dyDescent="0.25">
      <c r="AM975" t="str">
        <f t="shared" si="28"/>
        <v xml:space="preserve">               </v>
      </c>
    </row>
    <row r="976" spans="39:39" ht="68.25" customHeight="1" x14ac:dyDescent="0.25">
      <c r="AM976" t="str">
        <f t="shared" si="28"/>
        <v xml:space="preserve">               </v>
      </c>
    </row>
    <row r="977" spans="39:39" ht="68.25" customHeight="1" x14ac:dyDescent="0.25">
      <c r="AM977" t="str">
        <f t="shared" si="28"/>
        <v xml:space="preserve">               </v>
      </c>
    </row>
    <row r="978" spans="39:39" ht="68.25" customHeight="1" x14ac:dyDescent="0.25">
      <c r="AM978" t="str">
        <f t="shared" si="28"/>
        <v xml:space="preserve">               </v>
      </c>
    </row>
    <row r="979" spans="39:39" ht="68.25" customHeight="1" x14ac:dyDescent="0.25">
      <c r="AM979" t="str">
        <f t="shared" si="28"/>
        <v xml:space="preserve">               </v>
      </c>
    </row>
    <row r="980" spans="39:39" ht="68.25" customHeight="1" x14ac:dyDescent="0.25">
      <c r="AM980" t="str">
        <f t="shared" si="28"/>
        <v xml:space="preserve">               </v>
      </c>
    </row>
    <row r="981" spans="39:39" ht="68.25" customHeight="1" x14ac:dyDescent="0.25">
      <c r="AM981" t="str">
        <f t="shared" si="28"/>
        <v xml:space="preserve">               </v>
      </c>
    </row>
    <row r="982" spans="39:39" ht="68.25" customHeight="1" x14ac:dyDescent="0.25">
      <c r="AM982" t="str">
        <f t="shared" si="28"/>
        <v xml:space="preserve">               </v>
      </c>
    </row>
    <row r="983" spans="39:39" ht="68.25" customHeight="1" x14ac:dyDescent="0.25">
      <c r="AM983" t="str">
        <f t="shared" si="28"/>
        <v xml:space="preserve">               </v>
      </c>
    </row>
    <row r="984" spans="39:39" ht="68.25" customHeight="1" x14ac:dyDescent="0.25">
      <c r="AM984" t="str">
        <f t="shared" si="28"/>
        <v xml:space="preserve">               </v>
      </c>
    </row>
    <row r="985" spans="39:39" ht="68.25" customHeight="1" x14ac:dyDescent="0.25">
      <c r="AM985" t="str">
        <f t="shared" si="28"/>
        <v xml:space="preserve">               </v>
      </c>
    </row>
    <row r="986" spans="39:39" ht="68.25" customHeight="1" x14ac:dyDescent="0.25">
      <c r="AM986" t="str">
        <f t="shared" si="28"/>
        <v xml:space="preserve">               </v>
      </c>
    </row>
    <row r="987" spans="39:39" ht="68.25" customHeight="1" x14ac:dyDescent="0.25">
      <c r="AM987" t="str">
        <f t="shared" si="28"/>
        <v xml:space="preserve">               </v>
      </c>
    </row>
    <row r="988" spans="39:39" ht="68.25" customHeight="1" x14ac:dyDescent="0.25">
      <c r="AM988" t="str">
        <f t="shared" si="28"/>
        <v xml:space="preserve">               </v>
      </c>
    </row>
    <row r="989" spans="39:39" ht="68.25" customHeight="1" x14ac:dyDescent="0.25">
      <c r="AM989" t="str">
        <f t="shared" si="28"/>
        <v xml:space="preserve">               </v>
      </c>
    </row>
    <row r="990" spans="39:39" ht="68.25" customHeight="1" x14ac:dyDescent="0.25">
      <c r="AM990" t="str">
        <f t="shared" si="28"/>
        <v xml:space="preserve">               </v>
      </c>
    </row>
    <row r="991" spans="39:39" ht="68.25" customHeight="1" x14ac:dyDescent="0.25">
      <c r="AM991" t="str">
        <f t="shared" si="28"/>
        <v xml:space="preserve">               </v>
      </c>
    </row>
    <row r="992" spans="39:39" ht="68.25" customHeight="1" x14ac:dyDescent="0.25">
      <c r="AM992" t="str">
        <f t="shared" si="28"/>
        <v xml:space="preserve">               </v>
      </c>
    </row>
    <row r="993" spans="39:39" ht="68.25" customHeight="1" x14ac:dyDescent="0.25">
      <c r="AM993" t="str">
        <f t="shared" si="28"/>
        <v xml:space="preserve">               </v>
      </c>
    </row>
    <row r="994" spans="39:39" ht="68.25" customHeight="1" x14ac:dyDescent="0.25">
      <c r="AM994" t="str">
        <f t="shared" si="28"/>
        <v xml:space="preserve">               </v>
      </c>
    </row>
    <row r="995" spans="39:39" ht="68.25" customHeight="1" x14ac:dyDescent="0.25">
      <c r="AM995" t="str">
        <f t="shared" si="28"/>
        <v xml:space="preserve">               </v>
      </c>
    </row>
    <row r="996" spans="39:39" ht="68.25" customHeight="1" x14ac:dyDescent="0.25">
      <c r="AM996" t="str">
        <f t="shared" si="28"/>
        <v xml:space="preserve">               </v>
      </c>
    </row>
    <row r="997" spans="39:39" ht="68.25" customHeight="1" x14ac:dyDescent="0.25">
      <c r="AM997" t="str">
        <f t="shared" si="28"/>
        <v xml:space="preserve">               </v>
      </c>
    </row>
    <row r="998" spans="39:39" ht="68.25" customHeight="1" x14ac:dyDescent="0.25">
      <c r="AM998" t="str">
        <f t="shared" si="28"/>
        <v xml:space="preserve">               </v>
      </c>
    </row>
    <row r="999" spans="39:39" ht="68.25" customHeight="1" x14ac:dyDescent="0.25">
      <c r="AM999" t="str">
        <f t="shared" si="28"/>
        <v xml:space="preserve">               </v>
      </c>
    </row>
    <row r="1000" spans="39:39" ht="68.25" customHeight="1" x14ac:dyDescent="0.25">
      <c r="AM1000" t="str">
        <f t="shared" si="28"/>
        <v xml:space="preserve">               </v>
      </c>
    </row>
    <row r="1001" spans="39:39" ht="68.25" customHeight="1" x14ac:dyDescent="0.25">
      <c r="AM1001" t="str">
        <f t="shared" si="28"/>
        <v xml:space="preserve">               </v>
      </c>
    </row>
    <row r="1002" spans="39:39" ht="68.25" customHeight="1" x14ac:dyDescent="0.25">
      <c r="AM1002" t="str">
        <f t="shared" si="28"/>
        <v xml:space="preserve">               </v>
      </c>
    </row>
    <row r="1003" spans="39:39" ht="68.25" customHeight="1" x14ac:dyDescent="0.25">
      <c r="AM1003" t="str">
        <f t="shared" si="28"/>
        <v xml:space="preserve">               </v>
      </c>
    </row>
    <row r="1004" spans="39:39" ht="68.25" customHeight="1" x14ac:dyDescent="0.25">
      <c r="AM1004" t="str">
        <f t="shared" si="28"/>
        <v xml:space="preserve">               </v>
      </c>
    </row>
    <row r="1005" spans="39:39" ht="68.25" customHeight="1" x14ac:dyDescent="0.25">
      <c r="AM1005" t="str">
        <f t="shared" si="28"/>
        <v xml:space="preserve">               </v>
      </c>
    </row>
    <row r="1006" spans="39:39" ht="68.25" customHeight="1" x14ac:dyDescent="0.25">
      <c r="AM1006" t="str">
        <f t="shared" si="28"/>
        <v xml:space="preserve">               </v>
      </c>
    </row>
    <row r="1007" spans="39:39" ht="68.25" customHeight="1" x14ac:dyDescent="0.25">
      <c r="AM1007" t="str">
        <f t="shared" si="28"/>
        <v xml:space="preserve">               </v>
      </c>
    </row>
    <row r="1008" spans="39:39" ht="68.25" customHeight="1" x14ac:dyDescent="0.25">
      <c r="AM1008" t="str">
        <f t="shared" si="28"/>
        <v xml:space="preserve">               </v>
      </c>
    </row>
    <row r="1009" spans="39:39" ht="68.25" customHeight="1" x14ac:dyDescent="0.25">
      <c r="AM1009" t="str">
        <f t="shared" si="28"/>
        <v xml:space="preserve">               </v>
      </c>
    </row>
    <row r="1010" spans="39:39" ht="68.25" customHeight="1" x14ac:dyDescent="0.25">
      <c r="AM1010" t="str">
        <f t="shared" si="28"/>
        <v xml:space="preserve">               </v>
      </c>
    </row>
    <row r="1011" spans="39:39" ht="68.25" customHeight="1" x14ac:dyDescent="0.25">
      <c r="AM1011" t="str">
        <f t="shared" si="28"/>
        <v xml:space="preserve">               </v>
      </c>
    </row>
    <row r="1012" spans="39:39" ht="68.25" customHeight="1" x14ac:dyDescent="0.25">
      <c r="AM1012" t="str">
        <f t="shared" si="28"/>
        <v xml:space="preserve">               </v>
      </c>
    </row>
    <row r="1013" spans="39:39" ht="68.25" customHeight="1" x14ac:dyDescent="0.25">
      <c r="AM1013" t="str">
        <f t="shared" ref="AM1013:AM1076" si="29">+CONCATENATE(W1013," ",X1013," ",Y1013," ",Z1013," ",AA1013," ",AB1013," ",AC1013," ",AD1013," ",AE1013," ",AF1013," ",AG1013," ",AH1013," ",AI1013," ",AJ1013," ",AK1013," ")</f>
        <v xml:space="preserve">               </v>
      </c>
    </row>
    <row r="1014" spans="39:39" ht="68.25" customHeight="1" x14ac:dyDescent="0.25">
      <c r="AM1014" t="str">
        <f t="shared" si="29"/>
        <v xml:space="preserve">               </v>
      </c>
    </row>
    <row r="1015" spans="39:39" ht="68.25" customHeight="1" x14ac:dyDescent="0.25">
      <c r="AM1015" t="str">
        <f t="shared" si="29"/>
        <v xml:space="preserve">               </v>
      </c>
    </row>
    <row r="1016" spans="39:39" ht="68.25" customHeight="1" x14ac:dyDescent="0.25">
      <c r="AM1016" t="str">
        <f t="shared" si="29"/>
        <v xml:space="preserve">               </v>
      </c>
    </row>
    <row r="1017" spans="39:39" ht="68.25" customHeight="1" x14ac:dyDescent="0.25">
      <c r="AM1017" t="str">
        <f t="shared" si="29"/>
        <v xml:space="preserve">               </v>
      </c>
    </row>
    <row r="1018" spans="39:39" ht="68.25" customHeight="1" x14ac:dyDescent="0.25">
      <c r="AM1018" t="str">
        <f t="shared" si="29"/>
        <v xml:space="preserve">               </v>
      </c>
    </row>
    <row r="1019" spans="39:39" ht="68.25" customHeight="1" x14ac:dyDescent="0.25">
      <c r="AM1019" t="str">
        <f t="shared" si="29"/>
        <v xml:space="preserve">               </v>
      </c>
    </row>
    <row r="1020" spans="39:39" ht="68.25" customHeight="1" x14ac:dyDescent="0.25">
      <c r="AM1020" t="str">
        <f t="shared" si="29"/>
        <v xml:space="preserve">               </v>
      </c>
    </row>
    <row r="1021" spans="39:39" ht="68.25" customHeight="1" x14ac:dyDescent="0.25">
      <c r="AM1021" t="str">
        <f t="shared" si="29"/>
        <v xml:space="preserve">               </v>
      </c>
    </row>
    <row r="1022" spans="39:39" ht="68.25" customHeight="1" x14ac:dyDescent="0.25">
      <c r="AM1022" t="str">
        <f t="shared" si="29"/>
        <v xml:space="preserve">               </v>
      </c>
    </row>
    <row r="1023" spans="39:39" ht="68.25" customHeight="1" x14ac:dyDescent="0.25">
      <c r="AM1023" t="str">
        <f t="shared" si="29"/>
        <v xml:space="preserve">               </v>
      </c>
    </row>
    <row r="1024" spans="39:39" ht="68.25" customHeight="1" x14ac:dyDescent="0.25">
      <c r="AM1024" t="str">
        <f t="shared" si="29"/>
        <v xml:space="preserve">               </v>
      </c>
    </row>
    <row r="1025" spans="39:39" ht="68.25" customHeight="1" x14ac:dyDescent="0.25">
      <c r="AM1025" t="str">
        <f t="shared" si="29"/>
        <v xml:space="preserve">               </v>
      </c>
    </row>
    <row r="1026" spans="39:39" ht="68.25" customHeight="1" x14ac:dyDescent="0.25">
      <c r="AM1026" t="str">
        <f t="shared" si="29"/>
        <v xml:space="preserve">               </v>
      </c>
    </row>
    <row r="1027" spans="39:39" ht="68.25" customHeight="1" x14ac:dyDescent="0.25">
      <c r="AM1027" t="str">
        <f t="shared" si="29"/>
        <v xml:space="preserve">               </v>
      </c>
    </row>
    <row r="1028" spans="39:39" ht="68.25" customHeight="1" x14ac:dyDescent="0.25">
      <c r="AM1028" t="str">
        <f t="shared" si="29"/>
        <v xml:space="preserve">               </v>
      </c>
    </row>
    <row r="1029" spans="39:39" ht="68.25" customHeight="1" x14ac:dyDescent="0.25">
      <c r="AM1029" t="str">
        <f t="shared" si="29"/>
        <v xml:space="preserve">               </v>
      </c>
    </row>
    <row r="1030" spans="39:39" ht="68.25" customHeight="1" x14ac:dyDescent="0.25">
      <c r="AM1030" t="str">
        <f t="shared" si="29"/>
        <v xml:space="preserve">               </v>
      </c>
    </row>
    <row r="1031" spans="39:39" ht="68.25" customHeight="1" x14ac:dyDescent="0.25">
      <c r="AM1031" t="str">
        <f t="shared" si="29"/>
        <v xml:space="preserve">               </v>
      </c>
    </row>
    <row r="1032" spans="39:39" ht="68.25" customHeight="1" x14ac:dyDescent="0.25">
      <c r="AM1032" t="str">
        <f t="shared" si="29"/>
        <v xml:space="preserve">               </v>
      </c>
    </row>
    <row r="1033" spans="39:39" ht="68.25" customHeight="1" x14ac:dyDescent="0.25">
      <c r="AM1033" t="str">
        <f t="shared" si="29"/>
        <v xml:space="preserve">               </v>
      </c>
    </row>
    <row r="1034" spans="39:39" ht="68.25" customHeight="1" x14ac:dyDescent="0.25">
      <c r="AM1034" t="str">
        <f t="shared" si="29"/>
        <v xml:space="preserve">               </v>
      </c>
    </row>
    <row r="1035" spans="39:39" ht="68.25" customHeight="1" x14ac:dyDescent="0.25">
      <c r="AM1035" t="str">
        <f t="shared" si="29"/>
        <v xml:space="preserve">               </v>
      </c>
    </row>
    <row r="1036" spans="39:39" ht="68.25" customHeight="1" x14ac:dyDescent="0.25">
      <c r="AM1036" t="str">
        <f t="shared" si="29"/>
        <v xml:space="preserve">               </v>
      </c>
    </row>
    <row r="1037" spans="39:39" ht="68.25" customHeight="1" x14ac:dyDescent="0.25">
      <c r="AM1037" t="str">
        <f t="shared" si="29"/>
        <v xml:space="preserve">               </v>
      </c>
    </row>
    <row r="1038" spans="39:39" ht="68.25" customHeight="1" x14ac:dyDescent="0.25">
      <c r="AM1038" t="str">
        <f t="shared" si="29"/>
        <v xml:space="preserve">               </v>
      </c>
    </row>
    <row r="1039" spans="39:39" ht="68.25" customHeight="1" x14ac:dyDescent="0.25">
      <c r="AM1039" t="str">
        <f t="shared" si="29"/>
        <v xml:space="preserve">               </v>
      </c>
    </row>
    <row r="1040" spans="39:39" ht="68.25" customHeight="1" x14ac:dyDescent="0.25">
      <c r="AM1040" t="str">
        <f t="shared" si="29"/>
        <v xml:space="preserve">               </v>
      </c>
    </row>
    <row r="1041" spans="39:39" ht="68.25" customHeight="1" x14ac:dyDescent="0.25">
      <c r="AM1041" t="str">
        <f t="shared" si="29"/>
        <v xml:space="preserve">               </v>
      </c>
    </row>
    <row r="1042" spans="39:39" ht="68.25" customHeight="1" x14ac:dyDescent="0.25">
      <c r="AM1042" t="str">
        <f t="shared" si="29"/>
        <v xml:space="preserve">               </v>
      </c>
    </row>
    <row r="1043" spans="39:39" ht="68.25" customHeight="1" x14ac:dyDescent="0.25">
      <c r="AM1043" t="str">
        <f t="shared" si="29"/>
        <v xml:space="preserve">               </v>
      </c>
    </row>
    <row r="1044" spans="39:39" ht="68.25" customHeight="1" x14ac:dyDescent="0.25">
      <c r="AM1044" t="str">
        <f t="shared" si="29"/>
        <v xml:space="preserve">               </v>
      </c>
    </row>
    <row r="1045" spans="39:39" ht="68.25" customHeight="1" x14ac:dyDescent="0.25">
      <c r="AM1045" t="str">
        <f t="shared" si="29"/>
        <v xml:space="preserve">               </v>
      </c>
    </row>
    <row r="1046" spans="39:39" ht="68.25" customHeight="1" x14ac:dyDescent="0.25">
      <c r="AM1046" t="str">
        <f t="shared" si="29"/>
        <v xml:space="preserve">               </v>
      </c>
    </row>
    <row r="1047" spans="39:39" ht="68.25" customHeight="1" x14ac:dyDescent="0.25">
      <c r="AM1047" t="str">
        <f t="shared" si="29"/>
        <v xml:space="preserve">               </v>
      </c>
    </row>
    <row r="1048" spans="39:39" ht="68.25" customHeight="1" x14ac:dyDescent="0.25">
      <c r="AM1048" t="str">
        <f t="shared" si="29"/>
        <v xml:space="preserve">               </v>
      </c>
    </row>
    <row r="1049" spans="39:39" ht="68.25" customHeight="1" x14ac:dyDescent="0.25">
      <c r="AM1049" t="str">
        <f t="shared" si="29"/>
        <v xml:space="preserve">               </v>
      </c>
    </row>
    <row r="1050" spans="39:39" ht="68.25" customHeight="1" x14ac:dyDescent="0.25">
      <c r="AM1050" t="str">
        <f t="shared" si="29"/>
        <v xml:space="preserve">               </v>
      </c>
    </row>
    <row r="1051" spans="39:39" ht="68.25" customHeight="1" x14ac:dyDescent="0.25">
      <c r="AM1051" t="str">
        <f t="shared" si="29"/>
        <v xml:space="preserve">               </v>
      </c>
    </row>
    <row r="1052" spans="39:39" ht="68.25" customHeight="1" x14ac:dyDescent="0.25">
      <c r="AM1052" t="str">
        <f t="shared" si="29"/>
        <v xml:space="preserve">               </v>
      </c>
    </row>
    <row r="1053" spans="39:39" ht="68.25" customHeight="1" x14ac:dyDescent="0.25">
      <c r="AM1053" t="str">
        <f t="shared" si="29"/>
        <v xml:space="preserve">               </v>
      </c>
    </row>
    <row r="1054" spans="39:39" ht="68.25" customHeight="1" x14ac:dyDescent="0.25">
      <c r="AM1054" t="str">
        <f t="shared" si="29"/>
        <v xml:space="preserve">               </v>
      </c>
    </row>
    <row r="1055" spans="39:39" ht="68.25" customHeight="1" x14ac:dyDescent="0.25">
      <c r="AM1055" t="str">
        <f t="shared" si="29"/>
        <v xml:space="preserve">               </v>
      </c>
    </row>
    <row r="1056" spans="39:39" ht="68.25" customHeight="1" x14ac:dyDescent="0.25">
      <c r="AM1056" t="str">
        <f t="shared" si="29"/>
        <v xml:space="preserve">               </v>
      </c>
    </row>
    <row r="1057" spans="39:39" ht="68.25" customHeight="1" x14ac:dyDescent="0.25">
      <c r="AM1057" t="str">
        <f t="shared" si="29"/>
        <v xml:space="preserve">               </v>
      </c>
    </row>
    <row r="1058" spans="39:39" ht="68.25" customHeight="1" x14ac:dyDescent="0.25">
      <c r="AM1058" t="str">
        <f t="shared" si="29"/>
        <v xml:space="preserve">               </v>
      </c>
    </row>
    <row r="1059" spans="39:39" ht="68.25" customHeight="1" x14ac:dyDescent="0.25">
      <c r="AM1059" t="str">
        <f t="shared" si="29"/>
        <v xml:space="preserve">               </v>
      </c>
    </row>
    <row r="1060" spans="39:39" ht="68.25" customHeight="1" x14ac:dyDescent="0.25">
      <c r="AM1060" t="str">
        <f t="shared" si="29"/>
        <v xml:space="preserve">               </v>
      </c>
    </row>
    <row r="1061" spans="39:39" ht="68.25" customHeight="1" x14ac:dyDescent="0.25">
      <c r="AM1061" t="str">
        <f t="shared" si="29"/>
        <v xml:space="preserve">               </v>
      </c>
    </row>
    <row r="1062" spans="39:39" ht="68.25" customHeight="1" x14ac:dyDescent="0.25">
      <c r="AM1062" t="str">
        <f t="shared" si="29"/>
        <v xml:space="preserve">               </v>
      </c>
    </row>
    <row r="1063" spans="39:39" ht="68.25" customHeight="1" x14ac:dyDescent="0.25">
      <c r="AM1063" t="str">
        <f t="shared" si="29"/>
        <v xml:space="preserve">               </v>
      </c>
    </row>
    <row r="1064" spans="39:39" ht="68.25" customHeight="1" x14ac:dyDescent="0.25">
      <c r="AM1064" t="str">
        <f t="shared" si="29"/>
        <v xml:space="preserve">               </v>
      </c>
    </row>
    <row r="1065" spans="39:39" ht="68.25" customHeight="1" x14ac:dyDescent="0.25">
      <c r="AM1065" t="str">
        <f t="shared" si="29"/>
        <v xml:space="preserve">               </v>
      </c>
    </row>
    <row r="1066" spans="39:39" ht="68.25" customHeight="1" x14ac:dyDescent="0.25">
      <c r="AM1066" t="str">
        <f t="shared" si="29"/>
        <v xml:space="preserve">               </v>
      </c>
    </row>
    <row r="1067" spans="39:39" ht="68.25" customHeight="1" x14ac:dyDescent="0.25">
      <c r="AM1067" t="str">
        <f t="shared" si="29"/>
        <v xml:space="preserve">               </v>
      </c>
    </row>
    <row r="1068" spans="39:39" ht="68.25" customHeight="1" x14ac:dyDescent="0.25">
      <c r="AM1068" t="str">
        <f t="shared" si="29"/>
        <v xml:space="preserve">               </v>
      </c>
    </row>
    <row r="1069" spans="39:39" ht="68.25" customHeight="1" x14ac:dyDescent="0.25">
      <c r="AM1069" t="str">
        <f t="shared" si="29"/>
        <v xml:space="preserve">               </v>
      </c>
    </row>
    <row r="1070" spans="39:39" ht="68.25" customHeight="1" x14ac:dyDescent="0.25">
      <c r="AM1070" t="str">
        <f t="shared" si="29"/>
        <v xml:space="preserve">               </v>
      </c>
    </row>
    <row r="1071" spans="39:39" ht="68.25" customHeight="1" x14ac:dyDescent="0.25">
      <c r="AM1071" t="str">
        <f t="shared" si="29"/>
        <v xml:space="preserve">               </v>
      </c>
    </row>
    <row r="1072" spans="39:39" ht="68.25" customHeight="1" x14ac:dyDescent="0.25">
      <c r="AM1072" t="str">
        <f t="shared" si="29"/>
        <v xml:space="preserve">               </v>
      </c>
    </row>
    <row r="1073" spans="39:39" ht="68.25" customHeight="1" x14ac:dyDescent="0.25">
      <c r="AM1073" t="str">
        <f t="shared" si="29"/>
        <v xml:space="preserve">               </v>
      </c>
    </row>
    <row r="1074" spans="39:39" ht="68.25" customHeight="1" x14ac:dyDescent="0.25">
      <c r="AM1074" t="str">
        <f t="shared" si="29"/>
        <v xml:space="preserve">               </v>
      </c>
    </row>
    <row r="1075" spans="39:39" ht="68.25" customHeight="1" x14ac:dyDescent="0.25">
      <c r="AM1075" t="str">
        <f t="shared" si="29"/>
        <v xml:space="preserve">               </v>
      </c>
    </row>
    <row r="1076" spans="39:39" ht="68.25" customHeight="1" x14ac:dyDescent="0.25">
      <c r="AM1076" t="str">
        <f t="shared" si="29"/>
        <v xml:space="preserve">               </v>
      </c>
    </row>
    <row r="1077" spans="39:39" ht="68.25" customHeight="1" x14ac:dyDescent="0.25">
      <c r="AM1077" t="str">
        <f t="shared" ref="AM1077:AM1140" si="30">+CONCATENATE(W1077," ",X1077," ",Y1077," ",Z1077," ",AA1077," ",AB1077," ",AC1077," ",AD1077," ",AE1077," ",AF1077," ",AG1077," ",AH1077," ",AI1077," ",AJ1077," ",AK1077," ")</f>
        <v xml:space="preserve">               </v>
      </c>
    </row>
    <row r="1078" spans="39:39" ht="68.25" customHeight="1" x14ac:dyDescent="0.25">
      <c r="AM1078" t="str">
        <f t="shared" si="30"/>
        <v xml:space="preserve">               </v>
      </c>
    </row>
    <row r="1079" spans="39:39" ht="68.25" customHeight="1" x14ac:dyDescent="0.25">
      <c r="AM1079" t="str">
        <f t="shared" si="30"/>
        <v xml:space="preserve">               </v>
      </c>
    </row>
    <row r="1080" spans="39:39" ht="68.25" customHeight="1" x14ac:dyDescent="0.25">
      <c r="AM1080" t="str">
        <f t="shared" si="30"/>
        <v xml:space="preserve">               </v>
      </c>
    </row>
    <row r="1081" spans="39:39" ht="68.25" customHeight="1" x14ac:dyDescent="0.25">
      <c r="AM1081" t="str">
        <f t="shared" si="30"/>
        <v xml:space="preserve">               </v>
      </c>
    </row>
    <row r="1082" spans="39:39" ht="68.25" customHeight="1" x14ac:dyDescent="0.25">
      <c r="AM1082" t="str">
        <f t="shared" si="30"/>
        <v xml:space="preserve">               </v>
      </c>
    </row>
    <row r="1083" spans="39:39" ht="68.25" customHeight="1" x14ac:dyDescent="0.25">
      <c r="AM1083" t="str">
        <f t="shared" si="30"/>
        <v xml:space="preserve">               </v>
      </c>
    </row>
    <row r="1084" spans="39:39" ht="68.25" customHeight="1" x14ac:dyDescent="0.25">
      <c r="AM1084" t="str">
        <f t="shared" si="30"/>
        <v xml:space="preserve">               </v>
      </c>
    </row>
    <row r="1085" spans="39:39" ht="68.25" customHeight="1" x14ac:dyDescent="0.25">
      <c r="AM1085" t="str">
        <f t="shared" si="30"/>
        <v xml:space="preserve">               </v>
      </c>
    </row>
    <row r="1086" spans="39:39" ht="68.25" customHeight="1" x14ac:dyDescent="0.25">
      <c r="AM1086" t="str">
        <f t="shared" si="30"/>
        <v xml:space="preserve">               </v>
      </c>
    </row>
    <row r="1087" spans="39:39" ht="68.25" customHeight="1" x14ac:dyDescent="0.25">
      <c r="AM1087" t="str">
        <f t="shared" si="30"/>
        <v xml:space="preserve">               </v>
      </c>
    </row>
    <row r="1088" spans="39:39" ht="68.25" customHeight="1" x14ac:dyDescent="0.25">
      <c r="AM1088" t="str">
        <f t="shared" si="30"/>
        <v xml:space="preserve">               </v>
      </c>
    </row>
    <row r="1089" spans="39:39" ht="68.25" customHeight="1" x14ac:dyDescent="0.25">
      <c r="AM1089" t="str">
        <f t="shared" si="30"/>
        <v xml:space="preserve">               </v>
      </c>
    </row>
    <row r="1090" spans="39:39" ht="68.25" customHeight="1" x14ac:dyDescent="0.25">
      <c r="AM1090" t="str">
        <f t="shared" si="30"/>
        <v xml:space="preserve">               </v>
      </c>
    </row>
    <row r="1091" spans="39:39" ht="68.25" customHeight="1" x14ac:dyDescent="0.25">
      <c r="AM1091" t="str">
        <f t="shared" si="30"/>
        <v xml:space="preserve">               </v>
      </c>
    </row>
    <row r="1092" spans="39:39" ht="68.25" customHeight="1" x14ac:dyDescent="0.25">
      <c r="AM1092" t="str">
        <f t="shared" si="30"/>
        <v xml:space="preserve">               </v>
      </c>
    </row>
    <row r="1093" spans="39:39" ht="68.25" customHeight="1" x14ac:dyDescent="0.25">
      <c r="AM1093" t="str">
        <f t="shared" si="30"/>
        <v xml:space="preserve">               </v>
      </c>
    </row>
    <row r="1094" spans="39:39" ht="68.25" customHeight="1" x14ac:dyDescent="0.25">
      <c r="AM1094" t="str">
        <f t="shared" si="30"/>
        <v xml:space="preserve">               </v>
      </c>
    </row>
    <row r="1095" spans="39:39" ht="68.25" customHeight="1" x14ac:dyDescent="0.25">
      <c r="AM1095" t="str">
        <f t="shared" si="30"/>
        <v xml:space="preserve">               </v>
      </c>
    </row>
    <row r="1096" spans="39:39" ht="68.25" customHeight="1" x14ac:dyDescent="0.25">
      <c r="AM1096" t="str">
        <f t="shared" si="30"/>
        <v xml:space="preserve">               </v>
      </c>
    </row>
    <row r="1097" spans="39:39" ht="68.25" customHeight="1" x14ac:dyDescent="0.25">
      <c r="AM1097" t="str">
        <f t="shared" si="30"/>
        <v xml:space="preserve">               </v>
      </c>
    </row>
    <row r="1098" spans="39:39" ht="68.25" customHeight="1" x14ac:dyDescent="0.25">
      <c r="AM1098" t="str">
        <f t="shared" si="30"/>
        <v xml:space="preserve">               </v>
      </c>
    </row>
    <row r="1099" spans="39:39" ht="68.25" customHeight="1" x14ac:dyDescent="0.25">
      <c r="AM1099" t="str">
        <f t="shared" si="30"/>
        <v xml:space="preserve">               </v>
      </c>
    </row>
    <row r="1100" spans="39:39" ht="68.25" customHeight="1" x14ac:dyDescent="0.25">
      <c r="AM1100" t="str">
        <f t="shared" si="30"/>
        <v xml:space="preserve">               </v>
      </c>
    </row>
    <row r="1101" spans="39:39" ht="68.25" customHeight="1" x14ac:dyDescent="0.25">
      <c r="AM1101" t="str">
        <f t="shared" si="30"/>
        <v xml:space="preserve">               </v>
      </c>
    </row>
    <row r="1102" spans="39:39" ht="68.25" customHeight="1" x14ac:dyDescent="0.25">
      <c r="AM1102" t="str">
        <f t="shared" si="30"/>
        <v xml:space="preserve">               </v>
      </c>
    </row>
    <row r="1103" spans="39:39" ht="68.25" customHeight="1" x14ac:dyDescent="0.25">
      <c r="AM1103" t="str">
        <f t="shared" si="30"/>
        <v xml:space="preserve">               </v>
      </c>
    </row>
    <row r="1104" spans="39:39" ht="68.25" customHeight="1" x14ac:dyDescent="0.25">
      <c r="AM1104" t="str">
        <f t="shared" si="30"/>
        <v xml:space="preserve">               </v>
      </c>
    </row>
    <row r="1105" spans="39:39" ht="68.25" customHeight="1" x14ac:dyDescent="0.25">
      <c r="AM1105" t="str">
        <f t="shared" si="30"/>
        <v xml:space="preserve">               </v>
      </c>
    </row>
    <row r="1106" spans="39:39" ht="68.25" customHeight="1" x14ac:dyDescent="0.25">
      <c r="AM1106" t="str">
        <f t="shared" si="30"/>
        <v xml:space="preserve">               </v>
      </c>
    </row>
    <row r="1107" spans="39:39" ht="68.25" customHeight="1" x14ac:dyDescent="0.25">
      <c r="AM1107" t="str">
        <f t="shared" si="30"/>
        <v xml:space="preserve">               </v>
      </c>
    </row>
    <row r="1108" spans="39:39" ht="68.25" customHeight="1" x14ac:dyDescent="0.25">
      <c r="AM1108" t="str">
        <f t="shared" si="30"/>
        <v xml:space="preserve">               </v>
      </c>
    </row>
    <row r="1109" spans="39:39" ht="68.25" customHeight="1" x14ac:dyDescent="0.25">
      <c r="AM1109" t="str">
        <f t="shared" si="30"/>
        <v xml:space="preserve">               </v>
      </c>
    </row>
    <row r="1110" spans="39:39" ht="68.25" customHeight="1" x14ac:dyDescent="0.25">
      <c r="AM1110" t="str">
        <f t="shared" si="30"/>
        <v xml:space="preserve">               </v>
      </c>
    </row>
    <row r="1111" spans="39:39" ht="68.25" customHeight="1" x14ac:dyDescent="0.25">
      <c r="AM1111" t="str">
        <f t="shared" si="30"/>
        <v xml:space="preserve">               </v>
      </c>
    </row>
    <row r="1112" spans="39:39" ht="68.25" customHeight="1" x14ac:dyDescent="0.25">
      <c r="AM1112" t="str">
        <f t="shared" si="30"/>
        <v xml:space="preserve">               </v>
      </c>
    </row>
    <row r="1113" spans="39:39" ht="68.25" customHeight="1" x14ac:dyDescent="0.25">
      <c r="AM1113" t="str">
        <f t="shared" si="30"/>
        <v xml:space="preserve">               </v>
      </c>
    </row>
    <row r="1114" spans="39:39" ht="68.25" customHeight="1" x14ac:dyDescent="0.25">
      <c r="AM1114" t="str">
        <f t="shared" si="30"/>
        <v xml:space="preserve">               </v>
      </c>
    </row>
    <row r="1115" spans="39:39" ht="68.25" customHeight="1" x14ac:dyDescent="0.25">
      <c r="AM1115" t="str">
        <f t="shared" si="30"/>
        <v xml:space="preserve">               </v>
      </c>
    </row>
    <row r="1116" spans="39:39" ht="68.25" customHeight="1" x14ac:dyDescent="0.25">
      <c r="AM1116" t="str">
        <f t="shared" si="30"/>
        <v xml:space="preserve">               </v>
      </c>
    </row>
    <row r="1117" spans="39:39" ht="68.25" customHeight="1" x14ac:dyDescent="0.25">
      <c r="AM1117" t="str">
        <f t="shared" si="30"/>
        <v xml:space="preserve">               </v>
      </c>
    </row>
    <row r="1118" spans="39:39" ht="68.25" customHeight="1" x14ac:dyDescent="0.25">
      <c r="AM1118" t="str">
        <f t="shared" si="30"/>
        <v xml:space="preserve">               </v>
      </c>
    </row>
    <row r="1119" spans="39:39" ht="68.25" customHeight="1" x14ac:dyDescent="0.25">
      <c r="AM1119" t="str">
        <f t="shared" si="30"/>
        <v xml:space="preserve">               </v>
      </c>
    </row>
    <row r="1120" spans="39:39" ht="68.25" customHeight="1" x14ac:dyDescent="0.25">
      <c r="AM1120" t="str">
        <f t="shared" si="30"/>
        <v xml:space="preserve">               </v>
      </c>
    </row>
    <row r="1121" spans="39:39" ht="68.25" customHeight="1" x14ac:dyDescent="0.25">
      <c r="AM1121" t="str">
        <f t="shared" si="30"/>
        <v xml:space="preserve">               </v>
      </c>
    </row>
    <row r="1122" spans="39:39" ht="68.25" customHeight="1" x14ac:dyDescent="0.25">
      <c r="AM1122" t="str">
        <f t="shared" si="30"/>
        <v xml:space="preserve">               </v>
      </c>
    </row>
    <row r="1123" spans="39:39" ht="68.25" customHeight="1" x14ac:dyDescent="0.25">
      <c r="AM1123" t="str">
        <f t="shared" si="30"/>
        <v xml:space="preserve">               </v>
      </c>
    </row>
    <row r="1124" spans="39:39" ht="68.25" customHeight="1" x14ac:dyDescent="0.25">
      <c r="AM1124" t="str">
        <f t="shared" si="30"/>
        <v xml:space="preserve">               </v>
      </c>
    </row>
    <row r="1125" spans="39:39" ht="68.25" customHeight="1" x14ac:dyDescent="0.25">
      <c r="AM1125" t="str">
        <f t="shared" si="30"/>
        <v xml:space="preserve">               </v>
      </c>
    </row>
    <row r="1126" spans="39:39" ht="68.25" customHeight="1" x14ac:dyDescent="0.25">
      <c r="AM1126" t="str">
        <f t="shared" si="30"/>
        <v xml:space="preserve">               </v>
      </c>
    </row>
    <row r="1127" spans="39:39" ht="68.25" customHeight="1" x14ac:dyDescent="0.25">
      <c r="AM1127" t="str">
        <f t="shared" si="30"/>
        <v xml:space="preserve">               </v>
      </c>
    </row>
    <row r="1128" spans="39:39" ht="68.25" customHeight="1" x14ac:dyDescent="0.25">
      <c r="AM1128" t="str">
        <f t="shared" si="30"/>
        <v xml:space="preserve">               </v>
      </c>
    </row>
    <row r="1129" spans="39:39" ht="68.25" customHeight="1" x14ac:dyDescent="0.25">
      <c r="AM1129" t="str">
        <f t="shared" si="30"/>
        <v xml:space="preserve">               </v>
      </c>
    </row>
    <row r="1130" spans="39:39" ht="68.25" customHeight="1" x14ac:dyDescent="0.25">
      <c r="AM1130" t="str">
        <f t="shared" si="30"/>
        <v xml:space="preserve">               </v>
      </c>
    </row>
    <row r="1131" spans="39:39" ht="68.25" customHeight="1" x14ac:dyDescent="0.25">
      <c r="AM1131" t="str">
        <f t="shared" si="30"/>
        <v xml:space="preserve">               </v>
      </c>
    </row>
    <row r="1132" spans="39:39" ht="68.25" customHeight="1" x14ac:dyDescent="0.25">
      <c r="AM1132" t="str">
        <f t="shared" si="30"/>
        <v xml:space="preserve">               </v>
      </c>
    </row>
    <row r="1133" spans="39:39" ht="68.25" customHeight="1" x14ac:dyDescent="0.25">
      <c r="AM1133" t="str">
        <f t="shared" si="30"/>
        <v xml:space="preserve">               </v>
      </c>
    </row>
    <row r="1134" spans="39:39" ht="68.25" customHeight="1" x14ac:dyDescent="0.25">
      <c r="AM1134" t="str">
        <f t="shared" si="30"/>
        <v xml:space="preserve">               </v>
      </c>
    </row>
    <row r="1135" spans="39:39" ht="68.25" customHeight="1" x14ac:dyDescent="0.25">
      <c r="AM1135" t="str">
        <f t="shared" si="30"/>
        <v xml:space="preserve">               </v>
      </c>
    </row>
    <row r="1136" spans="39:39" ht="68.25" customHeight="1" x14ac:dyDescent="0.25">
      <c r="AM1136" t="str">
        <f t="shared" si="30"/>
        <v xml:space="preserve">               </v>
      </c>
    </row>
    <row r="1137" spans="39:39" ht="68.25" customHeight="1" x14ac:dyDescent="0.25">
      <c r="AM1137" t="str">
        <f t="shared" si="30"/>
        <v xml:space="preserve">               </v>
      </c>
    </row>
    <row r="1138" spans="39:39" ht="68.25" customHeight="1" x14ac:dyDescent="0.25">
      <c r="AM1138" t="str">
        <f t="shared" si="30"/>
        <v xml:space="preserve">               </v>
      </c>
    </row>
    <row r="1139" spans="39:39" ht="68.25" customHeight="1" x14ac:dyDescent="0.25">
      <c r="AM1139" t="str">
        <f t="shared" si="30"/>
        <v xml:space="preserve">               </v>
      </c>
    </row>
    <row r="1140" spans="39:39" ht="68.25" customHeight="1" x14ac:dyDescent="0.25">
      <c r="AM1140" t="str">
        <f t="shared" si="30"/>
        <v xml:space="preserve">               </v>
      </c>
    </row>
    <row r="1141" spans="39:39" ht="68.25" customHeight="1" x14ac:dyDescent="0.25">
      <c r="AM1141" t="str">
        <f t="shared" ref="AM1141:AM1204" si="31">+CONCATENATE(W1141," ",X1141," ",Y1141," ",Z1141," ",AA1141," ",AB1141," ",AC1141," ",AD1141," ",AE1141," ",AF1141," ",AG1141," ",AH1141," ",AI1141," ",AJ1141," ",AK1141," ")</f>
        <v xml:space="preserve">               </v>
      </c>
    </row>
    <row r="1142" spans="39:39" ht="68.25" customHeight="1" x14ac:dyDescent="0.25">
      <c r="AM1142" t="str">
        <f t="shared" si="31"/>
        <v xml:space="preserve">               </v>
      </c>
    </row>
    <row r="1143" spans="39:39" ht="68.25" customHeight="1" x14ac:dyDescent="0.25">
      <c r="AM1143" t="str">
        <f t="shared" si="31"/>
        <v xml:space="preserve">               </v>
      </c>
    </row>
    <row r="1144" spans="39:39" ht="68.25" customHeight="1" x14ac:dyDescent="0.25">
      <c r="AM1144" t="str">
        <f t="shared" si="31"/>
        <v xml:space="preserve">               </v>
      </c>
    </row>
    <row r="1145" spans="39:39" ht="68.25" customHeight="1" x14ac:dyDescent="0.25">
      <c r="AM1145" t="str">
        <f t="shared" si="31"/>
        <v xml:space="preserve">               </v>
      </c>
    </row>
    <row r="1146" spans="39:39" ht="68.25" customHeight="1" x14ac:dyDescent="0.25">
      <c r="AM1146" t="str">
        <f t="shared" si="31"/>
        <v xml:space="preserve">               </v>
      </c>
    </row>
    <row r="1147" spans="39:39" ht="68.25" customHeight="1" x14ac:dyDescent="0.25">
      <c r="AM1147" t="str">
        <f t="shared" si="31"/>
        <v xml:space="preserve">               </v>
      </c>
    </row>
    <row r="1148" spans="39:39" ht="68.25" customHeight="1" x14ac:dyDescent="0.25">
      <c r="AM1148" t="str">
        <f t="shared" si="31"/>
        <v xml:space="preserve">               </v>
      </c>
    </row>
    <row r="1149" spans="39:39" ht="68.25" customHeight="1" x14ac:dyDescent="0.25">
      <c r="AM1149" t="str">
        <f t="shared" si="31"/>
        <v xml:space="preserve">               </v>
      </c>
    </row>
    <row r="1150" spans="39:39" ht="68.25" customHeight="1" x14ac:dyDescent="0.25">
      <c r="AM1150" t="str">
        <f t="shared" si="31"/>
        <v xml:space="preserve">               </v>
      </c>
    </row>
    <row r="1151" spans="39:39" ht="68.25" customHeight="1" x14ac:dyDescent="0.25">
      <c r="AM1151" t="str">
        <f t="shared" si="31"/>
        <v xml:space="preserve">               </v>
      </c>
    </row>
    <row r="1152" spans="39:39" ht="68.25" customHeight="1" x14ac:dyDescent="0.25">
      <c r="AM1152" t="str">
        <f t="shared" si="31"/>
        <v xml:space="preserve">               </v>
      </c>
    </row>
    <row r="1153" spans="39:39" ht="68.25" customHeight="1" x14ac:dyDescent="0.25">
      <c r="AM1153" t="str">
        <f t="shared" si="31"/>
        <v xml:space="preserve">               </v>
      </c>
    </row>
    <row r="1154" spans="39:39" ht="68.25" customHeight="1" x14ac:dyDescent="0.25">
      <c r="AM1154" t="str">
        <f t="shared" si="31"/>
        <v xml:space="preserve">               </v>
      </c>
    </row>
    <row r="1155" spans="39:39" ht="68.25" customHeight="1" x14ac:dyDescent="0.25">
      <c r="AM1155" t="str">
        <f t="shared" si="31"/>
        <v xml:space="preserve">               </v>
      </c>
    </row>
    <row r="1156" spans="39:39" ht="68.25" customHeight="1" x14ac:dyDescent="0.25">
      <c r="AM1156" t="str">
        <f t="shared" si="31"/>
        <v xml:space="preserve">               </v>
      </c>
    </row>
    <row r="1157" spans="39:39" ht="68.25" customHeight="1" x14ac:dyDescent="0.25">
      <c r="AM1157" t="str">
        <f t="shared" si="31"/>
        <v xml:space="preserve">               </v>
      </c>
    </row>
    <row r="1158" spans="39:39" ht="68.25" customHeight="1" x14ac:dyDescent="0.25">
      <c r="AM1158" t="str">
        <f t="shared" si="31"/>
        <v xml:space="preserve">               </v>
      </c>
    </row>
    <row r="1159" spans="39:39" ht="68.25" customHeight="1" x14ac:dyDescent="0.25">
      <c r="AM1159" t="str">
        <f t="shared" si="31"/>
        <v xml:space="preserve">               </v>
      </c>
    </row>
    <row r="1160" spans="39:39" ht="68.25" customHeight="1" x14ac:dyDescent="0.25">
      <c r="AM1160" t="str">
        <f t="shared" si="31"/>
        <v xml:space="preserve">               </v>
      </c>
    </row>
    <row r="1161" spans="39:39" ht="68.25" customHeight="1" x14ac:dyDescent="0.25">
      <c r="AM1161" t="str">
        <f t="shared" si="31"/>
        <v xml:space="preserve">               </v>
      </c>
    </row>
    <row r="1162" spans="39:39" ht="68.25" customHeight="1" x14ac:dyDescent="0.25">
      <c r="AM1162" t="str">
        <f t="shared" si="31"/>
        <v xml:space="preserve">               </v>
      </c>
    </row>
    <row r="1163" spans="39:39" ht="68.25" customHeight="1" x14ac:dyDescent="0.25">
      <c r="AM1163" t="str">
        <f t="shared" si="31"/>
        <v xml:space="preserve">               </v>
      </c>
    </row>
    <row r="1164" spans="39:39" ht="68.25" customHeight="1" x14ac:dyDescent="0.25">
      <c r="AM1164" t="str">
        <f t="shared" si="31"/>
        <v xml:space="preserve">               </v>
      </c>
    </row>
    <row r="1165" spans="39:39" ht="68.25" customHeight="1" x14ac:dyDescent="0.25">
      <c r="AM1165" t="str">
        <f t="shared" si="31"/>
        <v xml:space="preserve">               </v>
      </c>
    </row>
    <row r="1166" spans="39:39" ht="68.25" customHeight="1" x14ac:dyDescent="0.25">
      <c r="AM1166" t="str">
        <f t="shared" si="31"/>
        <v xml:space="preserve">               </v>
      </c>
    </row>
    <row r="1167" spans="39:39" ht="68.25" customHeight="1" x14ac:dyDescent="0.25">
      <c r="AM1167" t="str">
        <f t="shared" si="31"/>
        <v xml:space="preserve">               </v>
      </c>
    </row>
    <row r="1168" spans="39:39" ht="68.25" customHeight="1" x14ac:dyDescent="0.25">
      <c r="AM1168" t="str">
        <f t="shared" si="31"/>
        <v xml:space="preserve">               </v>
      </c>
    </row>
    <row r="1169" spans="39:39" ht="68.25" customHeight="1" x14ac:dyDescent="0.25">
      <c r="AM1169" t="str">
        <f t="shared" si="31"/>
        <v xml:space="preserve">               </v>
      </c>
    </row>
    <row r="1170" spans="39:39" ht="68.25" customHeight="1" x14ac:dyDescent="0.25">
      <c r="AM1170" t="str">
        <f t="shared" si="31"/>
        <v xml:space="preserve">               </v>
      </c>
    </row>
    <row r="1171" spans="39:39" ht="68.25" customHeight="1" x14ac:dyDescent="0.25">
      <c r="AM1171" t="str">
        <f t="shared" si="31"/>
        <v xml:space="preserve">               </v>
      </c>
    </row>
    <row r="1172" spans="39:39" ht="68.25" customHeight="1" x14ac:dyDescent="0.25">
      <c r="AM1172" t="str">
        <f t="shared" si="31"/>
        <v xml:space="preserve">               </v>
      </c>
    </row>
    <row r="1173" spans="39:39" ht="68.25" customHeight="1" x14ac:dyDescent="0.25">
      <c r="AM1173" t="str">
        <f t="shared" si="31"/>
        <v xml:space="preserve">               </v>
      </c>
    </row>
    <row r="1174" spans="39:39" ht="68.25" customHeight="1" x14ac:dyDescent="0.25">
      <c r="AM1174" t="str">
        <f t="shared" si="31"/>
        <v xml:space="preserve">               </v>
      </c>
    </row>
    <row r="1175" spans="39:39" ht="68.25" customHeight="1" x14ac:dyDescent="0.25">
      <c r="AM1175" t="str">
        <f t="shared" si="31"/>
        <v xml:space="preserve">               </v>
      </c>
    </row>
    <row r="1176" spans="39:39" ht="68.25" customHeight="1" x14ac:dyDescent="0.25">
      <c r="AM1176" t="str">
        <f t="shared" si="31"/>
        <v xml:space="preserve">               </v>
      </c>
    </row>
    <row r="1177" spans="39:39" ht="68.25" customHeight="1" x14ac:dyDescent="0.25">
      <c r="AM1177" t="str">
        <f t="shared" si="31"/>
        <v xml:space="preserve">               </v>
      </c>
    </row>
    <row r="1178" spans="39:39" ht="68.25" customHeight="1" x14ac:dyDescent="0.25">
      <c r="AM1178" t="str">
        <f t="shared" si="31"/>
        <v xml:space="preserve">               </v>
      </c>
    </row>
    <row r="1179" spans="39:39" ht="68.25" customHeight="1" x14ac:dyDescent="0.25">
      <c r="AM1179" t="str">
        <f t="shared" si="31"/>
        <v xml:space="preserve">               </v>
      </c>
    </row>
    <row r="1180" spans="39:39" ht="68.25" customHeight="1" x14ac:dyDescent="0.25">
      <c r="AM1180" t="str">
        <f t="shared" si="31"/>
        <v xml:space="preserve">               </v>
      </c>
    </row>
    <row r="1181" spans="39:39" ht="68.25" customHeight="1" x14ac:dyDescent="0.25">
      <c r="AM1181" t="str">
        <f t="shared" si="31"/>
        <v xml:space="preserve">               </v>
      </c>
    </row>
    <row r="1182" spans="39:39" ht="68.25" customHeight="1" x14ac:dyDescent="0.25">
      <c r="AM1182" t="str">
        <f t="shared" si="31"/>
        <v xml:space="preserve">               </v>
      </c>
    </row>
    <row r="1183" spans="39:39" ht="68.25" customHeight="1" x14ac:dyDescent="0.25">
      <c r="AM1183" t="str">
        <f t="shared" si="31"/>
        <v xml:space="preserve">               </v>
      </c>
    </row>
    <row r="1184" spans="39:39" ht="68.25" customHeight="1" x14ac:dyDescent="0.25">
      <c r="AM1184" t="str">
        <f t="shared" si="31"/>
        <v xml:space="preserve">               </v>
      </c>
    </row>
    <row r="1185" spans="39:39" ht="68.25" customHeight="1" x14ac:dyDescent="0.25">
      <c r="AM1185" t="str">
        <f t="shared" si="31"/>
        <v xml:space="preserve">               </v>
      </c>
    </row>
    <row r="1186" spans="39:39" ht="68.25" customHeight="1" x14ac:dyDescent="0.25">
      <c r="AM1186" t="str">
        <f t="shared" si="31"/>
        <v xml:space="preserve">               </v>
      </c>
    </row>
    <row r="1187" spans="39:39" ht="68.25" customHeight="1" x14ac:dyDescent="0.25">
      <c r="AM1187" t="str">
        <f t="shared" si="31"/>
        <v xml:space="preserve">               </v>
      </c>
    </row>
    <row r="1188" spans="39:39" ht="68.25" customHeight="1" x14ac:dyDescent="0.25">
      <c r="AM1188" t="str">
        <f t="shared" si="31"/>
        <v xml:space="preserve">               </v>
      </c>
    </row>
    <row r="1189" spans="39:39" ht="68.25" customHeight="1" x14ac:dyDescent="0.25">
      <c r="AM1189" t="str">
        <f t="shared" si="31"/>
        <v xml:space="preserve">               </v>
      </c>
    </row>
    <row r="1190" spans="39:39" ht="68.25" customHeight="1" x14ac:dyDescent="0.25">
      <c r="AM1190" t="str">
        <f t="shared" si="31"/>
        <v xml:space="preserve">               </v>
      </c>
    </row>
    <row r="1191" spans="39:39" ht="68.25" customHeight="1" x14ac:dyDescent="0.25">
      <c r="AM1191" t="str">
        <f t="shared" si="31"/>
        <v xml:space="preserve">               </v>
      </c>
    </row>
    <row r="1192" spans="39:39" ht="68.25" customHeight="1" x14ac:dyDescent="0.25">
      <c r="AM1192" t="str">
        <f t="shared" si="31"/>
        <v xml:space="preserve">               </v>
      </c>
    </row>
    <row r="1193" spans="39:39" ht="68.25" customHeight="1" x14ac:dyDescent="0.25">
      <c r="AM1193" t="str">
        <f t="shared" si="31"/>
        <v xml:space="preserve">               </v>
      </c>
    </row>
    <row r="1194" spans="39:39" ht="68.25" customHeight="1" x14ac:dyDescent="0.25">
      <c r="AM1194" t="str">
        <f t="shared" si="31"/>
        <v xml:space="preserve">               </v>
      </c>
    </row>
    <row r="1195" spans="39:39" ht="68.25" customHeight="1" x14ac:dyDescent="0.25">
      <c r="AM1195" t="str">
        <f t="shared" si="31"/>
        <v xml:space="preserve">               </v>
      </c>
    </row>
    <row r="1196" spans="39:39" ht="68.25" customHeight="1" x14ac:dyDescent="0.25">
      <c r="AM1196" t="str">
        <f t="shared" si="31"/>
        <v xml:space="preserve">               </v>
      </c>
    </row>
    <row r="1197" spans="39:39" ht="68.25" customHeight="1" x14ac:dyDescent="0.25">
      <c r="AM1197" t="str">
        <f t="shared" si="31"/>
        <v xml:space="preserve">               </v>
      </c>
    </row>
    <row r="1198" spans="39:39" ht="68.25" customHeight="1" x14ac:dyDescent="0.25">
      <c r="AM1198" t="str">
        <f t="shared" si="31"/>
        <v xml:space="preserve">               </v>
      </c>
    </row>
    <row r="1199" spans="39:39" ht="68.25" customHeight="1" x14ac:dyDescent="0.25">
      <c r="AM1199" t="str">
        <f t="shared" si="31"/>
        <v xml:space="preserve">               </v>
      </c>
    </row>
    <row r="1200" spans="39:39" ht="68.25" customHeight="1" x14ac:dyDescent="0.25">
      <c r="AM1200" t="str">
        <f t="shared" si="31"/>
        <v xml:space="preserve">               </v>
      </c>
    </row>
    <row r="1201" spans="39:39" ht="68.25" customHeight="1" x14ac:dyDescent="0.25">
      <c r="AM1201" t="str">
        <f t="shared" si="31"/>
        <v xml:space="preserve">               </v>
      </c>
    </row>
    <row r="1202" spans="39:39" ht="68.25" customHeight="1" x14ac:dyDescent="0.25">
      <c r="AM1202" t="str">
        <f t="shared" si="31"/>
        <v xml:space="preserve">               </v>
      </c>
    </row>
    <row r="1203" spans="39:39" ht="68.25" customHeight="1" x14ac:dyDescent="0.25">
      <c r="AM1203" t="str">
        <f t="shared" si="31"/>
        <v xml:space="preserve">               </v>
      </c>
    </row>
    <row r="1204" spans="39:39" ht="68.25" customHeight="1" x14ac:dyDescent="0.25">
      <c r="AM1204" t="str">
        <f t="shared" si="31"/>
        <v xml:space="preserve">               </v>
      </c>
    </row>
    <row r="1205" spans="39:39" ht="68.25" customHeight="1" x14ac:dyDescent="0.25">
      <c r="AM1205" t="str">
        <f t="shared" ref="AM1205:AM1268" si="32">+CONCATENATE(W1205," ",X1205," ",Y1205," ",Z1205," ",AA1205," ",AB1205," ",AC1205," ",AD1205," ",AE1205," ",AF1205," ",AG1205," ",AH1205," ",AI1205," ",AJ1205," ",AK1205," ")</f>
        <v xml:space="preserve">               </v>
      </c>
    </row>
    <row r="1206" spans="39:39" ht="68.25" customHeight="1" x14ac:dyDescent="0.25">
      <c r="AM1206" t="str">
        <f t="shared" si="32"/>
        <v xml:space="preserve">               </v>
      </c>
    </row>
    <row r="1207" spans="39:39" ht="68.25" customHeight="1" x14ac:dyDescent="0.25">
      <c r="AM1207" t="str">
        <f t="shared" si="32"/>
        <v xml:space="preserve">               </v>
      </c>
    </row>
    <row r="1208" spans="39:39" ht="68.25" customHeight="1" x14ac:dyDescent="0.25">
      <c r="AM1208" t="str">
        <f t="shared" si="32"/>
        <v xml:space="preserve">               </v>
      </c>
    </row>
    <row r="1209" spans="39:39" ht="68.25" customHeight="1" x14ac:dyDescent="0.25">
      <c r="AM1209" t="str">
        <f t="shared" si="32"/>
        <v xml:space="preserve">               </v>
      </c>
    </row>
    <row r="1210" spans="39:39" ht="68.25" customHeight="1" x14ac:dyDescent="0.25">
      <c r="AM1210" t="str">
        <f t="shared" si="32"/>
        <v xml:space="preserve">               </v>
      </c>
    </row>
    <row r="1211" spans="39:39" ht="68.25" customHeight="1" x14ac:dyDescent="0.25">
      <c r="AM1211" t="str">
        <f t="shared" si="32"/>
        <v xml:space="preserve">               </v>
      </c>
    </row>
    <row r="1212" spans="39:39" ht="68.25" customHeight="1" x14ac:dyDescent="0.25">
      <c r="AM1212" t="str">
        <f t="shared" si="32"/>
        <v xml:space="preserve">               </v>
      </c>
    </row>
    <row r="1213" spans="39:39" ht="68.25" customHeight="1" x14ac:dyDescent="0.25">
      <c r="AM1213" t="str">
        <f t="shared" si="32"/>
        <v xml:space="preserve">               </v>
      </c>
    </row>
    <row r="1214" spans="39:39" ht="68.25" customHeight="1" x14ac:dyDescent="0.25">
      <c r="AM1214" t="str">
        <f t="shared" si="32"/>
        <v xml:space="preserve">               </v>
      </c>
    </row>
    <row r="1215" spans="39:39" ht="68.25" customHeight="1" x14ac:dyDescent="0.25">
      <c r="AM1215" t="str">
        <f t="shared" si="32"/>
        <v xml:space="preserve">               </v>
      </c>
    </row>
    <row r="1216" spans="39:39" ht="68.25" customHeight="1" x14ac:dyDescent="0.25">
      <c r="AM1216" t="str">
        <f t="shared" si="32"/>
        <v xml:space="preserve">               </v>
      </c>
    </row>
    <row r="1217" spans="39:39" ht="68.25" customHeight="1" x14ac:dyDescent="0.25">
      <c r="AM1217" t="str">
        <f t="shared" si="32"/>
        <v xml:space="preserve">               </v>
      </c>
    </row>
    <row r="1218" spans="39:39" ht="68.25" customHeight="1" x14ac:dyDescent="0.25">
      <c r="AM1218" t="str">
        <f t="shared" si="32"/>
        <v xml:space="preserve">               </v>
      </c>
    </row>
    <row r="1219" spans="39:39" ht="68.25" customHeight="1" x14ac:dyDescent="0.25">
      <c r="AM1219" t="str">
        <f t="shared" si="32"/>
        <v xml:space="preserve">               </v>
      </c>
    </row>
    <row r="1220" spans="39:39" ht="68.25" customHeight="1" x14ac:dyDescent="0.25">
      <c r="AM1220" t="str">
        <f t="shared" si="32"/>
        <v xml:space="preserve">               </v>
      </c>
    </row>
    <row r="1221" spans="39:39" ht="68.25" customHeight="1" x14ac:dyDescent="0.25">
      <c r="AM1221" t="str">
        <f t="shared" si="32"/>
        <v xml:space="preserve">               </v>
      </c>
    </row>
    <row r="1222" spans="39:39" ht="68.25" customHeight="1" x14ac:dyDescent="0.25">
      <c r="AM1222" t="str">
        <f t="shared" si="32"/>
        <v xml:space="preserve">               </v>
      </c>
    </row>
    <row r="1223" spans="39:39" ht="68.25" customHeight="1" x14ac:dyDescent="0.25">
      <c r="AM1223" t="str">
        <f t="shared" si="32"/>
        <v xml:space="preserve">               </v>
      </c>
    </row>
    <row r="1224" spans="39:39" ht="68.25" customHeight="1" x14ac:dyDescent="0.25">
      <c r="AM1224" t="str">
        <f t="shared" si="32"/>
        <v xml:space="preserve">               </v>
      </c>
    </row>
    <row r="1225" spans="39:39" ht="68.25" customHeight="1" x14ac:dyDescent="0.25">
      <c r="AM1225" t="str">
        <f t="shared" si="32"/>
        <v xml:space="preserve">               </v>
      </c>
    </row>
    <row r="1226" spans="39:39" ht="68.25" customHeight="1" x14ac:dyDescent="0.25">
      <c r="AM1226" t="str">
        <f t="shared" si="32"/>
        <v xml:space="preserve">               </v>
      </c>
    </row>
    <row r="1227" spans="39:39" ht="68.25" customHeight="1" x14ac:dyDescent="0.25">
      <c r="AM1227" t="str">
        <f t="shared" si="32"/>
        <v xml:space="preserve">               </v>
      </c>
    </row>
    <row r="1228" spans="39:39" ht="68.25" customHeight="1" x14ac:dyDescent="0.25">
      <c r="AM1228" t="str">
        <f t="shared" si="32"/>
        <v xml:space="preserve">               </v>
      </c>
    </row>
    <row r="1229" spans="39:39" ht="68.25" customHeight="1" x14ac:dyDescent="0.25">
      <c r="AM1229" t="str">
        <f t="shared" si="32"/>
        <v xml:space="preserve">               </v>
      </c>
    </row>
    <row r="1230" spans="39:39" ht="68.25" customHeight="1" x14ac:dyDescent="0.25">
      <c r="AM1230" t="str">
        <f t="shared" si="32"/>
        <v xml:space="preserve">               </v>
      </c>
    </row>
    <row r="1231" spans="39:39" ht="68.25" customHeight="1" x14ac:dyDescent="0.25">
      <c r="AM1231" t="str">
        <f t="shared" si="32"/>
        <v xml:space="preserve">               </v>
      </c>
    </row>
    <row r="1232" spans="39:39" ht="68.25" customHeight="1" x14ac:dyDescent="0.25">
      <c r="AM1232" t="str">
        <f t="shared" si="32"/>
        <v xml:space="preserve">               </v>
      </c>
    </row>
    <row r="1233" spans="39:39" ht="68.25" customHeight="1" x14ac:dyDescent="0.25">
      <c r="AM1233" t="str">
        <f t="shared" si="32"/>
        <v xml:space="preserve">               </v>
      </c>
    </row>
    <row r="1234" spans="39:39" ht="68.25" customHeight="1" x14ac:dyDescent="0.25">
      <c r="AM1234" t="str">
        <f t="shared" si="32"/>
        <v xml:space="preserve">               </v>
      </c>
    </row>
    <row r="1235" spans="39:39" ht="68.25" customHeight="1" x14ac:dyDescent="0.25">
      <c r="AM1235" t="str">
        <f t="shared" si="32"/>
        <v xml:space="preserve">               </v>
      </c>
    </row>
    <row r="1236" spans="39:39" ht="68.25" customHeight="1" x14ac:dyDescent="0.25">
      <c r="AM1236" t="str">
        <f t="shared" si="32"/>
        <v xml:space="preserve">               </v>
      </c>
    </row>
    <row r="1237" spans="39:39" ht="68.25" customHeight="1" x14ac:dyDescent="0.25">
      <c r="AM1237" t="str">
        <f t="shared" si="32"/>
        <v xml:space="preserve">               </v>
      </c>
    </row>
    <row r="1238" spans="39:39" ht="68.25" customHeight="1" x14ac:dyDescent="0.25">
      <c r="AM1238" t="str">
        <f t="shared" si="32"/>
        <v xml:space="preserve">               </v>
      </c>
    </row>
    <row r="1239" spans="39:39" ht="68.25" customHeight="1" x14ac:dyDescent="0.25">
      <c r="AM1239" t="str">
        <f t="shared" si="32"/>
        <v xml:space="preserve">               </v>
      </c>
    </row>
    <row r="1240" spans="39:39" ht="68.25" customHeight="1" x14ac:dyDescent="0.25">
      <c r="AM1240" t="str">
        <f t="shared" si="32"/>
        <v xml:space="preserve">               </v>
      </c>
    </row>
    <row r="1241" spans="39:39" ht="68.25" customHeight="1" x14ac:dyDescent="0.25">
      <c r="AM1241" t="str">
        <f t="shared" si="32"/>
        <v xml:space="preserve">               </v>
      </c>
    </row>
    <row r="1242" spans="39:39" ht="68.25" customHeight="1" x14ac:dyDescent="0.25">
      <c r="AM1242" t="str">
        <f t="shared" si="32"/>
        <v xml:space="preserve">               </v>
      </c>
    </row>
    <row r="1243" spans="39:39" ht="68.25" customHeight="1" x14ac:dyDescent="0.25">
      <c r="AM1243" t="str">
        <f t="shared" si="32"/>
        <v xml:space="preserve">               </v>
      </c>
    </row>
    <row r="1244" spans="39:39" ht="68.25" customHeight="1" x14ac:dyDescent="0.25">
      <c r="AM1244" t="str">
        <f t="shared" si="32"/>
        <v xml:space="preserve">               </v>
      </c>
    </row>
    <row r="1245" spans="39:39" ht="68.25" customHeight="1" x14ac:dyDescent="0.25">
      <c r="AM1245" t="str">
        <f t="shared" si="32"/>
        <v xml:space="preserve">               </v>
      </c>
    </row>
    <row r="1246" spans="39:39" ht="68.25" customHeight="1" x14ac:dyDescent="0.25">
      <c r="AM1246" t="str">
        <f t="shared" si="32"/>
        <v xml:space="preserve">               </v>
      </c>
    </row>
    <row r="1247" spans="39:39" ht="68.25" customHeight="1" x14ac:dyDescent="0.25">
      <c r="AM1247" t="str">
        <f t="shared" si="32"/>
        <v xml:space="preserve">               </v>
      </c>
    </row>
    <row r="1248" spans="39:39" ht="68.25" customHeight="1" x14ac:dyDescent="0.25">
      <c r="AM1248" t="str">
        <f t="shared" si="32"/>
        <v xml:space="preserve">               </v>
      </c>
    </row>
    <row r="1249" spans="39:39" ht="68.25" customHeight="1" x14ac:dyDescent="0.25">
      <c r="AM1249" t="str">
        <f t="shared" si="32"/>
        <v xml:space="preserve">               </v>
      </c>
    </row>
    <row r="1250" spans="39:39" ht="68.25" customHeight="1" x14ac:dyDescent="0.25">
      <c r="AM1250" t="str">
        <f t="shared" si="32"/>
        <v xml:space="preserve">               </v>
      </c>
    </row>
    <row r="1251" spans="39:39" ht="68.25" customHeight="1" x14ac:dyDescent="0.25">
      <c r="AM1251" t="str">
        <f t="shared" si="32"/>
        <v xml:space="preserve">               </v>
      </c>
    </row>
    <row r="1252" spans="39:39" ht="68.25" customHeight="1" x14ac:dyDescent="0.25">
      <c r="AM1252" t="str">
        <f t="shared" si="32"/>
        <v xml:space="preserve">               </v>
      </c>
    </row>
    <row r="1253" spans="39:39" ht="68.25" customHeight="1" x14ac:dyDescent="0.25">
      <c r="AM1253" t="str">
        <f t="shared" si="32"/>
        <v xml:space="preserve">               </v>
      </c>
    </row>
    <row r="1254" spans="39:39" ht="68.25" customHeight="1" x14ac:dyDescent="0.25">
      <c r="AM1254" t="str">
        <f t="shared" si="32"/>
        <v xml:space="preserve">               </v>
      </c>
    </row>
    <row r="1255" spans="39:39" ht="68.25" customHeight="1" x14ac:dyDescent="0.25">
      <c r="AM1255" t="str">
        <f t="shared" si="32"/>
        <v xml:space="preserve">               </v>
      </c>
    </row>
    <row r="1256" spans="39:39" ht="68.25" customHeight="1" x14ac:dyDescent="0.25">
      <c r="AM1256" t="str">
        <f t="shared" si="32"/>
        <v xml:space="preserve">               </v>
      </c>
    </row>
    <row r="1257" spans="39:39" ht="68.25" customHeight="1" x14ac:dyDescent="0.25">
      <c r="AM1257" t="str">
        <f t="shared" si="32"/>
        <v xml:space="preserve">               </v>
      </c>
    </row>
    <row r="1258" spans="39:39" ht="68.25" customHeight="1" x14ac:dyDescent="0.25">
      <c r="AM1258" t="str">
        <f t="shared" si="32"/>
        <v xml:space="preserve">               </v>
      </c>
    </row>
    <row r="1259" spans="39:39" ht="68.25" customHeight="1" x14ac:dyDescent="0.25">
      <c r="AM1259" t="str">
        <f t="shared" si="32"/>
        <v xml:space="preserve">               </v>
      </c>
    </row>
    <row r="1260" spans="39:39" ht="68.25" customHeight="1" x14ac:dyDescent="0.25">
      <c r="AM1260" t="str">
        <f t="shared" si="32"/>
        <v xml:space="preserve">               </v>
      </c>
    </row>
    <row r="1261" spans="39:39" ht="68.25" customHeight="1" x14ac:dyDescent="0.25">
      <c r="AM1261" t="str">
        <f t="shared" si="32"/>
        <v xml:space="preserve">               </v>
      </c>
    </row>
    <row r="1262" spans="39:39" ht="68.25" customHeight="1" x14ac:dyDescent="0.25">
      <c r="AM1262" t="str">
        <f t="shared" si="32"/>
        <v xml:space="preserve">               </v>
      </c>
    </row>
    <row r="1263" spans="39:39" ht="68.25" customHeight="1" x14ac:dyDescent="0.25">
      <c r="AM1263" t="str">
        <f t="shared" si="32"/>
        <v xml:space="preserve">               </v>
      </c>
    </row>
    <row r="1264" spans="39:39" ht="68.25" customHeight="1" x14ac:dyDescent="0.25">
      <c r="AM1264" t="str">
        <f t="shared" si="32"/>
        <v xml:space="preserve">               </v>
      </c>
    </row>
    <row r="1265" spans="39:39" ht="68.25" customHeight="1" x14ac:dyDescent="0.25">
      <c r="AM1265" t="str">
        <f t="shared" si="32"/>
        <v xml:space="preserve">               </v>
      </c>
    </row>
    <row r="1266" spans="39:39" ht="68.25" customHeight="1" x14ac:dyDescent="0.25">
      <c r="AM1266" t="str">
        <f t="shared" si="32"/>
        <v xml:space="preserve">               </v>
      </c>
    </row>
    <row r="1267" spans="39:39" ht="68.25" customHeight="1" x14ac:dyDescent="0.25">
      <c r="AM1267" t="str">
        <f t="shared" si="32"/>
        <v xml:space="preserve">               </v>
      </c>
    </row>
    <row r="1268" spans="39:39" ht="68.25" customHeight="1" x14ac:dyDescent="0.25">
      <c r="AM1268" t="str">
        <f t="shared" si="32"/>
        <v xml:space="preserve">               </v>
      </c>
    </row>
    <row r="1269" spans="39:39" ht="68.25" customHeight="1" x14ac:dyDescent="0.25">
      <c r="AM1269" t="str">
        <f t="shared" ref="AM1269:AM1332" si="33">+CONCATENATE(W1269," ",X1269," ",Y1269," ",Z1269," ",AA1269," ",AB1269," ",AC1269," ",AD1269," ",AE1269," ",AF1269," ",AG1269," ",AH1269," ",AI1269," ",AJ1269," ",AK1269," ")</f>
        <v xml:space="preserve">               </v>
      </c>
    </row>
    <row r="1270" spans="39:39" ht="68.25" customHeight="1" x14ac:dyDescent="0.25">
      <c r="AM1270" t="str">
        <f t="shared" si="33"/>
        <v xml:space="preserve">               </v>
      </c>
    </row>
    <row r="1271" spans="39:39" ht="68.25" customHeight="1" x14ac:dyDescent="0.25">
      <c r="AM1271" t="str">
        <f t="shared" si="33"/>
        <v xml:space="preserve">               </v>
      </c>
    </row>
    <row r="1272" spans="39:39" ht="68.25" customHeight="1" x14ac:dyDescent="0.25">
      <c r="AM1272" t="str">
        <f t="shared" si="33"/>
        <v xml:space="preserve">               </v>
      </c>
    </row>
    <row r="1273" spans="39:39" ht="68.25" customHeight="1" x14ac:dyDescent="0.25">
      <c r="AM1273" t="str">
        <f t="shared" si="33"/>
        <v xml:space="preserve">               </v>
      </c>
    </row>
    <row r="1274" spans="39:39" ht="68.25" customHeight="1" x14ac:dyDescent="0.25">
      <c r="AM1274" t="str">
        <f t="shared" si="33"/>
        <v xml:space="preserve">               </v>
      </c>
    </row>
    <row r="1275" spans="39:39" ht="68.25" customHeight="1" x14ac:dyDescent="0.25">
      <c r="AM1275" t="str">
        <f t="shared" si="33"/>
        <v xml:space="preserve">               </v>
      </c>
    </row>
    <row r="1276" spans="39:39" ht="68.25" customHeight="1" x14ac:dyDescent="0.25">
      <c r="AM1276" t="str">
        <f t="shared" si="33"/>
        <v xml:space="preserve">               </v>
      </c>
    </row>
    <row r="1277" spans="39:39" ht="68.25" customHeight="1" x14ac:dyDescent="0.25">
      <c r="AM1277" t="str">
        <f t="shared" si="33"/>
        <v xml:space="preserve">               </v>
      </c>
    </row>
    <row r="1278" spans="39:39" ht="68.25" customHeight="1" x14ac:dyDescent="0.25">
      <c r="AM1278" t="str">
        <f t="shared" si="33"/>
        <v xml:space="preserve">               </v>
      </c>
    </row>
    <row r="1279" spans="39:39" ht="68.25" customHeight="1" x14ac:dyDescent="0.25">
      <c r="AM1279" t="str">
        <f t="shared" si="33"/>
        <v xml:space="preserve">               </v>
      </c>
    </row>
    <row r="1280" spans="39:39" ht="68.25" customHeight="1" x14ac:dyDescent="0.25">
      <c r="AM1280" t="str">
        <f t="shared" si="33"/>
        <v xml:space="preserve">               </v>
      </c>
    </row>
    <row r="1281" spans="39:39" ht="68.25" customHeight="1" x14ac:dyDescent="0.25">
      <c r="AM1281" t="str">
        <f t="shared" si="33"/>
        <v xml:space="preserve">               </v>
      </c>
    </row>
    <row r="1282" spans="39:39" ht="68.25" customHeight="1" x14ac:dyDescent="0.25">
      <c r="AM1282" t="str">
        <f t="shared" si="33"/>
        <v xml:space="preserve">               </v>
      </c>
    </row>
    <row r="1283" spans="39:39" ht="68.25" customHeight="1" x14ac:dyDescent="0.25">
      <c r="AM1283" t="str">
        <f t="shared" si="33"/>
        <v xml:space="preserve">               </v>
      </c>
    </row>
    <row r="1284" spans="39:39" ht="68.25" customHeight="1" x14ac:dyDescent="0.25">
      <c r="AM1284" t="str">
        <f t="shared" si="33"/>
        <v xml:space="preserve">               </v>
      </c>
    </row>
    <row r="1285" spans="39:39" ht="68.25" customHeight="1" x14ac:dyDescent="0.25">
      <c r="AM1285" t="str">
        <f t="shared" si="33"/>
        <v xml:space="preserve">               </v>
      </c>
    </row>
    <row r="1286" spans="39:39" ht="68.25" customHeight="1" x14ac:dyDescent="0.25">
      <c r="AM1286" t="str">
        <f t="shared" si="33"/>
        <v xml:space="preserve">               </v>
      </c>
    </row>
    <row r="1287" spans="39:39" ht="68.25" customHeight="1" x14ac:dyDescent="0.25">
      <c r="AM1287" t="str">
        <f t="shared" si="33"/>
        <v xml:space="preserve">               </v>
      </c>
    </row>
    <row r="1288" spans="39:39" ht="68.25" customHeight="1" x14ac:dyDescent="0.25">
      <c r="AM1288" t="str">
        <f t="shared" si="33"/>
        <v xml:space="preserve">               </v>
      </c>
    </row>
    <row r="1289" spans="39:39" ht="68.25" customHeight="1" x14ac:dyDescent="0.25">
      <c r="AM1289" t="str">
        <f t="shared" si="33"/>
        <v xml:space="preserve">               </v>
      </c>
    </row>
    <row r="1290" spans="39:39" ht="68.25" customHeight="1" x14ac:dyDescent="0.25">
      <c r="AM1290" t="str">
        <f t="shared" si="33"/>
        <v xml:space="preserve">               </v>
      </c>
    </row>
    <row r="1291" spans="39:39" ht="68.25" customHeight="1" x14ac:dyDescent="0.25">
      <c r="AM1291" t="str">
        <f t="shared" si="33"/>
        <v xml:space="preserve">               </v>
      </c>
    </row>
    <row r="1292" spans="39:39" ht="68.25" customHeight="1" x14ac:dyDescent="0.25">
      <c r="AM1292" t="str">
        <f t="shared" si="33"/>
        <v xml:space="preserve">               </v>
      </c>
    </row>
    <row r="1293" spans="39:39" ht="68.25" customHeight="1" x14ac:dyDescent="0.25">
      <c r="AM1293" t="str">
        <f t="shared" si="33"/>
        <v xml:space="preserve">               </v>
      </c>
    </row>
    <row r="1294" spans="39:39" ht="68.25" customHeight="1" x14ac:dyDescent="0.25">
      <c r="AM1294" t="str">
        <f t="shared" si="33"/>
        <v xml:space="preserve">               </v>
      </c>
    </row>
    <row r="1295" spans="39:39" ht="68.25" customHeight="1" x14ac:dyDescent="0.25">
      <c r="AM1295" t="str">
        <f t="shared" si="33"/>
        <v xml:space="preserve">               </v>
      </c>
    </row>
    <row r="1296" spans="39:39" ht="68.25" customHeight="1" x14ac:dyDescent="0.25">
      <c r="AM1296" t="str">
        <f t="shared" si="33"/>
        <v xml:space="preserve">               </v>
      </c>
    </row>
    <row r="1297" spans="39:39" ht="68.25" customHeight="1" x14ac:dyDescent="0.25">
      <c r="AM1297" t="str">
        <f t="shared" si="33"/>
        <v xml:space="preserve">               </v>
      </c>
    </row>
    <row r="1298" spans="39:39" ht="68.25" customHeight="1" x14ac:dyDescent="0.25">
      <c r="AM1298" t="str">
        <f t="shared" si="33"/>
        <v xml:space="preserve">               </v>
      </c>
    </row>
    <row r="1299" spans="39:39" ht="68.25" customHeight="1" x14ac:dyDescent="0.25">
      <c r="AM1299" t="str">
        <f t="shared" si="33"/>
        <v xml:space="preserve">               </v>
      </c>
    </row>
    <row r="1300" spans="39:39" ht="68.25" customHeight="1" x14ac:dyDescent="0.25">
      <c r="AM1300" t="str">
        <f t="shared" si="33"/>
        <v xml:space="preserve">               </v>
      </c>
    </row>
    <row r="1301" spans="39:39" ht="68.25" customHeight="1" x14ac:dyDescent="0.25">
      <c r="AM1301" t="str">
        <f t="shared" si="33"/>
        <v xml:space="preserve">               </v>
      </c>
    </row>
    <row r="1302" spans="39:39" ht="68.25" customHeight="1" x14ac:dyDescent="0.25">
      <c r="AM1302" t="str">
        <f t="shared" si="33"/>
        <v xml:space="preserve">               </v>
      </c>
    </row>
    <row r="1303" spans="39:39" ht="68.25" customHeight="1" x14ac:dyDescent="0.25">
      <c r="AM1303" t="str">
        <f t="shared" si="33"/>
        <v xml:space="preserve">               </v>
      </c>
    </row>
    <row r="1304" spans="39:39" ht="68.25" customHeight="1" x14ac:dyDescent="0.25">
      <c r="AM1304" t="str">
        <f t="shared" si="33"/>
        <v xml:space="preserve">               </v>
      </c>
    </row>
    <row r="1305" spans="39:39" ht="68.25" customHeight="1" x14ac:dyDescent="0.25">
      <c r="AM1305" t="str">
        <f t="shared" si="33"/>
        <v xml:space="preserve">               </v>
      </c>
    </row>
    <row r="1306" spans="39:39" ht="68.25" customHeight="1" x14ac:dyDescent="0.25">
      <c r="AM1306" t="str">
        <f t="shared" si="33"/>
        <v xml:space="preserve">               </v>
      </c>
    </row>
    <row r="1307" spans="39:39" ht="68.25" customHeight="1" x14ac:dyDescent="0.25">
      <c r="AM1307" t="str">
        <f t="shared" si="33"/>
        <v xml:space="preserve">               </v>
      </c>
    </row>
    <row r="1308" spans="39:39" ht="68.25" customHeight="1" x14ac:dyDescent="0.25">
      <c r="AM1308" t="str">
        <f t="shared" si="33"/>
        <v xml:space="preserve">               </v>
      </c>
    </row>
    <row r="1309" spans="39:39" ht="68.25" customHeight="1" x14ac:dyDescent="0.25">
      <c r="AM1309" t="str">
        <f t="shared" si="33"/>
        <v xml:space="preserve">               </v>
      </c>
    </row>
    <row r="1310" spans="39:39" ht="68.25" customHeight="1" x14ac:dyDescent="0.25">
      <c r="AM1310" t="str">
        <f t="shared" si="33"/>
        <v xml:space="preserve">               </v>
      </c>
    </row>
    <row r="1311" spans="39:39" ht="68.25" customHeight="1" x14ac:dyDescent="0.25">
      <c r="AM1311" t="str">
        <f t="shared" si="33"/>
        <v xml:space="preserve">               </v>
      </c>
    </row>
    <row r="1312" spans="39:39" ht="68.25" customHeight="1" x14ac:dyDescent="0.25">
      <c r="AM1312" t="str">
        <f t="shared" si="33"/>
        <v xml:space="preserve">               </v>
      </c>
    </row>
    <row r="1313" spans="39:39" ht="68.25" customHeight="1" x14ac:dyDescent="0.25">
      <c r="AM1313" t="str">
        <f t="shared" si="33"/>
        <v xml:space="preserve">               </v>
      </c>
    </row>
    <row r="1314" spans="39:39" ht="68.25" customHeight="1" x14ac:dyDescent="0.25">
      <c r="AM1314" t="str">
        <f t="shared" si="33"/>
        <v xml:space="preserve">               </v>
      </c>
    </row>
    <row r="1315" spans="39:39" ht="68.25" customHeight="1" x14ac:dyDescent="0.25">
      <c r="AM1315" t="str">
        <f t="shared" si="33"/>
        <v xml:space="preserve">               </v>
      </c>
    </row>
    <row r="1316" spans="39:39" ht="68.25" customHeight="1" x14ac:dyDescent="0.25">
      <c r="AM1316" t="str">
        <f t="shared" si="33"/>
        <v xml:space="preserve">               </v>
      </c>
    </row>
    <row r="1317" spans="39:39" ht="68.25" customHeight="1" x14ac:dyDescent="0.25">
      <c r="AM1317" t="str">
        <f t="shared" si="33"/>
        <v xml:space="preserve">               </v>
      </c>
    </row>
    <row r="1318" spans="39:39" ht="68.25" customHeight="1" x14ac:dyDescent="0.25">
      <c r="AM1318" t="str">
        <f t="shared" si="33"/>
        <v xml:space="preserve">               </v>
      </c>
    </row>
    <row r="1319" spans="39:39" ht="68.25" customHeight="1" x14ac:dyDescent="0.25">
      <c r="AM1319" t="str">
        <f t="shared" si="33"/>
        <v xml:space="preserve">               </v>
      </c>
    </row>
    <row r="1320" spans="39:39" ht="68.25" customHeight="1" x14ac:dyDescent="0.25">
      <c r="AM1320" t="str">
        <f t="shared" si="33"/>
        <v xml:space="preserve">               </v>
      </c>
    </row>
    <row r="1321" spans="39:39" ht="68.25" customHeight="1" x14ac:dyDescent="0.25">
      <c r="AM1321" t="str">
        <f t="shared" si="33"/>
        <v xml:space="preserve">               </v>
      </c>
    </row>
    <row r="1322" spans="39:39" ht="68.25" customHeight="1" x14ac:dyDescent="0.25">
      <c r="AM1322" t="str">
        <f t="shared" si="33"/>
        <v xml:space="preserve">               </v>
      </c>
    </row>
    <row r="1323" spans="39:39" ht="68.25" customHeight="1" x14ac:dyDescent="0.25">
      <c r="AM1323" t="str">
        <f t="shared" si="33"/>
        <v xml:space="preserve">               </v>
      </c>
    </row>
    <row r="1324" spans="39:39" ht="68.25" customHeight="1" x14ac:dyDescent="0.25">
      <c r="AM1324" t="str">
        <f t="shared" si="33"/>
        <v xml:space="preserve">               </v>
      </c>
    </row>
    <row r="1325" spans="39:39" ht="68.25" customHeight="1" x14ac:dyDescent="0.25">
      <c r="AM1325" t="str">
        <f t="shared" si="33"/>
        <v xml:space="preserve">               </v>
      </c>
    </row>
    <row r="1326" spans="39:39" ht="68.25" customHeight="1" x14ac:dyDescent="0.25">
      <c r="AM1326" t="str">
        <f t="shared" si="33"/>
        <v xml:space="preserve">               </v>
      </c>
    </row>
    <row r="1327" spans="39:39" ht="68.25" customHeight="1" x14ac:dyDescent="0.25">
      <c r="AM1327" t="str">
        <f t="shared" si="33"/>
        <v xml:space="preserve">               </v>
      </c>
    </row>
    <row r="1328" spans="39:39" ht="68.25" customHeight="1" x14ac:dyDescent="0.25">
      <c r="AM1328" t="str">
        <f t="shared" si="33"/>
        <v xml:space="preserve">               </v>
      </c>
    </row>
    <row r="1329" spans="39:39" ht="68.25" customHeight="1" x14ac:dyDescent="0.25">
      <c r="AM1329" t="str">
        <f t="shared" si="33"/>
        <v xml:space="preserve">               </v>
      </c>
    </row>
    <row r="1330" spans="39:39" ht="68.25" customHeight="1" x14ac:dyDescent="0.25">
      <c r="AM1330" t="str">
        <f t="shared" si="33"/>
        <v xml:space="preserve">               </v>
      </c>
    </row>
    <row r="1331" spans="39:39" ht="68.25" customHeight="1" x14ac:dyDescent="0.25">
      <c r="AM1331" t="str">
        <f t="shared" si="33"/>
        <v xml:space="preserve">               </v>
      </c>
    </row>
    <row r="1332" spans="39:39" ht="68.25" customHeight="1" x14ac:dyDescent="0.25">
      <c r="AM1332" t="str">
        <f t="shared" si="33"/>
        <v xml:space="preserve">               </v>
      </c>
    </row>
    <row r="1333" spans="39:39" ht="68.25" customHeight="1" x14ac:dyDescent="0.25">
      <c r="AM1333" t="str">
        <f t="shared" ref="AM1333:AM1391" si="34">+CONCATENATE(W1333," ",X1333," ",Y1333," ",Z1333," ",AA1333," ",AB1333," ",AC1333," ",AD1333," ",AE1333," ",AF1333," ",AG1333," ",AH1333," ",AI1333," ",AJ1333," ",AK1333," ")</f>
        <v xml:space="preserve">               </v>
      </c>
    </row>
    <row r="1334" spans="39:39" ht="68.25" customHeight="1" x14ac:dyDescent="0.25">
      <c r="AM1334" t="str">
        <f t="shared" si="34"/>
        <v xml:space="preserve">               </v>
      </c>
    </row>
    <row r="1335" spans="39:39" ht="68.25" customHeight="1" x14ac:dyDescent="0.25">
      <c r="AM1335" t="str">
        <f t="shared" si="34"/>
        <v xml:space="preserve">               </v>
      </c>
    </row>
    <row r="1336" spans="39:39" ht="68.25" customHeight="1" x14ac:dyDescent="0.25">
      <c r="AM1336" t="str">
        <f t="shared" si="34"/>
        <v xml:space="preserve">               </v>
      </c>
    </row>
    <row r="1337" spans="39:39" ht="68.25" customHeight="1" x14ac:dyDescent="0.25">
      <c r="AM1337" t="str">
        <f t="shared" si="34"/>
        <v xml:space="preserve">               </v>
      </c>
    </row>
    <row r="1338" spans="39:39" ht="68.25" customHeight="1" x14ac:dyDescent="0.25">
      <c r="AM1338" t="str">
        <f t="shared" si="34"/>
        <v xml:space="preserve">               </v>
      </c>
    </row>
    <row r="1339" spans="39:39" ht="68.25" customHeight="1" x14ac:dyDescent="0.25">
      <c r="AM1339" t="str">
        <f t="shared" si="34"/>
        <v xml:space="preserve">               </v>
      </c>
    </row>
    <row r="1340" spans="39:39" ht="68.25" customHeight="1" x14ac:dyDescent="0.25">
      <c r="AM1340" t="str">
        <f t="shared" si="34"/>
        <v xml:space="preserve">               </v>
      </c>
    </row>
    <row r="1341" spans="39:39" ht="68.25" customHeight="1" x14ac:dyDescent="0.25">
      <c r="AM1341" t="str">
        <f t="shared" si="34"/>
        <v xml:space="preserve">               </v>
      </c>
    </row>
    <row r="1342" spans="39:39" ht="68.25" customHeight="1" x14ac:dyDescent="0.25">
      <c r="AM1342" t="str">
        <f t="shared" si="34"/>
        <v xml:space="preserve">               </v>
      </c>
    </row>
    <row r="1343" spans="39:39" ht="68.25" customHeight="1" x14ac:dyDescent="0.25">
      <c r="AM1343" t="str">
        <f t="shared" si="34"/>
        <v xml:space="preserve">               </v>
      </c>
    </row>
    <row r="1344" spans="39:39" ht="68.25" customHeight="1" x14ac:dyDescent="0.25">
      <c r="AM1344" t="str">
        <f t="shared" si="34"/>
        <v xml:space="preserve">               </v>
      </c>
    </row>
    <row r="1345" spans="39:39" ht="68.25" customHeight="1" x14ac:dyDescent="0.25">
      <c r="AM1345" t="str">
        <f t="shared" si="34"/>
        <v xml:space="preserve">               </v>
      </c>
    </row>
    <row r="1346" spans="39:39" ht="68.25" customHeight="1" x14ac:dyDescent="0.25">
      <c r="AM1346" t="str">
        <f t="shared" si="34"/>
        <v xml:space="preserve">               </v>
      </c>
    </row>
    <row r="1347" spans="39:39" ht="68.25" customHeight="1" x14ac:dyDescent="0.25">
      <c r="AM1347" t="str">
        <f t="shared" si="34"/>
        <v xml:space="preserve">               </v>
      </c>
    </row>
    <row r="1348" spans="39:39" ht="68.25" customHeight="1" x14ac:dyDescent="0.25">
      <c r="AM1348" t="str">
        <f t="shared" si="34"/>
        <v xml:space="preserve">               </v>
      </c>
    </row>
    <row r="1349" spans="39:39" ht="68.25" customHeight="1" x14ac:dyDescent="0.25">
      <c r="AM1349" t="str">
        <f t="shared" si="34"/>
        <v xml:space="preserve">               </v>
      </c>
    </row>
    <row r="1350" spans="39:39" ht="68.25" customHeight="1" x14ac:dyDescent="0.25">
      <c r="AM1350" t="str">
        <f t="shared" si="34"/>
        <v xml:space="preserve">               </v>
      </c>
    </row>
    <row r="1351" spans="39:39" ht="68.25" customHeight="1" x14ac:dyDescent="0.25">
      <c r="AM1351" t="str">
        <f t="shared" si="34"/>
        <v xml:space="preserve">               </v>
      </c>
    </row>
    <row r="1352" spans="39:39" ht="68.25" customHeight="1" x14ac:dyDescent="0.25">
      <c r="AM1352" t="str">
        <f t="shared" si="34"/>
        <v xml:space="preserve">               </v>
      </c>
    </row>
    <row r="1353" spans="39:39" ht="68.25" customHeight="1" x14ac:dyDescent="0.25">
      <c r="AM1353" t="str">
        <f t="shared" si="34"/>
        <v xml:space="preserve">               </v>
      </c>
    </row>
    <row r="1354" spans="39:39" ht="68.25" customHeight="1" x14ac:dyDescent="0.25">
      <c r="AM1354" t="str">
        <f t="shared" si="34"/>
        <v xml:space="preserve">               </v>
      </c>
    </row>
    <row r="1355" spans="39:39" ht="68.25" customHeight="1" x14ac:dyDescent="0.25">
      <c r="AM1355" t="str">
        <f t="shared" si="34"/>
        <v xml:space="preserve">               </v>
      </c>
    </row>
    <row r="1356" spans="39:39" ht="68.25" customHeight="1" x14ac:dyDescent="0.25">
      <c r="AM1356" t="str">
        <f t="shared" si="34"/>
        <v xml:space="preserve">               </v>
      </c>
    </row>
    <row r="1357" spans="39:39" ht="68.25" customHeight="1" x14ac:dyDescent="0.25">
      <c r="AM1357" t="str">
        <f t="shared" si="34"/>
        <v xml:space="preserve">               </v>
      </c>
    </row>
    <row r="1358" spans="39:39" ht="68.25" customHeight="1" x14ac:dyDescent="0.25">
      <c r="AM1358" t="str">
        <f t="shared" si="34"/>
        <v xml:space="preserve">               </v>
      </c>
    </row>
    <row r="1359" spans="39:39" ht="68.25" customHeight="1" x14ac:dyDescent="0.25">
      <c r="AM1359" t="str">
        <f t="shared" si="34"/>
        <v xml:space="preserve">               </v>
      </c>
    </row>
    <row r="1360" spans="39:39" ht="68.25" customHeight="1" x14ac:dyDescent="0.25">
      <c r="AM1360" t="str">
        <f t="shared" si="34"/>
        <v xml:space="preserve">               </v>
      </c>
    </row>
    <row r="1361" spans="39:39" ht="68.25" customHeight="1" x14ac:dyDescent="0.25">
      <c r="AM1361" t="str">
        <f t="shared" si="34"/>
        <v xml:space="preserve">               </v>
      </c>
    </row>
    <row r="1362" spans="39:39" ht="68.25" customHeight="1" x14ac:dyDescent="0.25">
      <c r="AM1362" t="str">
        <f t="shared" si="34"/>
        <v xml:space="preserve">               </v>
      </c>
    </row>
    <row r="1363" spans="39:39" ht="68.25" customHeight="1" x14ac:dyDescent="0.25">
      <c r="AM1363" t="str">
        <f t="shared" si="34"/>
        <v xml:space="preserve">               </v>
      </c>
    </row>
    <row r="1364" spans="39:39" ht="68.25" customHeight="1" x14ac:dyDescent="0.25">
      <c r="AM1364" t="str">
        <f t="shared" si="34"/>
        <v xml:space="preserve">               </v>
      </c>
    </row>
    <row r="1365" spans="39:39" ht="68.25" customHeight="1" x14ac:dyDescent="0.25">
      <c r="AM1365" t="str">
        <f t="shared" si="34"/>
        <v xml:space="preserve">               </v>
      </c>
    </row>
    <row r="1366" spans="39:39" ht="68.25" customHeight="1" x14ac:dyDescent="0.25">
      <c r="AM1366" t="str">
        <f t="shared" si="34"/>
        <v xml:space="preserve">               </v>
      </c>
    </row>
    <row r="1367" spans="39:39" ht="68.25" customHeight="1" x14ac:dyDescent="0.25">
      <c r="AM1367" t="str">
        <f t="shared" si="34"/>
        <v xml:space="preserve">               </v>
      </c>
    </row>
    <row r="1368" spans="39:39" ht="68.25" customHeight="1" x14ac:dyDescent="0.25">
      <c r="AM1368" t="str">
        <f t="shared" si="34"/>
        <v xml:space="preserve">               </v>
      </c>
    </row>
    <row r="1369" spans="39:39" ht="68.25" customHeight="1" x14ac:dyDescent="0.25">
      <c r="AM1369" t="str">
        <f t="shared" si="34"/>
        <v xml:space="preserve">               </v>
      </c>
    </row>
    <row r="1370" spans="39:39" ht="68.25" customHeight="1" x14ac:dyDescent="0.25">
      <c r="AM1370" t="str">
        <f t="shared" si="34"/>
        <v xml:space="preserve">               </v>
      </c>
    </row>
    <row r="1371" spans="39:39" ht="68.25" customHeight="1" x14ac:dyDescent="0.25">
      <c r="AM1371" t="str">
        <f t="shared" si="34"/>
        <v xml:space="preserve">               </v>
      </c>
    </row>
    <row r="1372" spans="39:39" ht="68.25" customHeight="1" x14ac:dyDescent="0.25">
      <c r="AM1372" t="str">
        <f t="shared" si="34"/>
        <v xml:space="preserve">               </v>
      </c>
    </row>
    <row r="1373" spans="39:39" ht="68.25" customHeight="1" x14ac:dyDescent="0.25">
      <c r="AM1373" t="str">
        <f t="shared" si="34"/>
        <v xml:space="preserve">               </v>
      </c>
    </row>
    <row r="1374" spans="39:39" ht="68.25" customHeight="1" x14ac:dyDescent="0.25">
      <c r="AM1374" t="str">
        <f t="shared" si="34"/>
        <v xml:space="preserve">               </v>
      </c>
    </row>
    <row r="1375" spans="39:39" ht="68.25" customHeight="1" x14ac:dyDescent="0.25">
      <c r="AM1375" t="str">
        <f t="shared" si="34"/>
        <v xml:space="preserve">               </v>
      </c>
    </row>
    <row r="1376" spans="39:39" ht="68.25" customHeight="1" x14ac:dyDescent="0.25">
      <c r="AM1376" t="str">
        <f t="shared" si="34"/>
        <v xml:space="preserve">               </v>
      </c>
    </row>
    <row r="1377" spans="39:39" ht="68.25" customHeight="1" x14ac:dyDescent="0.25">
      <c r="AM1377" t="str">
        <f t="shared" si="34"/>
        <v xml:space="preserve">               </v>
      </c>
    </row>
    <row r="1378" spans="39:39" ht="68.25" customHeight="1" x14ac:dyDescent="0.25">
      <c r="AM1378" t="str">
        <f t="shared" si="34"/>
        <v xml:space="preserve">               </v>
      </c>
    </row>
    <row r="1379" spans="39:39" ht="68.25" customHeight="1" x14ac:dyDescent="0.25">
      <c r="AM1379" t="str">
        <f t="shared" si="34"/>
        <v xml:space="preserve">               </v>
      </c>
    </row>
    <row r="1380" spans="39:39" ht="68.25" customHeight="1" x14ac:dyDescent="0.25">
      <c r="AM1380" t="str">
        <f t="shared" si="34"/>
        <v xml:space="preserve">               </v>
      </c>
    </row>
    <row r="1381" spans="39:39" ht="68.25" customHeight="1" x14ac:dyDescent="0.25">
      <c r="AM1381" t="str">
        <f t="shared" si="34"/>
        <v xml:space="preserve">               </v>
      </c>
    </row>
    <row r="1382" spans="39:39" ht="68.25" customHeight="1" x14ac:dyDescent="0.25">
      <c r="AM1382" t="str">
        <f t="shared" si="34"/>
        <v xml:space="preserve">               </v>
      </c>
    </row>
    <row r="1383" spans="39:39" ht="68.25" customHeight="1" x14ac:dyDescent="0.25">
      <c r="AM1383" t="str">
        <f t="shared" si="34"/>
        <v xml:space="preserve">               </v>
      </c>
    </row>
    <row r="1384" spans="39:39" ht="68.25" customHeight="1" x14ac:dyDescent="0.25">
      <c r="AM1384" t="str">
        <f t="shared" si="34"/>
        <v xml:space="preserve">               </v>
      </c>
    </row>
    <row r="1385" spans="39:39" ht="68.25" customHeight="1" x14ac:dyDescent="0.25">
      <c r="AM1385" t="str">
        <f t="shared" si="34"/>
        <v xml:space="preserve">               </v>
      </c>
    </row>
    <row r="1386" spans="39:39" ht="68.25" customHeight="1" x14ac:dyDescent="0.25">
      <c r="AM1386" t="str">
        <f t="shared" si="34"/>
        <v xml:space="preserve">               </v>
      </c>
    </row>
    <row r="1387" spans="39:39" ht="68.25" customHeight="1" x14ac:dyDescent="0.25">
      <c r="AM1387" t="str">
        <f t="shared" si="34"/>
        <v xml:space="preserve">               </v>
      </c>
    </row>
    <row r="1388" spans="39:39" ht="68.25" customHeight="1" x14ac:dyDescent="0.25">
      <c r="AM1388" t="str">
        <f t="shared" si="34"/>
        <v xml:space="preserve">               </v>
      </c>
    </row>
    <row r="1389" spans="39:39" ht="68.25" customHeight="1" x14ac:dyDescent="0.25">
      <c r="AM1389" t="str">
        <f t="shared" si="34"/>
        <v xml:space="preserve">               </v>
      </c>
    </row>
    <row r="1390" spans="39:39" ht="68.25" customHeight="1" x14ac:dyDescent="0.25">
      <c r="AM1390" t="str">
        <f t="shared" si="34"/>
        <v xml:space="preserve">               </v>
      </c>
    </row>
    <row r="1391" spans="39:39" ht="68.25" customHeight="1" x14ac:dyDescent="0.25">
      <c r="AM1391" t="str">
        <f t="shared" si="34"/>
        <v xml:space="preserve">               </v>
      </c>
    </row>
  </sheetData>
  <sheetProtection autoFilter="0"/>
  <autoFilter ref="A10:AN1391" xr:uid="{3D86D7D8-0956-4CBC-A3CC-63865B6C1FD8}">
    <filterColumn colId="19">
      <filters blank="1"/>
    </filterColumn>
  </autoFilter>
  <mergeCells count="11">
    <mergeCell ref="R742:R743"/>
    <mergeCell ref="R750:R751"/>
    <mergeCell ref="R710:R711"/>
    <mergeCell ref="R718:R719"/>
    <mergeCell ref="R726:R727"/>
    <mergeCell ref="R734:R735"/>
    <mergeCell ref="E2:G4"/>
    <mergeCell ref="H2:T4"/>
    <mergeCell ref="E6:F6"/>
    <mergeCell ref="G6:K6"/>
    <mergeCell ref="E9:V9"/>
  </mergeCells>
  <conditionalFormatting sqref="R273:S273">
    <cfRule type="cellIs" dxfId="99" priority="110" operator="equal">
      <formula>0</formula>
    </cfRule>
  </conditionalFormatting>
  <conditionalFormatting sqref="R274:S274">
    <cfRule type="cellIs" dxfId="98" priority="109" operator="equal">
      <formula>0</formula>
    </cfRule>
  </conditionalFormatting>
  <conditionalFormatting sqref="R275:S275">
    <cfRule type="cellIs" dxfId="97" priority="108" operator="equal">
      <formula>0</formula>
    </cfRule>
  </conditionalFormatting>
  <conditionalFormatting sqref="R276:S276">
    <cfRule type="cellIs" dxfId="96" priority="107" operator="equal">
      <formula>0</formula>
    </cfRule>
  </conditionalFormatting>
  <conditionalFormatting sqref="R278:S278">
    <cfRule type="cellIs" dxfId="95" priority="106" operator="equal">
      <formula>0</formula>
    </cfRule>
  </conditionalFormatting>
  <conditionalFormatting sqref="R279:S279">
    <cfRule type="cellIs" dxfId="94" priority="105" operator="equal">
      <formula>0</formula>
    </cfRule>
  </conditionalFormatting>
  <conditionalFormatting sqref="R281:S281">
    <cfRule type="cellIs" dxfId="93" priority="104" operator="equal">
      <formula>0</formula>
    </cfRule>
  </conditionalFormatting>
  <conditionalFormatting sqref="R282:S282">
    <cfRule type="cellIs" dxfId="92" priority="103" operator="equal">
      <formula>0</formula>
    </cfRule>
  </conditionalFormatting>
  <conditionalFormatting sqref="R283:S283">
    <cfRule type="cellIs" dxfId="91" priority="102" operator="equal">
      <formula>0</formula>
    </cfRule>
  </conditionalFormatting>
  <conditionalFormatting sqref="R284:S284">
    <cfRule type="cellIs" dxfId="90" priority="101" operator="equal">
      <formula>0</formula>
    </cfRule>
  </conditionalFormatting>
  <conditionalFormatting sqref="R286:S286">
    <cfRule type="cellIs" dxfId="89" priority="100" operator="equal">
      <formula>0</formula>
    </cfRule>
  </conditionalFormatting>
  <conditionalFormatting sqref="R287:S287">
    <cfRule type="cellIs" dxfId="88" priority="99" operator="equal">
      <formula>0</formula>
    </cfRule>
  </conditionalFormatting>
  <conditionalFormatting sqref="R289:S289">
    <cfRule type="cellIs" dxfId="87" priority="98" operator="equal">
      <formula>0</formula>
    </cfRule>
  </conditionalFormatting>
  <conditionalFormatting sqref="R290:S290">
    <cfRule type="cellIs" dxfId="86" priority="97" operator="equal">
      <formula>0</formula>
    </cfRule>
  </conditionalFormatting>
  <conditionalFormatting sqref="R291:S291">
    <cfRule type="cellIs" dxfId="85" priority="96" operator="equal">
      <formula>0</formula>
    </cfRule>
  </conditionalFormatting>
  <conditionalFormatting sqref="R292:S292">
    <cfRule type="cellIs" dxfId="84" priority="95" operator="equal">
      <formula>0</formula>
    </cfRule>
  </conditionalFormatting>
  <conditionalFormatting sqref="R294:S294">
    <cfRule type="cellIs" dxfId="83" priority="94" operator="equal">
      <formula>0</formula>
    </cfRule>
  </conditionalFormatting>
  <conditionalFormatting sqref="R295:S295">
    <cfRule type="cellIs" dxfId="82" priority="93" operator="equal">
      <formula>0</formula>
    </cfRule>
  </conditionalFormatting>
  <conditionalFormatting sqref="R297:S297">
    <cfRule type="cellIs" dxfId="81" priority="92" operator="equal">
      <formula>0</formula>
    </cfRule>
  </conditionalFormatting>
  <conditionalFormatting sqref="R298:S298">
    <cfRule type="cellIs" dxfId="80" priority="90" operator="equal">
      <formula>0</formula>
    </cfRule>
  </conditionalFormatting>
  <conditionalFormatting sqref="R299:S299">
    <cfRule type="cellIs" dxfId="79" priority="89" operator="equal">
      <formula>0</formula>
    </cfRule>
  </conditionalFormatting>
  <conditionalFormatting sqref="R300:S300">
    <cfRule type="cellIs" dxfId="78" priority="88" operator="equal">
      <formula>0</formula>
    </cfRule>
  </conditionalFormatting>
  <conditionalFormatting sqref="R302:S302">
    <cfRule type="cellIs" dxfId="77" priority="87" operator="equal">
      <formula>0</formula>
    </cfRule>
  </conditionalFormatting>
  <conditionalFormatting sqref="R303:S303">
    <cfRule type="cellIs" dxfId="76" priority="86" operator="equal">
      <formula>0</formula>
    </cfRule>
  </conditionalFormatting>
  <conditionalFormatting sqref="R304:S304">
    <cfRule type="cellIs" dxfId="75" priority="85" operator="equal">
      <formula>0</formula>
    </cfRule>
  </conditionalFormatting>
  <conditionalFormatting sqref="R305:S305">
    <cfRule type="cellIs" dxfId="74" priority="84" operator="equal">
      <formula>0</formula>
    </cfRule>
  </conditionalFormatting>
  <conditionalFormatting sqref="R307:S307">
    <cfRule type="cellIs" dxfId="73" priority="83" operator="equal">
      <formula>0</formula>
    </cfRule>
  </conditionalFormatting>
  <conditionalFormatting sqref="R308:S308">
    <cfRule type="cellIs" dxfId="72" priority="82" operator="equal">
      <formula>0</formula>
    </cfRule>
  </conditionalFormatting>
  <conditionalFormatting sqref="R345:S345">
    <cfRule type="cellIs" dxfId="71" priority="81" operator="equal">
      <formula>0</formula>
    </cfRule>
  </conditionalFormatting>
  <conditionalFormatting sqref="R346:S346">
    <cfRule type="cellIs" dxfId="70" priority="80" operator="equal">
      <formula>0</formula>
    </cfRule>
  </conditionalFormatting>
  <conditionalFormatting sqref="R347:S347">
    <cfRule type="cellIs" dxfId="69" priority="79" operator="equal">
      <formula>0</formula>
    </cfRule>
  </conditionalFormatting>
  <conditionalFormatting sqref="R348:S348">
    <cfRule type="cellIs" dxfId="68" priority="78" operator="equal">
      <formula>0</formula>
    </cfRule>
  </conditionalFormatting>
  <conditionalFormatting sqref="R350:S350">
    <cfRule type="cellIs" dxfId="67" priority="77" operator="equal">
      <formula>0</formula>
    </cfRule>
  </conditionalFormatting>
  <conditionalFormatting sqref="R351:S351">
    <cfRule type="cellIs" dxfId="66" priority="76" operator="equal">
      <formula>0</formula>
    </cfRule>
  </conditionalFormatting>
  <conditionalFormatting sqref="R353:S353">
    <cfRule type="cellIs" dxfId="65" priority="75" operator="equal">
      <formula>0</formula>
    </cfRule>
  </conditionalFormatting>
  <conditionalFormatting sqref="R354:S354">
    <cfRule type="cellIs" dxfId="64" priority="74" operator="equal">
      <formula>0</formula>
    </cfRule>
  </conditionalFormatting>
  <conditionalFormatting sqref="R355:S355">
    <cfRule type="cellIs" dxfId="63" priority="73" operator="equal">
      <formula>0</formula>
    </cfRule>
  </conditionalFormatting>
  <conditionalFormatting sqref="R371:S371">
    <cfRule type="cellIs" dxfId="62" priority="72" operator="equal">
      <formula>0</formula>
    </cfRule>
  </conditionalFormatting>
  <conditionalFormatting sqref="R372:S372">
    <cfRule type="cellIs" dxfId="61" priority="71" operator="equal">
      <formula>0</formula>
    </cfRule>
  </conditionalFormatting>
  <conditionalFormatting sqref="R373:S373">
    <cfRule type="cellIs" dxfId="60" priority="70" operator="equal">
      <formula>0</formula>
    </cfRule>
  </conditionalFormatting>
  <conditionalFormatting sqref="R374:S374">
    <cfRule type="cellIs" dxfId="59" priority="69" operator="equal">
      <formula>0</formula>
    </cfRule>
  </conditionalFormatting>
  <conditionalFormatting sqref="R376:S376">
    <cfRule type="cellIs" dxfId="58" priority="68" operator="equal">
      <formula>0</formula>
    </cfRule>
  </conditionalFormatting>
  <conditionalFormatting sqref="R377:S377">
    <cfRule type="cellIs" dxfId="57" priority="67" operator="equal">
      <formula>0</formula>
    </cfRule>
  </conditionalFormatting>
  <conditionalFormatting sqref="R379:S379">
    <cfRule type="cellIs" dxfId="56" priority="66" operator="equal">
      <formula>0</formula>
    </cfRule>
  </conditionalFormatting>
  <conditionalFormatting sqref="R380:S380">
    <cfRule type="cellIs" dxfId="55" priority="65" operator="equal">
      <formula>0</formula>
    </cfRule>
  </conditionalFormatting>
  <conditionalFormatting sqref="R381:S381">
    <cfRule type="cellIs" dxfId="54" priority="64" operator="equal">
      <formula>0</formula>
    </cfRule>
  </conditionalFormatting>
  <conditionalFormatting sqref="R382:S382">
    <cfRule type="cellIs" dxfId="53" priority="63" operator="equal">
      <formula>0</formula>
    </cfRule>
  </conditionalFormatting>
  <conditionalFormatting sqref="R384:S384">
    <cfRule type="cellIs" dxfId="52" priority="62" operator="equal">
      <formula>0</formula>
    </cfRule>
  </conditionalFormatting>
  <conditionalFormatting sqref="R385:S385">
    <cfRule type="cellIs" dxfId="51" priority="61" operator="equal">
      <formula>0</formula>
    </cfRule>
  </conditionalFormatting>
  <conditionalFormatting sqref="R636:S636">
    <cfRule type="cellIs" dxfId="50" priority="60" operator="equal">
      <formula>0</formula>
    </cfRule>
  </conditionalFormatting>
  <conditionalFormatting sqref="R637:S637">
    <cfRule type="cellIs" dxfId="49" priority="59" operator="equal">
      <formula>0</formula>
    </cfRule>
  </conditionalFormatting>
  <conditionalFormatting sqref="R795:S798">
    <cfRule type="cellIs" dxfId="48" priority="54" operator="equal">
      <formula>0</formula>
    </cfRule>
  </conditionalFormatting>
  <conditionalFormatting sqref="R799:S799">
    <cfRule type="cellIs" dxfId="47" priority="55" operator="equal">
      <formula>0</formula>
    </cfRule>
  </conditionalFormatting>
  <conditionalFormatting sqref="R800:S800">
    <cfRule type="cellIs" dxfId="46" priority="53" operator="equal">
      <formula>0</formula>
    </cfRule>
  </conditionalFormatting>
  <conditionalFormatting sqref="R801:S801">
    <cfRule type="cellIs" dxfId="45" priority="52" operator="equal">
      <formula>0</formula>
    </cfRule>
  </conditionalFormatting>
  <conditionalFormatting sqref="R16:S16">
    <cfRule type="cellIs" dxfId="44" priority="51" operator="equal">
      <formula>0</formula>
    </cfRule>
  </conditionalFormatting>
  <conditionalFormatting sqref="R357:S357">
    <cfRule type="cellIs" dxfId="43" priority="50" operator="equal">
      <formula>0</formula>
    </cfRule>
  </conditionalFormatting>
  <conditionalFormatting sqref="R363:S363">
    <cfRule type="cellIs" dxfId="42" priority="49" operator="equal">
      <formula>0</formula>
    </cfRule>
  </conditionalFormatting>
  <conditionalFormatting sqref="R18:S18">
    <cfRule type="cellIs" dxfId="41" priority="42" operator="equal">
      <formula>0</formula>
    </cfRule>
  </conditionalFormatting>
  <conditionalFormatting sqref="R359:S359">
    <cfRule type="cellIs" dxfId="40" priority="41" operator="equal">
      <formula>0</formula>
    </cfRule>
  </conditionalFormatting>
  <conditionalFormatting sqref="R365:S365">
    <cfRule type="cellIs" dxfId="39" priority="40" operator="equal">
      <formula>0</formula>
    </cfRule>
  </conditionalFormatting>
  <conditionalFormatting sqref="R713:S713">
    <cfRule type="cellIs" dxfId="38" priority="39" operator="equal">
      <formula>0</formula>
    </cfRule>
  </conditionalFormatting>
  <conditionalFormatting sqref="R721:S721">
    <cfRule type="cellIs" dxfId="37" priority="38" operator="equal">
      <formula>0</formula>
    </cfRule>
  </conditionalFormatting>
  <conditionalFormatting sqref="R729:S729">
    <cfRule type="cellIs" dxfId="36" priority="37" operator="equal">
      <formula>0</formula>
    </cfRule>
  </conditionalFormatting>
  <conditionalFormatting sqref="R737:S737">
    <cfRule type="cellIs" dxfId="35" priority="36" operator="equal">
      <formula>0</formula>
    </cfRule>
  </conditionalFormatting>
  <conditionalFormatting sqref="R745:S745">
    <cfRule type="cellIs" dxfId="34" priority="35" operator="equal">
      <formula>0</formula>
    </cfRule>
  </conditionalFormatting>
  <conditionalFormatting sqref="R753:S753">
    <cfRule type="cellIs" dxfId="33" priority="34" operator="equal">
      <formula>0</formula>
    </cfRule>
  </conditionalFormatting>
  <conditionalFormatting sqref="R17:S17">
    <cfRule type="cellIs" dxfId="32" priority="33" operator="equal">
      <formula>0</formula>
    </cfRule>
  </conditionalFormatting>
  <conditionalFormatting sqref="R358:S358">
    <cfRule type="cellIs" dxfId="31" priority="32" operator="equal">
      <formula>0</formula>
    </cfRule>
  </conditionalFormatting>
  <conditionalFormatting sqref="R364:S364">
    <cfRule type="cellIs" dxfId="30" priority="31" operator="equal">
      <formula>0</formula>
    </cfRule>
  </conditionalFormatting>
  <conditionalFormatting sqref="R712:S712">
    <cfRule type="cellIs" dxfId="29" priority="30" operator="equal">
      <formula>0</formula>
    </cfRule>
  </conditionalFormatting>
  <conditionalFormatting sqref="R720:S720">
    <cfRule type="cellIs" dxfId="28" priority="29" operator="equal">
      <formula>0</formula>
    </cfRule>
  </conditionalFormatting>
  <conditionalFormatting sqref="R728:S728">
    <cfRule type="cellIs" dxfId="27" priority="28" operator="equal">
      <formula>0</formula>
    </cfRule>
  </conditionalFormatting>
  <conditionalFormatting sqref="R736:S736">
    <cfRule type="cellIs" dxfId="26" priority="27" operator="equal">
      <formula>0</formula>
    </cfRule>
  </conditionalFormatting>
  <conditionalFormatting sqref="R744:S744">
    <cfRule type="cellIs" dxfId="25" priority="26" operator="equal">
      <formula>0</formula>
    </cfRule>
  </conditionalFormatting>
  <conditionalFormatting sqref="R752:S752">
    <cfRule type="cellIs" dxfId="24" priority="25" operator="equal">
      <formula>0</formula>
    </cfRule>
  </conditionalFormatting>
  <conditionalFormatting sqref="R21:S21">
    <cfRule type="cellIs" dxfId="23" priority="24" operator="equal">
      <formula>0</formula>
    </cfRule>
  </conditionalFormatting>
  <conditionalFormatting sqref="R368:S368">
    <cfRule type="cellIs" dxfId="22" priority="23" operator="equal">
      <formula>0</formula>
    </cfRule>
  </conditionalFormatting>
  <conditionalFormatting sqref="R716:S716">
    <cfRule type="cellIs" dxfId="21" priority="22" operator="equal">
      <formula>0</formula>
    </cfRule>
  </conditionalFormatting>
  <conditionalFormatting sqref="R724:S724">
    <cfRule type="cellIs" dxfId="20" priority="21" operator="equal">
      <formula>0</formula>
    </cfRule>
  </conditionalFormatting>
  <conditionalFormatting sqref="R732:S732">
    <cfRule type="cellIs" dxfId="19" priority="20" operator="equal">
      <formula>0</formula>
    </cfRule>
  </conditionalFormatting>
  <conditionalFormatting sqref="R740:S740">
    <cfRule type="cellIs" dxfId="18" priority="19" operator="equal">
      <formula>0</formula>
    </cfRule>
  </conditionalFormatting>
  <conditionalFormatting sqref="R748:S748">
    <cfRule type="cellIs" dxfId="17" priority="18" operator="equal">
      <formula>0</formula>
    </cfRule>
  </conditionalFormatting>
  <conditionalFormatting sqref="R756:S756">
    <cfRule type="cellIs" dxfId="16" priority="17" operator="equal">
      <formula>0</formula>
    </cfRule>
  </conditionalFormatting>
  <conditionalFormatting sqref="R19:S19">
    <cfRule type="cellIs" dxfId="15" priority="16" operator="equal">
      <formula>0</formula>
    </cfRule>
  </conditionalFormatting>
  <conditionalFormatting sqref="R360:S360">
    <cfRule type="cellIs" dxfId="14" priority="15" operator="equal">
      <formula>0</formula>
    </cfRule>
  </conditionalFormatting>
  <conditionalFormatting sqref="R366:S366">
    <cfRule type="cellIs" dxfId="13" priority="14" operator="equal">
      <formula>0</formula>
    </cfRule>
  </conditionalFormatting>
  <conditionalFormatting sqref="R714:S714">
    <cfRule type="cellIs" dxfId="12" priority="13" operator="equal">
      <formula>0</formula>
    </cfRule>
  </conditionalFormatting>
  <conditionalFormatting sqref="R722:S722">
    <cfRule type="cellIs" dxfId="11" priority="12" operator="equal">
      <formula>0</formula>
    </cfRule>
  </conditionalFormatting>
  <conditionalFormatting sqref="R730:S730">
    <cfRule type="cellIs" dxfId="10" priority="11" operator="equal">
      <formula>0</formula>
    </cfRule>
  </conditionalFormatting>
  <conditionalFormatting sqref="R738:S738">
    <cfRule type="cellIs" dxfId="9" priority="10" operator="equal">
      <formula>0</formula>
    </cfRule>
  </conditionalFormatting>
  <conditionalFormatting sqref="R746:S746">
    <cfRule type="cellIs" dxfId="8" priority="9" operator="equal">
      <formula>0</formula>
    </cfRule>
  </conditionalFormatting>
  <conditionalFormatting sqref="R754:S754">
    <cfRule type="cellIs" dxfId="7" priority="8" operator="equal">
      <formula>0</formula>
    </cfRule>
  </conditionalFormatting>
  <conditionalFormatting sqref="R22:S22">
    <cfRule type="cellIs" dxfId="6" priority="7" operator="equal">
      <formula>0</formula>
    </cfRule>
  </conditionalFormatting>
  <conditionalFormatting sqref="R369:S369">
    <cfRule type="cellIs" dxfId="5" priority="6" operator="equal">
      <formula>0</formula>
    </cfRule>
  </conditionalFormatting>
  <conditionalFormatting sqref="R717:S717">
    <cfRule type="cellIs" dxfId="4" priority="5" operator="equal">
      <formula>0</formula>
    </cfRule>
  </conditionalFormatting>
  <conditionalFormatting sqref="R725:S725">
    <cfRule type="cellIs" dxfId="3" priority="4" operator="equal">
      <formula>0</formula>
    </cfRule>
  </conditionalFormatting>
  <conditionalFormatting sqref="R733:S733">
    <cfRule type="cellIs" dxfId="2" priority="3" operator="equal">
      <formula>0</formula>
    </cfRule>
  </conditionalFormatting>
  <conditionalFormatting sqref="R741:S741">
    <cfRule type="cellIs" dxfId="1" priority="2" operator="equal">
      <formula>0</formula>
    </cfRule>
  </conditionalFormatting>
  <conditionalFormatting sqref="R749:S749">
    <cfRule type="cellIs" dxfId="0" priority="1" operator="equal">
      <formula>0</formula>
    </cfRule>
  </conditionalFormatting>
  <dataValidations xWindow="697" yWindow="422" count="27">
    <dataValidation allowBlank="1" showInputMessage="1" showErrorMessage="1" promptTitle="Númerador para formula " prompt="Registre el númerador de la formula matemática que le permitirá calcular el avance y/o cumplimiento de producto o actividad" sqref="R10" xr:uid="{084C18D0-006B-4146-8CFB-F98C128E254D}"/>
    <dataValidation allowBlank="1" showInputMessage="1" showErrorMessage="1" promptTitle="Áreas/Dependencias responsables " prompt="Ubieque el cursor en la celda, despligue la flecha selecciones las áreas o dependencias que participaran en la ejecución del producto  y/o actividades. Si esta formulando el producto seleccione todas las areas que participan en la ejecución de actividades" sqref="AH10:AL10 V10:Z10" xr:uid="{401707B6-944A-4CD0-897D-3EFAD83A2259}"/>
    <dataValidation type="list" allowBlank="1" showErrorMessage="1" sqref="F145:F146 F148:F149 F151:F152 F154:F155 F555:F556 F70:F71 F73:F74 F76:F77 F79:F81 F309:F310 F312:F313 F392:F394 F134:F135 F137:F140 F142:F143 F198:F200 F202:F204 F206:F207 F209:F211 F213:F216 F218:F219 F320 F408:F415 F417:F423 F131:F132 F315:F316 F122:F123 F125:F129 F293:F299 F734:F740 F742:F748 F750:F755 F676:F677 F328:F330 F332:F334 F336:F337 F339:F345 F347:F349 F351:F355 F357:F363 F365:F371 F373:F379 F390 F396:F397 F399:F403 F405:F406 F322:F323 F325:F326 F250:F252 F558:F561 F563:F568 F570:F591 F593:F594 F596:F597 F599:F600 F602:F609 F611:F612 F614:F615 F617:F618 F620:F622 F624:F626 F628:F629 F631:F632 F634:F635 F301:F307 F679:F680 F682:F683 F685:F686 F688:F689 F691:F692 F694:F699 F701:F703 F705:F708 F710:F716 F718:F724 F726:F732 F318 F245 F247:F248 F157 F166:F167" xr:uid="{AF4E71DB-3F94-42A1-B705-D3BC0A263E0F}">
      <formula1>"1-Innovador,2-Operativo,3-Operativo SI,4-N/A"</formula1>
    </dataValidation>
    <dataValidation type="date" allowBlank="1" showInputMessage="1" showErrorMessage="1" errorTitle="Fecha Final" error="Por favor egistre la fecha en formato día/es/año." promptTitle="Fecha Final" prompt="Registrar en formato Año/mes/día, la fecha prevista para culminar el producto o la actividad (verifique que corresponda a día hábil)." sqref="U10" xr:uid="{30150107-2044-4F13-8014-838497C4719E}">
      <formula1>41640</formula1>
      <formula2>44196</formula2>
    </dataValidation>
    <dataValidation allowBlank="1" showInputMessage="1" showErrorMessage="1" errorTitle="Fecha Final" error="Por favor egistre la fecha en formato día/es/año." promptTitle="Fecha de Inicio " prompt="Registrar en formato Año/mes/día, la fecha prevista para iniciar el producto o la actividad (verifique que corresponda a día hábil)._x000a__x000a_Recuerde:_x000a_A partir de la fecha registrada, el área y/o dependencia debera reportar avance en las actividades y productos." sqref="T10" xr:uid="{A7E0716C-CE60-47E9-A47E-6B2A3E057150}"/>
    <dataValidation type="list" allowBlank="1" showInputMessage="1" showErrorMessage="1" sqref="Q8" xr:uid="{4E1F6865-AC0B-46BF-9EB2-648B04A29337}">
      <formula1>ÁREAS</formula1>
    </dataValidation>
    <dataValidation allowBlank="1" showInputMessage="1" showErrorMessage="1" promptTitle="Categoría" prompt="Seleccione de la lista:*Operativo: Productos y actividades recurrentes *Operativo SI: Productos y actividades vinculados al sistema de información (tramites), *Innovador: Producto y actividades que implementan una nueva solución, herramienta o contenido." sqref="F10" xr:uid="{1922C800-FBC4-40DE-8910-B882855B29F2}"/>
    <dataValidation allowBlank="1" showInputMessage="1" showErrorMessage="1" promptTitle="Producto o Actividad " prompt="Registre los productos definidos en la planeación PA-PEI y defina las respectivas actividades. Mínimo una por producto. Registre el entregable entre parentesis por cada producto y actividad." sqref="N10 AE10" xr:uid="{3E446CD8-0B48-4362-90C5-D7AB5E15E78B}"/>
    <dataValidation allowBlank="1" showInputMessage="1" showErrorMessage="1" promptTitle="Part. %" prompt="Registre la participación porcentual de cada producto y actividad. La suma de los ponderadores de los productos debe ser igual a 100%, así mismo  la suma de los % de las actividades asociadas a cada producto debe ser igual a 100%." sqref="O10 AF10" xr:uid="{839E8D5E-0CE5-4530-B39E-F19A2E6EDDA6}"/>
    <dataValidation allowBlank="1" showInputMessage="1" showErrorMessage="1" promptTitle="Meta" prompt="Ingrese en formato número la meta prevista para cada producto y actividad" sqref="P10 AG10" xr:uid="{4B092AE3-A3DC-44D3-8F0E-35090606E097}"/>
    <dataValidation allowBlank="1" showInputMessage="1" showErrorMessage="1" promptTitle="Unidad de Medida " prompt="Despliegue la flecha y seleccione la opción número, si la meta se debe leer en términos numéricos, o porcentaje, si la meta se debe leer en términos porcentuales. " sqref="Q10" xr:uid="{DD088159-F039-49B2-912B-E8164D7512A3}"/>
    <dataValidation type="list" allowBlank="1" showInputMessage="1" showErrorMessage="1" sqref="G6" xr:uid="{14324850-D1B0-4CEC-AFD8-8AFC7EB61A4D}">
      <formula1>"2024,2025,2026"</formula1>
    </dataValidation>
    <dataValidation allowBlank="1" showInputMessage="1" showErrorMessage="1" promptTitle="VIGENCIA" prompt="Ubique el cursor en la celda, despliegue la flecha y seleccione el año al que corresponde la formulación del PA." sqref="E6:F6" xr:uid="{8B993880-F4BF-4214-B307-6459D5C4EADE}"/>
    <dataValidation allowBlank="1" showInputMessage="1" showErrorMessage="1" promptTitle="Denomidador para la fórmula" prompt="Registre el denominador de la formula matemática que le permitirá calcular el avance y/o cumplimiento de producto o actividad" sqref="S10" xr:uid="{1980CBDA-E032-4D13-83A9-03B99042B09B}"/>
    <dataValidation allowBlank="1" showInputMessage="1" showErrorMessage="1" promptTitle="Política(s) MIPG" prompt="Ubique el cursor en la celda, despliegue la flecha y seleccione las políticas  identificadas para cada producto. Este campo cuenta con una lista de selección múltiple en caso de requerirlo podrá seleccionar más de una opción._x000a_Para actividades digite N/A" sqref="L10 AC10" xr:uid="{F90DCDEB-0C22-40A2-96DE-179BBFBD126A}"/>
    <dataValidation allowBlank="1" showInputMessage="1" showErrorMessage="1" promptTitle="Objetivo Estratégico" prompt="Ubique el cursor en la celda, despliegue la flecha y seleccione el objetivo estrategico que será impactado por el producto formulado. Si es una actividad seleccione NA." sqref="G10" xr:uid="{56F37798-EA05-4CDA-A306-CFED350F7A0A}"/>
    <dataValidation allowBlank="1" showInputMessage="1" showErrorMessage="1" promptTitle="Indicador estrátegico" prompt="Esta celda se diligencia automáticamente tras ser diligenciada la columna de Objetivo Estratégico" sqref="H10" xr:uid="{D8A28ADD-B369-45D9-A190-AC9F26C70EFA}"/>
    <dataValidation allowBlank="1" showInputMessage="1" showErrorMessage="1" promptTitle="Estrategia " prompt="Ubique el cursor en la celda, despliegue la flecha y seleccione la estrategia que facilitará el cumplimiento del producto y el objetivo. Si es una actividad seleccione NA." sqref="I10" xr:uid="{D2CA3295-4E56-48D5-92B2-27266DB25EDF}"/>
    <dataValidation allowBlank="1" showInputMessage="1" showErrorMessage="1" promptTitle="Insumo" prompt="Ubique el cursor en la celda, despliegue la flecha y seleccione el insumo que considere le esta aportando a la formulación del producto. En caso de optar por más de un insumo, seleccione el más relevante._x000a_Para actividades digite N/A" sqref="J10 AA10" xr:uid="{12D4D85B-71BA-40B2-BD9D-55F99FAA9E49}"/>
    <dataValidation allowBlank="1" showInputMessage="1" showErrorMessage="1" promptTitle="Fuente de Financiación " prompt="Ubique el cursor en la celda. Despliegue la flecha y seleccione el proyectos que financia el cumplimiento del producto-_x000a_Para actividades digite N/A" sqref="K10 AB10" xr:uid="{041C18BE-2D12-4669-81EA-1C3DE74A70B3}"/>
    <dataValidation allowBlank="1" showInputMessage="1" showErrorMessage="1" promptTitle="Asociación a Planes" prompt="Ubique el cursor en la celda, despliegue la flecha y seleccione el o los planes al que le aporta la ejecución del producto. Este campo es de  selección múltiple en caso de requerirlo podrá seleccionar más de una opción._x000a_Para actividades digite N/A_x000a__x000a__x000a_" sqref="M10 AD10" xr:uid="{E2A754D8-D1DE-4843-BD25-CD846ED4F0CC}"/>
    <dataValidation allowBlank="1" showInputMessage="1" showErrorMessage="1" promptTitle="Identificador Fila" prompt="Ubique el cursor en la celda, despliegue la lista y seleccione la opcion Producto o actividad, " sqref="H619 AK245 AK250 G55:G56 G58:G59 G61:G62 G64:G68 G70:G71 G73:G74 G76:G77 G79:G81 G488:G489 T11:AC40 E392:AE392 G134:G135 G137:G140 G142:G143 R11:S15 R168:R176 AC666 AC669 Z656:Z669 G170:G173 G190:G192 G194:G196 G221:G223 G225:G226 G417:G423 Q424:Q427 G425:G426 G318 G258:G259 G250:G252 R257 R260 AI257 G264:G270 G272:G278 AI300 G288:G291 G293:G299 G682:G683 G685:G686 G688:G689 G691:G692 G328:G330 G332:G334 G336:G337 G339:G345 G347:G349 G351:G355 G357:G363 G365:G371 G373:G379 G381:G384 G386:G388 G390 G396:G397 G399:G403 G405:G406 G320 G322:G323 G726:G732 G734:G740 G742:G748 G750:G755 AI756 T701:T702 T694:T699 AL696 AL698:AL699 AL703 AL706:AL708 AL716 G325:G326 AK243 G42:G44 G46:G47 G49:G50 G52:G53 Y42:Y43 G555:G556 Y46 G558:G561 G563:G568 G570:G591 G593:G594 G596:G597 G599:G600 G602:G609 G611:G612 G614:G615 G617:G618 G620:G622 G624:G626 G628:G629 G631:G632 G634:G635 G637:G639 G694:G699 G701:G703 G705:G708 G491 G710:G716 R491:R498 R500:R536 E499:AD499 Z538:Z555 AC487 T426:T427 S615 S617 S634 AL298:AL299 AL419:AL420 R673:R674 G254:G256 G301:G307 G309:G310 E81:M81 AH670:AL670 R46:S46 G175:G176 T655:T669 E230:AK230 E236:AL236 E242:AL242 AH144:AI144 AL724 AL732 AL740 AL748 G676:G677 T705:T809 AH556:AH591 Q636:Q639 R144 R802:R809 AG15:AK39 R55 R58 R61 R63:R68 R152 Z671:Z674 Y173:Y176 G122:G123 G280:G286 AL266 Y49 R596:R597 AB640:AB641 R611:R618 R620:R626 T306:AB306 G718:G724 G312:G313 R42:S43 R23:S40 R183:S183 R52:S52 AH55 AH58 AH61 AH63:AH68 AG152 G178:G182 G125:G129 AL411 AL278 AL282 T491:T498 AH596:AH597 AH599:AH608 AH611:AH618 AH620:AH626 AH628:AH635 AH653:AH654 AK810 G184:G188 T801:AD801 AK192 AK196 AI260 AL260:AL261 G261:G262 AL284:AL286 AK339 AK341 AK345 AK351 AK353 AK357:AK359 AK363 AK365:AK367 AK370:AK371 AK373:AK375 AK379 AK405 T321:T323 AK454 AK456 AK458 AK463 AK477 AK479 AK481 AK560 AK563:AK564 AK567 AK571:AK573 AK575 AK577 AK579:AK580 AK582:AK584 AK586 AK588 AK590 AK633:AK634 AK666 AK669 AC303:AC308 AD303:AM304 T254:T319 AD306:AM306 AC310:AC313 AC315:AC316 T409:T424 V303:AB304 G315:G316 G759:G764 G766:G771 G773:G783 G785:G788 G790:G792 G794:G801 G803:G805 G807:G809 AJ210 AJ213 AJ218:AJ220 AJ222 AJ232 AL426 T423:AM423 R772:R785 G131:G132 G641 T325 AL317:AL323 T500:T536 G501:G502 AH483:AH486 AK623 AK636:AK637 AK642:AK644 AH757:AH800 AH802:AH809 E10 G229:G231 AK392:AK394 G392:G394 T538:T555 T671:T692 Y52 W54 W42 W44 R487:R489 E490:AD490 W52 AH656:AH669 AH671:AH674 AC536 AC538 Z491:Z498 Z500:Z536 Z487:Z489 AG392:AL392 R628:R634 R790:R793 AI292 AB361 G679:G680 G408:G415 G233:G237 G239:G243 G245 G247:G248 T487:T489 G493:G498 G504:G505 G507:G510 G512:G517 G519:G522 G524:G529 G531:G533 G535:G536 G538:G539 G541:G543 G545:G547 G549:G550 G552:G553 G655 G657 G659 G661 G663 G673:G674 T670:AD670 R571:R591 Q664:Q669 G671 G665:G669 R599:R606 G757 AC763 AC767:AC770 AC775:AC776 AC778 AC780 AC783 AC787 AC803 AC759 AC796 Z757:Z809 AK252 AL253:AL258 E228:AK228 AB182 AB188 R538:R559 R757:R766 R564 R656:R666 E670:Q670 T81:AL81 Q671:Q674 O81:Q81 E423:Q423 E303:Q304 E306:Q306 E801:Q801 E11:Q40 G159:G161 AI168:AI172 S159 R158:R163 AI158:AI165 AC166:AC167 G163:G168 T158:T172" xr:uid="{190E2BD4-9DAA-4AE3-AD6D-D7581DEE72AA}"/>
    <dataValidation type="date" showInputMessage="1" showErrorMessage="1" errorTitle="Error en fecha" error="Verifique los datos registrados, que las fechas deben estar en rango del 1 de enero del 2024 al 31 de diciembre de 2024 y que corresponda a días hábiles " sqref="T642:U654" xr:uid="{F47F7BCC-00A7-4D37-9054-2469C8E52369}">
      <formula1>45292</formula1>
      <formula2>45657</formula2>
    </dataValidation>
    <dataValidation type="whole" allowBlank="1" showInputMessage="1" showErrorMessage="1" errorTitle="Error " error="Digite en formato número " sqref="P642:P654" xr:uid="{2384C2C0-716C-4B75-9A1C-834FB275ADD0}">
      <formula1>1</formula1>
      <formula2>100000000000000000000</formula2>
    </dataValidation>
    <dataValidation type="decimal" allowBlank="1" showInputMessage="1" showErrorMessage="1" errorTitle="Error" error="Digite valores númericos en escala de 1 a 100" sqref="O642:O654" xr:uid="{92B93EF1-363E-4CCF-B439-9FC948311931}">
      <formula1>0</formula1>
      <formula2>100</formula2>
    </dataValidation>
    <dataValidation type="list" allowBlank="1" showInputMessage="1" showErrorMessage="1" sqref="H642:H654" xr:uid="{90EFEBC0-C1AE-4063-AF60-DCC8DCB6BA3D}">
      <formula1>INDIRECT(W642)</formula1>
    </dataValidation>
    <dataValidation type="list" allowBlank="1" showInputMessage="1" showErrorMessage="1" sqref="J642:J654" xr:uid="{692AF55F-F8CC-4BF2-A483-431734B73DE6}">
      <formula1>INSUMOS</formula1>
    </dataValidation>
  </dataValidations>
  <pageMargins left="0.23622047244094491" right="0.23622047244094491" top="0.74803149606299213" bottom="0.74803149606299213" header="0.31496062992125984" footer="0.31496062992125984"/>
  <pageSetup paperSize="5" scale="59" orientation="landscape" r:id="rId1"/>
  <headerFooter>
    <oddFooter>&amp;RDE01-F03 Vr.16 (2023-12-28)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PA publicar)</vt:lpstr>
      <vt:lpstr>TODOS (PE)</vt:lpstr>
      <vt:lpstr>'PA publicar)'!Área_de_impresión</vt:lpstr>
      <vt:lpstr>'TODOS (PE)'!Área_de_impresión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Jhon Jairo Arias Chaparro</cp:lastModifiedBy>
  <dcterms:created xsi:type="dcterms:W3CDTF">2024-01-15T11:34:47Z</dcterms:created>
  <dcterms:modified xsi:type="dcterms:W3CDTF">2024-01-18T16:37:55Z</dcterms:modified>
</cp:coreProperties>
</file>